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A9DB11F7-10F4-E749-875D-F6B9478B85F3}" xr6:coauthVersionLast="47" xr6:coauthVersionMax="47" xr10:uidLastSave="{00000000-0000-0000-0000-000000000000}"/>
  <bookViews>
    <workbookView xWindow="-100" yWindow="76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S314" i="1" s="1"/>
  <c r="AX314" i="1"/>
  <c r="AV314" i="1"/>
  <c r="AU314" i="1"/>
  <c r="AS314" i="1"/>
  <c r="AL314" i="1"/>
  <c r="I314" i="1" s="1"/>
  <c r="H314" i="1" s="1"/>
  <c r="AA314" i="1" s="1"/>
  <c r="AG314" i="1"/>
  <c r="J314" i="1" s="1"/>
  <c r="Y314" i="1"/>
  <c r="X314" i="1"/>
  <c r="W314" i="1" s="1"/>
  <c r="P314" i="1"/>
  <c r="AY313" i="1"/>
  <c r="AX313" i="1"/>
  <c r="AV313" i="1"/>
  <c r="S313" i="1" s="1"/>
  <c r="AU313" i="1"/>
  <c r="AS313" i="1" s="1"/>
  <c r="K313" i="1" s="1"/>
  <c r="AT313" i="1"/>
  <c r="AL313" i="1"/>
  <c r="I313" i="1" s="1"/>
  <c r="AG313" i="1"/>
  <c r="J313" i="1" s="1"/>
  <c r="AF313" i="1"/>
  <c r="AE313" i="1"/>
  <c r="Y313" i="1"/>
  <c r="X313" i="1"/>
  <c r="W313" i="1" s="1"/>
  <c r="P313" i="1"/>
  <c r="H313" i="1"/>
  <c r="AY312" i="1"/>
  <c r="AX312" i="1"/>
  <c r="AW312" i="1" s="1"/>
  <c r="AV312" i="1"/>
  <c r="AU312" i="1"/>
  <c r="AS312" i="1" s="1"/>
  <c r="AE312" i="1" s="1"/>
  <c r="AL312" i="1"/>
  <c r="I312" i="1" s="1"/>
  <c r="H312" i="1" s="1"/>
  <c r="AG312" i="1"/>
  <c r="J312" i="1" s="1"/>
  <c r="Y312" i="1"/>
  <c r="X312" i="1"/>
  <c r="W312" i="1" s="1"/>
  <c r="P312" i="1"/>
  <c r="AY311" i="1"/>
  <c r="AX311" i="1"/>
  <c r="AV311" i="1"/>
  <c r="AU311" i="1"/>
  <c r="AS311" i="1" s="1"/>
  <c r="AL311" i="1"/>
  <c r="AG311" i="1"/>
  <c r="J311" i="1" s="1"/>
  <c r="Y311" i="1"/>
  <c r="X311" i="1"/>
  <c r="P311" i="1"/>
  <c r="I311" i="1"/>
  <c r="H311" i="1" s="1"/>
  <c r="AY310" i="1"/>
  <c r="AX310" i="1"/>
  <c r="AV310" i="1"/>
  <c r="S310" i="1" s="1"/>
  <c r="AU310" i="1"/>
  <c r="AS310" i="1" s="1"/>
  <c r="AT310" i="1" s="1"/>
  <c r="AL310" i="1"/>
  <c r="I310" i="1" s="1"/>
  <c r="H310" i="1" s="1"/>
  <c r="AG310" i="1"/>
  <c r="J310" i="1" s="1"/>
  <c r="Y310" i="1"/>
  <c r="X310" i="1"/>
  <c r="W310" i="1" s="1"/>
  <c r="P310" i="1"/>
  <c r="AY309" i="1"/>
  <c r="AX309" i="1"/>
  <c r="AV309" i="1"/>
  <c r="AU309" i="1"/>
  <c r="AS309" i="1" s="1"/>
  <c r="K309" i="1" s="1"/>
  <c r="AT309" i="1"/>
  <c r="AL309" i="1"/>
  <c r="I309" i="1" s="1"/>
  <c r="H309" i="1" s="1"/>
  <c r="AG309" i="1"/>
  <c r="J309" i="1" s="1"/>
  <c r="Y309" i="1"/>
  <c r="X309" i="1"/>
  <c r="W309" i="1"/>
  <c r="P309" i="1"/>
  <c r="AY308" i="1"/>
  <c r="AX308" i="1"/>
  <c r="AV308" i="1"/>
  <c r="AU308" i="1"/>
  <c r="AS308" i="1"/>
  <c r="AE308" i="1" s="1"/>
  <c r="AL308" i="1"/>
  <c r="I308" i="1" s="1"/>
  <c r="H308" i="1" s="1"/>
  <c r="AG308" i="1"/>
  <c r="J308" i="1" s="1"/>
  <c r="AF308" i="1"/>
  <c r="Y308" i="1"/>
  <c r="W308" i="1" s="1"/>
  <c r="X308" i="1"/>
  <c r="P308" i="1"/>
  <c r="N308" i="1"/>
  <c r="K308" i="1"/>
  <c r="AY307" i="1"/>
  <c r="S307" i="1" s="1"/>
  <c r="AX307" i="1"/>
  <c r="AV307" i="1"/>
  <c r="AW307" i="1" s="1"/>
  <c r="AU307" i="1"/>
  <c r="AS307" i="1"/>
  <c r="AE307" i="1" s="1"/>
  <c r="AL307" i="1"/>
  <c r="I307" i="1" s="1"/>
  <c r="H307" i="1" s="1"/>
  <c r="AA307" i="1" s="1"/>
  <c r="AG307" i="1"/>
  <c r="J307" i="1" s="1"/>
  <c r="AF307" i="1"/>
  <c r="Y307" i="1"/>
  <c r="X307" i="1"/>
  <c r="P307" i="1"/>
  <c r="N307" i="1"/>
  <c r="K307" i="1"/>
  <c r="AY306" i="1"/>
  <c r="AX306" i="1"/>
  <c r="AV306" i="1"/>
  <c r="S306" i="1" s="1"/>
  <c r="AU306" i="1"/>
  <c r="AS306" i="1"/>
  <c r="AL306" i="1"/>
  <c r="I306" i="1" s="1"/>
  <c r="AG306" i="1"/>
  <c r="J306" i="1" s="1"/>
  <c r="Y306" i="1"/>
  <c r="X306" i="1"/>
  <c r="W306" i="1"/>
  <c r="P306" i="1"/>
  <c r="H306" i="1"/>
  <c r="AA306" i="1" s="1"/>
  <c r="AY305" i="1"/>
  <c r="AX305" i="1"/>
  <c r="AV305" i="1"/>
  <c r="AU305" i="1"/>
  <c r="AS305" i="1" s="1"/>
  <c r="AL305" i="1"/>
  <c r="I305" i="1" s="1"/>
  <c r="H305" i="1" s="1"/>
  <c r="AG305" i="1"/>
  <c r="J305" i="1" s="1"/>
  <c r="Y305" i="1"/>
  <c r="X305" i="1"/>
  <c r="P305" i="1"/>
  <c r="AY304" i="1"/>
  <c r="AX304" i="1"/>
  <c r="AW304" i="1" s="1"/>
  <c r="AV304" i="1"/>
  <c r="AU304" i="1"/>
  <c r="AS304" i="1" s="1"/>
  <c r="AL304" i="1"/>
  <c r="AG304" i="1"/>
  <c r="J304" i="1" s="1"/>
  <c r="AE304" i="1"/>
  <c r="Y304" i="1"/>
  <c r="X304" i="1"/>
  <c r="W304" i="1" s="1"/>
  <c r="P304" i="1"/>
  <c r="I304" i="1"/>
  <c r="H304" i="1" s="1"/>
  <c r="AY303" i="1"/>
  <c r="AX303" i="1"/>
  <c r="AV303" i="1"/>
  <c r="AU303" i="1"/>
  <c r="AS303" i="1" s="1"/>
  <c r="AL303" i="1"/>
  <c r="I303" i="1" s="1"/>
  <c r="H303" i="1" s="1"/>
  <c r="AG303" i="1"/>
  <c r="Y303" i="1"/>
  <c r="X303" i="1"/>
  <c r="P303" i="1"/>
  <c r="K303" i="1"/>
  <c r="J303" i="1"/>
  <c r="AY302" i="1"/>
  <c r="AX302" i="1"/>
  <c r="AV302" i="1"/>
  <c r="AU302" i="1"/>
  <c r="AS302" i="1" s="1"/>
  <c r="AL302" i="1"/>
  <c r="I302" i="1" s="1"/>
  <c r="H302" i="1" s="1"/>
  <c r="AA302" i="1" s="1"/>
  <c r="AG302" i="1"/>
  <c r="J302" i="1" s="1"/>
  <c r="Y302" i="1"/>
  <c r="X302" i="1"/>
  <c r="W302" i="1" s="1"/>
  <c r="P302" i="1"/>
  <c r="AY301" i="1"/>
  <c r="AX301" i="1"/>
  <c r="AV301" i="1"/>
  <c r="AU301" i="1"/>
  <c r="AS301" i="1" s="1"/>
  <c r="AL301" i="1"/>
  <c r="AG301" i="1"/>
  <c r="Y301" i="1"/>
  <c r="X301" i="1"/>
  <c r="W301" i="1"/>
  <c r="P301" i="1"/>
  <c r="J301" i="1"/>
  <c r="I301" i="1"/>
  <c r="H301" i="1" s="1"/>
  <c r="AY300" i="1"/>
  <c r="AX300" i="1"/>
  <c r="AV300" i="1"/>
  <c r="AW300" i="1" s="1"/>
  <c r="AU300" i="1"/>
  <c r="AS300" i="1" s="1"/>
  <c r="AT300" i="1" s="1"/>
  <c r="AL300" i="1"/>
  <c r="AG300" i="1"/>
  <c r="Y300" i="1"/>
  <c r="X300" i="1"/>
  <c r="S300" i="1"/>
  <c r="P300" i="1"/>
  <c r="J300" i="1"/>
  <c r="I300" i="1"/>
  <c r="H300" i="1" s="1"/>
  <c r="AY299" i="1"/>
  <c r="S299" i="1" s="1"/>
  <c r="AX299" i="1"/>
  <c r="AV299" i="1"/>
  <c r="AU299" i="1"/>
  <c r="AS299" i="1" s="1"/>
  <c r="N299" i="1" s="1"/>
  <c r="AL299" i="1"/>
  <c r="I299" i="1" s="1"/>
  <c r="H299" i="1" s="1"/>
  <c r="AG299" i="1"/>
  <c r="J299" i="1" s="1"/>
  <c r="AF299" i="1"/>
  <c r="Y299" i="1"/>
  <c r="X299" i="1"/>
  <c r="W299" i="1" s="1"/>
  <c r="P299" i="1"/>
  <c r="AY298" i="1"/>
  <c r="AX298" i="1"/>
  <c r="AW298" i="1"/>
  <c r="AV298" i="1"/>
  <c r="AU298" i="1"/>
  <c r="AS298" i="1" s="1"/>
  <c r="AT298" i="1" s="1"/>
  <c r="AL298" i="1"/>
  <c r="I298" i="1" s="1"/>
  <c r="AG298" i="1"/>
  <c r="AF298" i="1"/>
  <c r="AE298" i="1"/>
  <c r="Y298" i="1"/>
  <c r="X298" i="1"/>
  <c r="W298" i="1" s="1"/>
  <c r="P298" i="1"/>
  <c r="N298" i="1"/>
  <c r="J298" i="1"/>
  <c r="H298" i="1"/>
  <c r="AY297" i="1"/>
  <c r="AX297" i="1"/>
  <c r="AW297" i="1"/>
  <c r="AV297" i="1"/>
  <c r="AU297" i="1"/>
  <c r="AS297" i="1" s="1"/>
  <c r="K297" i="1" s="1"/>
  <c r="AL297" i="1"/>
  <c r="AG297" i="1"/>
  <c r="J297" i="1" s="1"/>
  <c r="AF297" i="1"/>
  <c r="AE297" i="1"/>
  <c r="Y297" i="1"/>
  <c r="W297" i="1" s="1"/>
  <c r="X297" i="1"/>
  <c r="P297" i="1"/>
  <c r="I297" i="1"/>
  <c r="H297" i="1"/>
  <c r="AA297" i="1" s="1"/>
  <c r="AY296" i="1"/>
  <c r="AX296" i="1"/>
  <c r="AV296" i="1"/>
  <c r="AW296" i="1" s="1"/>
  <c r="AU296" i="1"/>
  <c r="AS296" i="1"/>
  <c r="AE296" i="1" s="1"/>
  <c r="AL296" i="1"/>
  <c r="I296" i="1" s="1"/>
  <c r="H296" i="1" s="1"/>
  <c r="AG296" i="1"/>
  <c r="AF296" i="1"/>
  <c r="Y296" i="1"/>
  <c r="W296" i="1" s="1"/>
  <c r="X296" i="1"/>
  <c r="P296" i="1"/>
  <c r="N296" i="1"/>
  <c r="K296" i="1"/>
  <c r="J296" i="1"/>
  <c r="AY295" i="1"/>
  <c r="AX295" i="1"/>
  <c r="AV295" i="1"/>
  <c r="AU295" i="1"/>
  <c r="AS295" i="1" s="1"/>
  <c r="AL295" i="1"/>
  <c r="AG295" i="1"/>
  <c r="J295" i="1" s="1"/>
  <c r="Y295" i="1"/>
  <c r="X295" i="1"/>
  <c r="S295" i="1"/>
  <c r="P295" i="1"/>
  <c r="I295" i="1"/>
  <c r="H295" i="1"/>
  <c r="AA295" i="1" s="1"/>
  <c r="AY294" i="1"/>
  <c r="AX294" i="1"/>
  <c r="AV294" i="1"/>
  <c r="AW294" i="1" s="1"/>
  <c r="AU294" i="1"/>
  <c r="AS294" i="1" s="1"/>
  <c r="AL294" i="1"/>
  <c r="I294" i="1" s="1"/>
  <c r="AG294" i="1"/>
  <c r="J294" i="1" s="1"/>
  <c r="Y294" i="1"/>
  <c r="W294" i="1" s="1"/>
  <c r="X294" i="1"/>
  <c r="P294" i="1"/>
  <c r="H294" i="1"/>
  <c r="AA294" i="1" s="1"/>
  <c r="AY293" i="1"/>
  <c r="AX293" i="1"/>
  <c r="AW293" i="1" s="1"/>
  <c r="AV293" i="1"/>
  <c r="AU293" i="1"/>
  <c r="AS293" i="1" s="1"/>
  <c r="K293" i="1" s="1"/>
  <c r="AT293" i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/>
  <c r="AL292" i="1"/>
  <c r="I292" i="1" s="1"/>
  <c r="H292" i="1" s="1"/>
  <c r="AG292" i="1"/>
  <c r="J292" i="1" s="1"/>
  <c r="Y292" i="1"/>
  <c r="X292" i="1"/>
  <c r="S292" i="1"/>
  <c r="P292" i="1"/>
  <c r="AY291" i="1"/>
  <c r="AX291" i="1"/>
  <c r="AV291" i="1"/>
  <c r="AU291" i="1"/>
  <c r="AS291" i="1"/>
  <c r="AF291" i="1" s="1"/>
  <c r="AL291" i="1"/>
  <c r="I291" i="1" s="1"/>
  <c r="H291" i="1" s="1"/>
  <c r="AA291" i="1" s="1"/>
  <c r="AG291" i="1"/>
  <c r="J291" i="1" s="1"/>
  <c r="Y291" i="1"/>
  <c r="X291" i="1"/>
  <c r="P291" i="1"/>
  <c r="AY290" i="1"/>
  <c r="AX290" i="1"/>
  <c r="AV290" i="1"/>
  <c r="AU290" i="1"/>
  <c r="AS290" i="1" s="1"/>
  <c r="AE290" i="1" s="1"/>
  <c r="AL290" i="1"/>
  <c r="I290" i="1" s="1"/>
  <c r="AG290" i="1"/>
  <c r="J290" i="1" s="1"/>
  <c r="Y290" i="1"/>
  <c r="X290" i="1"/>
  <c r="W290" i="1"/>
  <c r="P290" i="1"/>
  <c r="N290" i="1"/>
  <c r="H290" i="1"/>
  <c r="AY289" i="1"/>
  <c r="AX289" i="1"/>
  <c r="AV289" i="1"/>
  <c r="AU289" i="1"/>
  <c r="AS289" i="1" s="1"/>
  <c r="AL289" i="1"/>
  <c r="I289" i="1" s="1"/>
  <c r="H289" i="1" s="1"/>
  <c r="AG289" i="1"/>
  <c r="J289" i="1" s="1"/>
  <c r="Y289" i="1"/>
  <c r="X289" i="1"/>
  <c r="W289" i="1" s="1"/>
  <c r="P289" i="1"/>
  <c r="AY288" i="1"/>
  <c r="AX288" i="1"/>
  <c r="AV288" i="1"/>
  <c r="AU288" i="1"/>
  <c r="AS288" i="1" s="1"/>
  <c r="AL288" i="1"/>
  <c r="AG288" i="1"/>
  <c r="Y288" i="1"/>
  <c r="X288" i="1"/>
  <c r="W288" i="1"/>
  <c r="P288" i="1"/>
  <c r="J288" i="1"/>
  <c r="I288" i="1"/>
  <c r="H288" i="1" s="1"/>
  <c r="AY287" i="1"/>
  <c r="AX287" i="1"/>
  <c r="AV287" i="1"/>
  <c r="AU287" i="1"/>
  <c r="AS287" i="1" s="1"/>
  <c r="N287" i="1" s="1"/>
  <c r="AT287" i="1"/>
  <c r="AL287" i="1"/>
  <c r="AG287" i="1"/>
  <c r="J287" i="1" s="1"/>
  <c r="Y287" i="1"/>
  <c r="X287" i="1"/>
  <c r="P287" i="1"/>
  <c r="I287" i="1"/>
  <c r="H287" i="1" s="1"/>
  <c r="AA287" i="1" s="1"/>
  <c r="AY286" i="1"/>
  <c r="AX286" i="1"/>
  <c r="AW286" i="1" s="1"/>
  <c r="AV286" i="1"/>
  <c r="AU286" i="1"/>
  <c r="AS286" i="1"/>
  <c r="AL286" i="1"/>
  <c r="AG286" i="1"/>
  <c r="J286" i="1" s="1"/>
  <c r="Y286" i="1"/>
  <c r="X286" i="1"/>
  <c r="P286" i="1"/>
  <c r="I286" i="1"/>
  <c r="H286" i="1" s="1"/>
  <c r="AA286" i="1" s="1"/>
  <c r="AY285" i="1"/>
  <c r="S285" i="1" s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P285" i="1"/>
  <c r="AY284" i="1"/>
  <c r="AX284" i="1"/>
  <c r="AV284" i="1"/>
  <c r="AW284" i="1" s="1"/>
  <c r="AU284" i="1"/>
  <c r="AS284" i="1" s="1"/>
  <c r="AL284" i="1"/>
  <c r="I284" i="1" s="1"/>
  <c r="H284" i="1" s="1"/>
  <c r="AA284" i="1" s="1"/>
  <c r="AG284" i="1"/>
  <c r="J284" i="1" s="1"/>
  <c r="Y284" i="1"/>
  <c r="X284" i="1"/>
  <c r="W284" i="1" s="1"/>
  <c r="S284" i="1"/>
  <c r="P284" i="1"/>
  <c r="AY283" i="1"/>
  <c r="AX283" i="1"/>
  <c r="AW283" i="1"/>
  <c r="AV283" i="1"/>
  <c r="AU283" i="1"/>
  <c r="AS283" i="1" s="1"/>
  <c r="AL283" i="1"/>
  <c r="AG283" i="1"/>
  <c r="J283" i="1" s="1"/>
  <c r="Y283" i="1"/>
  <c r="X283" i="1"/>
  <c r="W283" i="1" s="1"/>
  <c r="P283" i="1"/>
  <c r="I283" i="1"/>
  <c r="H283" i="1" s="1"/>
  <c r="AA283" i="1" s="1"/>
  <c r="AY282" i="1"/>
  <c r="AX282" i="1"/>
  <c r="AV282" i="1"/>
  <c r="AW282" i="1" s="1"/>
  <c r="AU282" i="1"/>
  <c r="AS282" i="1" s="1"/>
  <c r="AL282" i="1"/>
  <c r="I282" i="1" s="1"/>
  <c r="AG282" i="1"/>
  <c r="J282" i="1" s="1"/>
  <c r="Y282" i="1"/>
  <c r="X282" i="1"/>
  <c r="P282" i="1"/>
  <c r="K282" i="1"/>
  <c r="H282" i="1"/>
  <c r="AA282" i="1" s="1"/>
  <c r="AY281" i="1"/>
  <c r="AX281" i="1"/>
  <c r="AW281" i="1" s="1"/>
  <c r="AV281" i="1"/>
  <c r="AU281" i="1"/>
  <c r="AS281" i="1"/>
  <c r="AL281" i="1"/>
  <c r="I281" i="1" s="1"/>
  <c r="H281" i="1" s="1"/>
  <c r="AG281" i="1"/>
  <c r="J281" i="1" s="1"/>
  <c r="Y281" i="1"/>
  <c r="X281" i="1"/>
  <c r="S281" i="1"/>
  <c r="P281" i="1"/>
  <c r="AY280" i="1"/>
  <c r="AX280" i="1"/>
  <c r="AV280" i="1"/>
  <c r="AU280" i="1"/>
  <c r="AS280" i="1"/>
  <c r="N280" i="1" s="1"/>
  <c r="AL280" i="1"/>
  <c r="I280" i="1" s="1"/>
  <c r="H280" i="1" s="1"/>
  <c r="AG280" i="1"/>
  <c r="AE280" i="1"/>
  <c r="Y280" i="1"/>
  <c r="X280" i="1"/>
  <c r="W280" i="1"/>
  <c r="P280" i="1"/>
  <c r="J280" i="1"/>
  <c r="AY279" i="1"/>
  <c r="AX279" i="1"/>
  <c r="AV279" i="1"/>
  <c r="AU279" i="1"/>
  <c r="AS279" i="1" s="1"/>
  <c r="AL279" i="1"/>
  <c r="AG279" i="1"/>
  <c r="J279" i="1" s="1"/>
  <c r="AE279" i="1"/>
  <c r="Y279" i="1"/>
  <c r="X279" i="1"/>
  <c r="P279" i="1"/>
  <c r="I279" i="1"/>
  <c r="H279" i="1" s="1"/>
  <c r="AY278" i="1"/>
  <c r="AX278" i="1"/>
  <c r="AV278" i="1"/>
  <c r="AW278" i="1" s="1"/>
  <c r="AU278" i="1"/>
  <c r="AS278" i="1" s="1"/>
  <c r="AF278" i="1" s="1"/>
  <c r="AL278" i="1"/>
  <c r="I278" i="1" s="1"/>
  <c r="H278" i="1" s="1"/>
  <c r="AA278" i="1" s="1"/>
  <c r="AG278" i="1"/>
  <c r="J278" i="1" s="1"/>
  <c r="Y278" i="1"/>
  <c r="X278" i="1"/>
  <c r="W278" i="1"/>
  <c r="S278" i="1"/>
  <c r="P278" i="1"/>
  <c r="N278" i="1"/>
  <c r="AY277" i="1"/>
  <c r="AX277" i="1"/>
  <c r="AV277" i="1"/>
  <c r="AW277" i="1" s="1"/>
  <c r="AU277" i="1"/>
  <c r="AS277" i="1" s="1"/>
  <c r="AT277" i="1" s="1"/>
  <c r="AL277" i="1"/>
  <c r="AG277" i="1"/>
  <c r="J277" i="1" s="1"/>
  <c r="Y277" i="1"/>
  <c r="X277" i="1"/>
  <c r="W277" i="1" s="1"/>
  <c r="P277" i="1"/>
  <c r="I277" i="1"/>
  <c r="H277" i="1"/>
  <c r="AY276" i="1"/>
  <c r="S276" i="1" s="1"/>
  <c r="AX276" i="1"/>
  <c r="AV276" i="1"/>
  <c r="AU276" i="1"/>
  <c r="AS276" i="1"/>
  <c r="N276" i="1" s="1"/>
  <c r="AL276" i="1"/>
  <c r="I276" i="1" s="1"/>
  <c r="AG276" i="1"/>
  <c r="J276" i="1" s="1"/>
  <c r="AF276" i="1"/>
  <c r="Y276" i="1"/>
  <c r="X276" i="1"/>
  <c r="W276" i="1" s="1"/>
  <c r="P276" i="1"/>
  <c r="H276" i="1"/>
  <c r="AA276" i="1" s="1"/>
  <c r="AY275" i="1"/>
  <c r="S275" i="1" s="1"/>
  <c r="AX275" i="1"/>
  <c r="AW275" i="1" s="1"/>
  <c r="AV275" i="1"/>
  <c r="AU275" i="1"/>
  <c r="AS275" i="1" s="1"/>
  <c r="AT275" i="1" s="1"/>
  <c r="AL275" i="1"/>
  <c r="I275" i="1" s="1"/>
  <c r="AG275" i="1"/>
  <c r="Y275" i="1"/>
  <c r="X275" i="1"/>
  <c r="W275" i="1" s="1"/>
  <c r="P275" i="1"/>
  <c r="J275" i="1"/>
  <c r="H275" i="1"/>
  <c r="AY274" i="1"/>
  <c r="AX274" i="1"/>
  <c r="AV274" i="1"/>
  <c r="S274" i="1" s="1"/>
  <c r="AU274" i="1"/>
  <c r="AS274" i="1"/>
  <c r="AL274" i="1"/>
  <c r="I274" i="1" s="1"/>
  <c r="H274" i="1" s="1"/>
  <c r="AG274" i="1"/>
  <c r="Y274" i="1"/>
  <c r="X274" i="1"/>
  <c r="W274" i="1"/>
  <c r="P274" i="1"/>
  <c r="J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W273" i="1" s="1"/>
  <c r="P273" i="1"/>
  <c r="AY272" i="1"/>
  <c r="S272" i="1" s="1"/>
  <c r="AX272" i="1"/>
  <c r="AV272" i="1"/>
  <c r="AU272" i="1"/>
  <c r="AS272" i="1"/>
  <c r="K272" i="1" s="1"/>
  <c r="AL272" i="1"/>
  <c r="I272" i="1" s="1"/>
  <c r="H272" i="1" s="1"/>
  <c r="AG272" i="1"/>
  <c r="AF272" i="1"/>
  <c r="Y272" i="1"/>
  <c r="X272" i="1"/>
  <c r="P272" i="1"/>
  <c r="N272" i="1"/>
  <c r="J272" i="1"/>
  <c r="AY271" i="1"/>
  <c r="AX271" i="1"/>
  <c r="AW271" i="1" s="1"/>
  <c r="AV271" i="1"/>
  <c r="AU271" i="1"/>
  <c r="AS271" i="1" s="1"/>
  <c r="AL271" i="1"/>
  <c r="I271" i="1" s="1"/>
  <c r="AG271" i="1"/>
  <c r="Y271" i="1"/>
  <c r="X271" i="1"/>
  <c r="P271" i="1"/>
  <c r="J271" i="1"/>
  <c r="H271" i="1"/>
  <c r="AY270" i="1"/>
  <c r="AX270" i="1"/>
  <c r="AV270" i="1"/>
  <c r="AW270" i="1" s="1"/>
  <c r="AU270" i="1"/>
  <c r="AS270" i="1"/>
  <c r="AF270" i="1" s="1"/>
  <c r="AL270" i="1"/>
  <c r="I270" i="1" s="1"/>
  <c r="H270" i="1" s="1"/>
  <c r="AG270" i="1"/>
  <c r="AE270" i="1"/>
  <c r="Y270" i="1"/>
  <c r="X270" i="1"/>
  <c r="W270" i="1" s="1"/>
  <c r="P270" i="1"/>
  <c r="N270" i="1"/>
  <c r="K270" i="1"/>
  <c r="J270" i="1"/>
  <c r="AY269" i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P269" i="1"/>
  <c r="N269" i="1"/>
  <c r="AY268" i="1"/>
  <c r="AX268" i="1"/>
  <c r="AV268" i="1"/>
  <c r="AU268" i="1"/>
  <c r="AS268" i="1"/>
  <c r="AL268" i="1"/>
  <c r="I268" i="1" s="1"/>
  <c r="H268" i="1" s="1"/>
  <c r="AG268" i="1"/>
  <c r="Y268" i="1"/>
  <c r="X268" i="1"/>
  <c r="W268" i="1" s="1"/>
  <c r="P268" i="1"/>
  <c r="J268" i="1"/>
  <c r="AY267" i="1"/>
  <c r="S267" i="1" s="1"/>
  <c r="AX267" i="1"/>
  <c r="AV267" i="1"/>
  <c r="AU267" i="1"/>
  <c r="AS267" i="1" s="1"/>
  <c r="AL267" i="1"/>
  <c r="I267" i="1" s="1"/>
  <c r="H267" i="1" s="1"/>
  <c r="AG267" i="1"/>
  <c r="J267" i="1" s="1"/>
  <c r="Y267" i="1"/>
  <c r="X267" i="1"/>
  <c r="P267" i="1"/>
  <c r="AY266" i="1"/>
  <c r="AX266" i="1"/>
  <c r="AV266" i="1"/>
  <c r="AU266" i="1"/>
  <c r="AS266" i="1" s="1"/>
  <c r="AT266" i="1"/>
  <c r="AL266" i="1"/>
  <c r="I266" i="1" s="1"/>
  <c r="H266" i="1" s="1"/>
  <c r="AA266" i="1" s="1"/>
  <c r="AG266" i="1"/>
  <c r="Y266" i="1"/>
  <c r="X266" i="1"/>
  <c r="W266" i="1"/>
  <c r="P266" i="1"/>
  <c r="J266" i="1"/>
  <c r="AY265" i="1"/>
  <c r="AX265" i="1"/>
  <c r="AW265" i="1" s="1"/>
  <c r="AV265" i="1"/>
  <c r="AU265" i="1"/>
  <c r="AS265" i="1" s="1"/>
  <c r="AL265" i="1"/>
  <c r="AG265" i="1"/>
  <c r="Y265" i="1"/>
  <c r="X265" i="1"/>
  <c r="P265" i="1"/>
  <c r="J265" i="1"/>
  <c r="I265" i="1"/>
  <c r="H265" i="1" s="1"/>
  <c r="AY264" i="1"/>
  <c r="AX264" i="1"/>
  <c r="AV264" i="1"/>
  <c r="AU264" i="1"/>
  <c r="AS264" i="1"/>
  <c r="K264" i="1" s="1"/>
  <c r="AL264" i="1"/>
  <c r="I264" i="1" s="1"/>
  <c r="H264" i="1" s="1"/>
  <c r="AA264" i="1" s="1"/>
  <c r="AG264" i="1"/>
  <c r="Y264" i="1"/>
  <c r="X264" i="1"/>
  <c r="W264" i="1" s="1"/>
  <c r="P264" i="1"/>
  <c r="J264" i="1"/>
  <c r="AY263" i="1"/>
  <c r="AX263" i="1"/>
  <c r="AV263" i="1"/>
  <c r="AU263" i="1"/>
  <c r="AS263" i="1" s="1"/>
  <c r="AF263" i="1" s="1"/>
  <c r="AL263" i="1"/>
  <c r="I263" i="1" s="1"/>
  <c r="H263" i="1" s="1"/>
  <c r="AG263" i="1"/>
  <c r="J263" i="1" s="1"/>
  <c r="Y263" i="1"/>
  <c r="X263" i="1"/>
  <c r="W263" i="1" s="1"/>
  <c r="P263" i="1"/>
  <c r="AY262" i="1"/>
  <c r="AX262" i="1"/>
  <c r="AV262" i="1"/>
  <c r="S262" i="1" s="1"/>
  <c r="AU262" i="1"/>
  <c r="AS262" i="1" s="1"/>
  <c r="AL262" i="1"/>
  <c r="I262" i="1" s="1"/>
  <c r="H262" i="1" s="1"/>
  <c r="AG262" i="1"/>
  <c r="Y262" i="1"/>
  <c r="W262" i="1" s="1"/>
  <c r="X262" i="1"/>
  <c r="P262" i="1"/>
  <c r="N262" i="1"/>
  <c r="J262" i="1"/>
  <c r="AY261" i="1"/>
  <c r="S261" i="1" s="1"/>
  <c r="AX261" i="1"/>
  <c r="AW261" i="1" s="1"/>
  <c r="AV261" i="1"/>
  <c r="AU261" i="1"/>
  <c r="AS261" i="1"/>
  <c r="AL261" i="1"/>
  <c r="I261" i="1" s="1"/>
  <c r="H261" i="1" s="1"/>
  <c r="AG261" i="1"/>
  <c r="Y261" i="1"/>
  <c r="X261" i="1"/>
  <c r="P261" i="1"/>
  <c r="J261" i="1"/>
  <c r="AY260" i="1"/>
  <c r="AX260" i="1"/>
  <c r="AV260" i="1"/>
  <c r="AU260" i="1"/>
  <c r="AS260" i="1" s="1"/>
  <c r="AL260" i="1"/>
  <c r="I260" i="1" s="1"/>
  <c r="H260" i="1" s="1"/>
  <c r="AG260" i="1"/>
  <c r="Y260" i="1"/>
  <c r="X260" i="1"/>
  <c r="W260" i="1" s="1"/>
  <c r="S260" i="1"/>
  <c r="P260" i="1"/>
  <c r="J260" i="1"/>
  <c r="AY259" i="1"/>
  <c r="AX259" i="1"/>
  <c r="AV259" i="1"/>
  <c r="AU259" i="1"/>
  <c r="AS259" i="1" s="1"/>
  <c r="AE259" i="1" s="1"/>
  <c r="AL259" i="1"/>
  <c r="I259" i="1" s="1"/>
  <c r="H259" i="1" s="1"/>
  <c r="AG259" i="1"/>
  <c r="AF259" i="1"/>
  <c r="Y259" i="1"/>
  <c r="W259" i="1" s="1"/>
  <c r="X259" i="1"/>
  <c r="P259" i="1"/>
  <c r="J259" i="1"/>
  <c r="AY258" i="1"/>
  <c r="AX258" i="1"/>
  <c r="AW258" i="1"/>
  <c r="AV258" i="1"/>
  <c r="AU258" i="1"/>
  <c r="AS258" i="1" s="1"/>
  <c r="AL258" i="1"/>
  <c r="AG258" i="1"/>
  <c r="J258" i="1" s="1"/>
  <c r="AF258" i="1"/>
  <c r="AE258" i="1"/>
  <c r="Y258" i="1"/>
  <c r="X258" i="1"/>
  <c r="W258" i="1" s="1"/>
  <c r="P258" i="1"/>
  <c r="N258" i="1"/>
  <c r="I258" i="1"/>
  <c r="H258" i="1" s="1"/>
  <c r="AY257" i="1"/>
  <c r="S257" i="1" s="1"/>
  <c r="AX257" i="1"/>
  <c r="AV257" i="1"/>
  <c r="AU257" i="1"/>
  <c r="AS257" i="1"/>
  <c r="AT257" i="1" s="1"/>
  <c r="AL257" i="1"/>
  <c r="I257" i="1" s="1"/>
  <c r="AG257" i="1"/>
  <c r="J257" i="1" s="1"/>
  <c r="AF257" i="1"/>
  <c r="Y257" i="1"/>
  <c r="X257" i="1"/>
  <c r="P257" i="1"/>
  <c r="H257" i="1"/>
  <c r="AY256" i="1"/>
  <c r="AX256" i="1"/>
  <c r="AV256" i="1"/>
  <c r="AU256" i="1"/>
  <c r="AS256" i="1" s="1"/>
  <c r="AL256" i="1"/>
  <c r="AG256" i="1"/>
  <c r="AA256" i="1"/>
  <c r="Y256" i="1"/>
  <c r="X256" i="1"/>
  <c r="S256" i="1"/>
  <c r="T256" i="1" s="1"/>
  <c r="U256" i="1" s="1"/>
  <c r="P256" i="1"/>
  <c r="J256" i="1"/>
  <c r="I256" i="1"/>
  <c r="H256" i="1" s="1"/>
  <c r="AY255" i="1"/>
  <c r="AX255" i="1"/>
  <c r="AW255" i="1"/>
  <c r="AV255" i="1"/>
  <c r="S255" i="1" s="1"/>
  <c r="AU255" i="1"/>
  <c r="AS255" i="1" s="1"/>
  <c r="AL255" i="1"/>
  <c r="I255" i="1" s="1"/>
  <c r="H255" i="1" s="1"/>
  <c r="AA255" i="1" s="1"/>
  <c r="AG255" i="1"/>
  <c r="Y255" i="1"/>
  <c r="X255" i="1"/>
  <c r="W255" i="1" s="1"/>
  <c r="P255" i="1"/>
  <c r="J255" i="1"/>
  <c r="AY254" i="1"/>
  <c r="AX254" i="1"/>
  <c r="AV254" i="1"/>
  <c r="S254" i="1" s="1"/>
  <c r="AU254" i="1"/>
  <c r="AS254" i="1" s="1"/>
  <c r="K254" i="1" s="1"/>
  <c r="AL254" i="1"/>
  <c r="I254" i="1" s="1"/>
  <c r="H254" i="1" s="1"/>
  <c r="AG254" i="1"/>
  <c r="Y254" i="1"/>
  <c r="W254" i="1" s="1"/>
  <c r="X254" i="1"/>
  <c r="P254" i="1"/>
  <c r="J254" i="1"/>
  <c r="AY253" i="1"/>
  <c r="S253" i="1" s="1"/>
  <c r="AX253" i="1"/>
  <c r="AV253" i="1"/>
  <c r="AW253" i="1" s="1"/>
  <c r="AU253" i="1"/>
  <c r="AS253" i="1" s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AU252" i="1"/>
  <c r="AS252" i="1"/>
  <c r="AL252" i="1"/>
  <c r="I252" i="1" s="1"/>
  <c r="H252" i="1" s="1"/>
  <c r="AG252" i="1"/>
  <c r="J252" i="1" s="1"/>
  <c r="Y252" i="1"/>
  <c r="X252" i="1"/>
  <c r="P252" i="1"/>
  <c r="AY251" i="1"/>
  <c r="AX251" i="1"/>
  <c r="AV251" i="1"/>
  <c r="AU251" i="1"/>
  <c r="AS251" i="1"/>
  <c r="AT251" i="1" s="1"/>
  <c r="AL251" i="1"/>
  <c r="I251" i="1" s="1"/>
  <c r="H251" i="1" s="1"/>
  <c r="AG251" i="1"/>
  <c r="AF251" i="1"/>
  <c r="AE251" i="1"/>
  <c r="Y251" i="1"/>
  <c r="X251" i="1"/>
  <c r="W251" i="1" s="1"/>
  <c r="P251" i="1"/>
  <c r="J251" i="1"/>
  <c r="AY250" i="1"/>
  <c r="AX250" i="1"/>
  <c r="AV250" i="1"/>
  <c r="AU250" i="1"/>
  <c r="AS250" i="1" s="1"/>
  <c r="AL250" i="1"/>
  <c r="I250" i="1" s="1"/>
  <c r="H250" i="1" s="1"/>
  <c r="AG250" i="1"/>
  <c r="J250" i="1" s="1"/>
  <c r="Y250" i="1"/>
  <c r="X250" i="1"/>
  <c r="W250" i="1" s="1"/>
  <c r="P250" i="1"/>
  <c r="AY249" i="1"/>
  <c r="AX249" i="1"/>
  <c r="AV249" i="1"/>
  <c r="AU249" i="1"/>
  <c r="AS249" i="1" s="1"/>
  <c r="AL249" i="1"/>
  <c r="I249" i="1" s="1"/>
  <c r="H249" i="1" s="1"/>
  <c r="AG249" i="1"/>
  <c r="Y249" i="1"/>
  <c r="X249" i="1"/>
  <c r="P249" i="1"/>
  <c r="J249" i="1"/>
  <c r="AY248" i="1"/>
  <c r="AX248" i="1"/>
  <c r="AV248" i="1"/>
  <c r="S248" i="1" s="1"/>
  <c r="AU248" i="1"/>
  <c r="AS248" i="1" s="1"/>
  <c r="AT248" i="1"/>
  <c r="AL248" i="1"/>
  <c r="I248" i="1" s="1"/>
  <c r="AG248" i="1"/>
  <c r="Y248" i="1"/>
  <c r="X248" i="1"/>
  <c r="W248" i="1" s="1"/>
  <c r="P248" i="1"/>
  <c r="J248" i="1"/>
  <c r="H248" i="1"/>
  <c r="AY247" i="1"/>
  <c r="AX247" i="1"/>
  <c r="AV247" i="1"/>
  <c r="AU247" i="1"/>
  <c r="AS247" i="1" s="1"/>
  <c r="N247" i="1" s="1"/>
  <c r="AL247" i="1"/>
  <c r="I247" i="1" s="1"/>
  <c r="H247" i="1" s="1"/>
  <c r="AG247" i="1"/>
  <c r="J247" i="1" s="1"/>
  <c r="Y247" i="1"/>
  <c r="X247" i="1"/>
  <c r="W247" i="1" s="1"/>
  <c r="P247" i="1"/>
  <c r="AY246" i="1"/>
  <c r="AX246" i="1"/>
  <c r="AW246" i="1" s="1"/>
  <c r="AV246" i="1"/>
  <c r="AU246" i="1"/>
  <c r="AS246" i="1" s="1"/>
  <c r="AF246" i="1" s="1"/>
  <c r="AL246" i="1"/>
  <c r="AG246" i="1"/>
  <c r="J246" i="1" s="1"/>
  <c r="AE246" i="1"/>
  <c r="Y246" i="1"/>
  <c r="X246" i="1"/>
  <c r="W246" i="1" s="1"/>
  <c r="P246" i="1"/>
  <c r="I246" i="1"/>
  <c r="H246" i="1"/>
  <c r="AY245" i="1"/>
  <c r="AX245" i="1"/>
  <c r="AV245" i="1"/>
  <c r="AU245" i="1"/>
  <c r="AS245" i="1"/>
  <c r="AT245" i="1" s="1"/>
  <c r="AL245" i="1"/>
  <c r="I245" i="1" s="1"/>
  <c r="H245" i="1" s="1"/>
  <c r="AG245" i="1"/>
  <c r="AF245" i="1"/>
  <c r="AE245" i="1"/>
  <c r="Y245" i="1"/>
  <c r="X245" i="1"/>
  <c r="W245" i="1" s="1"/>
  <c r="P245" i="1"/>
  <c r="N245" i="1"/>
  <c r="J245" i="1"/>
  <c r="AY244" i="1"/>
  <c r="AX244" i="1"/>
  <c r="AV244" i="1"/>
  <c r="AU244" i="1"/>
  <c r="AS244" i="1" s="1"/>
  <c r="AT244" i="1" s="1"/>
  <c r="AL244" i="1"/>
  <c r="I244" i="1" s="1"/>
  <c r="AG244" i="1"/>
  <c r="Y244" i="1"/>
  <c r="X244" i="1"/>
  <c r="W244" i="1" s="1"/>
  <c r="S244" i="1"/>
  <c r="T244" i="1" s="1"/>
  <c r="U244" i="1" s="1"/>
  <c r="P244" i="1"/>
  <c r="J244" i="1"/>
  <c r="H244" i="1"/>
  <c r="AY243" i="1"/>
  <c r="AX243" i="1"/>
  <c r="AV243" i="1"/>
  <c r="AU243" i="1"/>
  <c r="AS243" i="1" s="1"/>
  <c r="AL243" i="1"/>
  <c r="I243" i="1" s="1"/>
  <c r="H243" i="1" s="1"/>
  <c r="AG243" i="1"/>
  <c r="Y243" i="1"/>
  <c r="W243" i="1" s="1"/>
  <c r="X243" i="1"/>
  <c r="P243" i="1"/>
  <c r="N243" i="1"/>
  <c r="J243" i="1"/>
  <c r="AY242" i="1"/>
  <c r="AX242" i="1"/>
  <c r="AV242" i="1"/>
  <c r="AU242" i="1"/>
  <c r="AS242" i="1" s="1"/>
  <c r="AT242" i="1" s="1"/>
  <c r="AL242" i="1"/>
  <c r="AG242" i="1"/>
  <c r="J242" i="1" s="1"/>
  <c r="AF242" i="1"/>
  <c r="AE242" i="1"/>
  <c r="Y242" i="1"/>
  <c r="X242" i="1"/>
  <c r="W242" i="1" s="1"/>
  <c r="P242" i="1"/>
  <c r="I242" i="1"/>
  <c r="H242" i="1" s="1"/>
  <c r="AY241" i="1"/>
  <c r="AX241" i="1"/>
  <c r="AV241" i="1"/>
  <c r="AU241" i="1"/>
  <c r="AS241" i="1" s="1"/>
  <c r="AL241" i="1"/>
  <c r="I241" i="1" s="1"/>
  <c r="H241" i="1" s="1"/>
  <c r="AG241" i="1"/>
  <c r="J241" i="1" s="1"/>
  <c r="AE241" i="1"/>
  <c r="Y241" i="1"/>
  <c r="X241" i="1"/>
  <c r="W241" i="1" s="1"/>
  <c r="P241" i="1"/>
  <c r="AY240" i="1"/>
  <c r="S240" i="1" s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W240" i="1" s="1"/>
  <c r="P240" i="1"/>
  <c r="AY239" i="1"/>
  <c r="AX239" i="1"/>
  <c r="AV239" i="1"/>
  <c r="AU239" i="1"/>
  <c r="AS239" i="1" s="1"/>
  <c r="AT239" i="1" s="1"/>
  <c r="AL239" i="1"/>
  <c r="I239" i="1" s="1"/>
  <c r="H239" i="1" s="1"/>
  <c r="AG239" i="1"/>
  <c r="Y239" i="1"/>
  <c r="X239" i="1"/>
  <c r="W239" i="1"/>
  <c r="P239" i="1"/>
  <c r="N239" i="1"/>
  <c r="J239" i="1"/>
  <c r="AY238" i="1"/>
  <c r="AX238" i="1"/>
  <c r="AV238" i="1"/>
  <c r="S238" i="1" s="1"/>
  <c r="AU238" i="1"/>
  <c r="AS238" i="1" s="1"/>
  <c r="AL238" i="1"/>
  <c r="I238" i="1" s="1"/>
  <c r="H238" i="1" s="1"/>
  <c r="AG238" i="1"/>
  <c r="Y238" i="1"/>
  <c r="X238" i="1"/>
  <c r="W238" i="1"/>
  <c r="P238" i="1"/>
  <c r="J238" i="1"/>
  <c r="AY237" i="1"/>
  <c r="AX237" i="1"/>
  <c r="AV237" i="1"/>
  <c r="AU237" i="1"/>
  <c r="AS237" i="1" s="1"/>
  <c r="AL237" i="1"/>
  <c r="I237" i="1" s="1"/>
  <c r="H237" i="1" s="1"/>
  <c r="AA237" i="1" s="1"/>
  <c r="AG237" i="1"/>
  <c r="J237" i="1" s="1"/>
  <c r="Y237" i="1"/>
  <c r="X237" i="1"/>
  <c r="W237" i="1" s="1"/>
  <c r="P237" i="1"/>
  <c r="AY236" i="1"/>
  <c r="AX236" i="1"/>
  <c r="AV236" i="1"/>
  <c r="S236" i="1" s="1"/>
  <c r="AU236" i="1"/>
  <c r="AS236" i="1"/>
  <c r="AL236" i="1"/>
  <c r="AG236" i="1"/>
  <c r="J236" i="1" s="1"/>
  <c r="Y236" i="1"/>
  <c r="X236" i="1"/>
  <c r="P236" i="1"/>
  <c r="K236" i="1"/>
  <c r="I236" i="1"/>
  <c r="H236" i="1"/>
  <c r="AA236" i="1" s="1"/>
  <c r="AY235" i="1"/>
  <c r="AX235" i="1"/>
  <c r="AV235" i="1"/>
  <c r="S235" i="1" s="1"/>
  <c r="T235" i="1" s="1"/>
  <c r="U235" i="1" s="1"/>
  <c r="AC235" i="1" s="1"/>
  <c r="AU235" i="1"/>
  <c r="AS235" i="1" s="1"/>
  <c r="K235" i="1" s="1"/>
  <c r="AL235" i="1"/>
  <c r="I235" i="1" s="1"/>
  <c r="H235" i="1" s="1"/>
  <c r="AA235" i="1" s="1"/>
  <c r="AG235" i="1"/>
  <c r="J235" i="1" s="1"/>
  <c r="Y235" i="1"/>
  <c r="X235" i="1"/>
  <c r="P235" i="1"/>
  <c r="AY234" i="1"/>
  <c r="AX234" i="1"/>
  <c r="AW234" i="1" s="1"/>
  <c r="AV234" i="1"/>
  <c r="AU234" i="1"/>
  <c r="AS234" i="1" s="1"/>
  <c r="K234" i="1" s="1"/>
  <c r="AL234" i="1"/>
  <c r="AG234" i="1"/>
  <c r="AF234" i="1"/>
  <c r="AE234" i="1"/>
  <c r="Y234" i="1"/>
  <c r="X234" i="1"/>
  <c r="P234" i="1"/>
  <c r="N234" i="1"/>
  <c r="J234" i="1"/>
  <c r="I234" i="1"/>
  <c r="H234" i="1"/>
  <c r="AY233" i="1"/>
  <c r="AX233" i="1"/>
  <c r="AV233" i="1"/>
  <c r="AU233" i="1"/>
  <c r="AS233" i="1"/>
  <c r="AL233" i="1"/>
  <c r="I233" i="1" s="1"/>
  <c r="H233" i="1" s="1"/>
  <c r="AG233" i="1"/>
  <c r="J233" i="1" s="1"/>
  <c r="Y233" i="1"/>
  <c r="X233" i="1"/>
  <c r="W233" i="1"/>
  <c r="P233" i="1"/>
  <c r="N233" i="1"/>
  <c r="AY232" i="1"/>
  <c r="AX232" i="1"/>
  <c r="AV232" i="1"/>
  <c r="AU232" i="1"/>
  <c r="AS232" i="1" s="1"/>
  <c r="AL232" i="1"/>
  <c r="AG232" i="1"/>
  <c r="J232" i="1" s="1"/>
  <c r="Y232" i="1"/>
  <c r="X232" i="1"/>
  <c r="P232" i="1"/>
  <c r="I232" i="1"/>
  <c r="H232" i="1" s="1"/>
  <c r="AA232" i="1" s="1"/>
  <c r="AY231" i="1"/>
  <c r="S231" i="1" s="1"/>
  <c r="AX231" i="1"/>
  <c r="AV231" i="1"/>
  <c r="AW231" i="1" s="1"/>
  <c r="AU231" i="1"/>
  <c r="AS231" i="1"/>
  <c r="AL231" i="1"/>
  <c r="I231" i="1" s="1"/>
  <c r="AG231" i="1"/>
  <c r="J231" i="1" s="1"/>
  <c r="Y231" i="1"/>
  <c r="X231" i="1"/>
  <c r="P231" i="1"/>
  <c r="H231" i="1"/>
  <c r="AA231" i="1" s="1"/>
  <c r="AY230" i="1"/>
  <c r="AX230" i="1"/>
  <c r="AV230" i="1"/>
  <c r="AU230" i="1"/>
  <c r="AS230" i="1" s="1"/>
  <c r="K230" i="1" s="1"/>
  <c r="AT230" i="1"/>
  <c r="AL230" i="1"/>
  <c r="I230" i="1" s="1"/>
  <c r="AG230" i="1"/>
  <c r="AF230" i="1"/>
  <c r="AE230" i="1"/>
  <c r="Y230" i="1"/>
  <c r="X230" i="1"/>
  <c r="P230" i="1"/>
  <c r="N230" i="1"/>
  <c r="J230" i="1"/>
  <c r="H230" i="1"/>
  <c r="AY229" i="1"/>
  <c r="AX229" i="1"/>
  <c r="AV229" i="1"/>
  <c r="AW229" i="1" s="1"/>
  <c r="AU229" i="1"/>
  <c r="AS229" i="1"/>
  <c r="AT229" i="1" s="1"/>
  <c r="AL229" i="1"/>
  <c r="I229" i="1" s="1"/>
  <c r="H229" i="1" s="1"/>
  <c r="AG229" i="1"/>
  <c r="J229" i="1" s="1"/>
  <c r="AE229" i="1"/>
  <c r="Y229" i="1"/>
  <c r="X229" i="1"/>
  <c r="P229" i="1"/>
  <c r="AY228" i="1"/>
  <c r="AX228" i="1"/>
  <c r="AV228" i="1"/>
  <c r="AU228" i="1"/>
  <c r="AS228" i="1" s="1"/>
  <c r="AF228" i="1" s="1"/>
  <c r="AL228" i="1"/>
  <c r="I228" i="1" s="1"/>
  <c r="H228" i="1" s="1"/>
  <c r="AA228" i="1" s="1"/>
  <c r="AG228" i="1"/>
  <c r="J228" i="1" s="1"/>
  <c r="Y228" i="1"/>
  <c r="X228" i="1"/>
  <c r="P228" i="1"/>
  <c r="AY227" i="1"/>
  <c r="AX227" i="1"/>
  <c r="AV227" i="1"/>
  <c r="S227" i="1" s="1"/>
  <c r="AU227" i="1"/>
  <c r="AS227" i="1"/>
  <c r="AL227" i="1"/>
  <c r="I227" i="1" s="1"/>
  <c r="H227" i="1" s="1"/>
  <c r="AG227" i="1"/>
  <c r="Y227" i="1"/>
  <c r="X227" i="1"/>
  <c r="W227" i="1" s="1"/>
  <c r="P227" i="1"/>
  <c r="J227" i="1"/>
  <c r="AY226" i="1"/>
  <c r="S226" i="1" s="1"/>
  <c r="AX226" i="1"/>
  <c r="AV226" i="1"/>
  <c r="AU226" i="1"/>
  <c r="AS226" i="1" s="1"/>
  <c r="AT226" i="1"/>
  <c r="AL226" i="1"/>
  <c r="I226" i="1" s="1"/>
  <c r="H226" i="1" s="1"/>
  <c r="AG226" i="1"/>
  <c r="J226" i="1" s="1"/>
  <c r="Y226" i="1"/>
  <c r="X226" i="1"/>
  <c r="P226" i="1"/>
  <c r="AY225" i="1"/>
  <c r="AX225" i="1"/>
  <c r="AV225" i="1"/>
  <c r="AU225" i="1"/>
  <c r="AS225" i="1" s="1"/>
  <c r="AE225" i="1" s="1"/>
  <c r="AL225" i="1"/>
  <c r="AG225" i="1"/>
  <c r="J225" i="1" s="1"/>
  <c r="AA225" i="1"/>
  <c r="Y225" i="1"/>
  <c r="X225" i="1"/>
  <c r="W225" i="1" s="1"/>
  <c r="P225" i="1"/>
  <c r="I225" i="1"/>
  <c r="H225" i="1"/>
  <c r="AY224" i="1"/>
  <c r="AX224" i="1"/>
  <c r="AV224" i="1"/>
  <c r="AU224" i="1"/>
  <c r="AS224" i="1" s="1"/>
  <c r="AL224" i="1"/>
  <c r="AG224" i="1"/>
  <c r="J224" i="1" s="1"/>
  <c r="AF224" i="1"/>
  <c r="Y224" i="1"/>
  <c r="X224" i="1"/>
  <c r="P224" i="1"/>
  <c r="I224" i="1"/>
  <c r="H224" i="1" s="1"/>
  <c r="AY223" i="1"/>
  <c r="S223" i="1" s="1"/>
  <c r="AX223" i="1"/>
  <c r="AW223" i="1" s="1"/>
  <c r="AV223" i="1"/>
  <c r="AU223" i="1"/>
  <c r="AS223" i="1"/>
  <c r="K223" i="1" s="1"/>
  <c r="AL223" i="1"/>
  <c r="I223" i="1" s="1"/>
  <c r="H223" i="1" s="1"/>
  <c r="AA223" i="1" s="1"/>
  <c r="AG223" i="1"/>
  <c r="Y223" i="1"/>
  <c r="X223" i="1"/>
  <c r="W223" i="1" s="1"/>
  <c r="P223" i="1"/>
  <c r="J223" i="1"/>
  <c r="AY222" i="1"/>
  <c r="AX222" i="1"/>
  <c r="AV222" i="1"/>
  <c r="AU222" i="1"/>
  <c r="AS222" i="1" s="1"/>
  <c r="AL222" i="1"/>
  <c r="I222" i="1" s="1"/>
  <c r="H222" i="1" s="1"/>
  <c r="AG222" i="1"/>
  <c r="Y222" i="1"/>
  <c r="X222" i="1"/>
  <c r="P222" i="1"/>
  <c r="J222" i="1"/>
  <c r="AY221" i="1"/>
  <c r="AX221" i="1"/>
  <c r="AW221" i="1" s="1"/>
  <c r="AV221" i="1"/>
  <c r="AU221" i="1"/>
  <c r="AS221" i="1"/>
  <c r="AL221" i="1"/>
  <c r="I221" i="1" s="1"/>
  <c r="H221" i="1" s="1"/>
  <c r="AA221" i="1" s="1"/>
  <c r="AG221" i="1"/>
  <c r="J221" i="1" s="1"/>
  <c r="Y221" i="1"/>
  <c r="X221" i="1"/>
  <c r="W221" i="1"/>
  <c r="P221" i="1"/>
  <c r="K221" i="1"/>
  <c r="AY220" i="1"/>
  <c r="AX220" i="1"/>
  <c r="AV220" i="1"/>
  <c r="S220" i="1" s="1"/>
  <c r="AU220" i="1"/>
  <c r="AS220" i="1" s="1"/>
  <c r="AL220" i="1"/>
  <c r="I220" i="1" s="1"/>
  <c r="H220" i="1" s="1"/>
  <c r="AG220" i="1"/>
  <c r="J220" i="1" s="1"/>
  <c r="Y220" i="1"/>
  <c r="X220" i="1"/>
  <c r="W220" i="1" s="1"/>
  <c r="P220" i="1"/>
  <c r="AY219" i="1"/>
  <c r="AX219" i="1"/>
  <c r="AV219" i="1"/>
  <c r="AU219" i="1"/>
  <c r="AS219" i="1" s="1"/>
  <c r="AL219" i="1"/>
  <c r="I219" i="1" s="1"/>
  <c r="H219" i="1" s="1"/>
  <c r="AG219" i="1"/>
  <c r="Y219" i="1"/>
  <c r="X219" i="1"/>
  <c r="W219" i="1" s="1"/>
  <c r="S219" i="1"/>
  <c r="P219" i="1"/>
  <c r="K219" i="1"/>
  <c r="J219" i="1"/>
  <c r="AY218" i="1"/>
  <c r="AX218" i="1"/>
  <c r="AV218" i="1"/>
  <c r="AU218" i="1"/>
  <c r="AS218" i="1" s="1"/>
  <c r="AT218" i="1" s="1"/>
  <c r="AL218" i="1"/>
  <c r="I218" i="1" s="1"/>
  <c r="H218" i="1" s="1"/>
  <c r="AG218" i="1"/>
  <c r="J218" i="1" s="1"/>
  <c r="Y218" i="1"/>
  <c r="W218" i="1" s="1"/>
  <c r="X218" i="1"/>
  <c r="P218" i="1"/>
  <c r="AY217" i="1"/>
  <c r="AX217" i="1"/>
  <c r="AV217" i="1"/>
  <c r="AU217" i="1"/>
  <c r="AS217" i="1" s="1"/>
  <c r="AL217" i="1"/>
  <c r="AG217" i="1"/>
  <c r="J217" i="1" s="1"/>
  <c r="Y217" i="1"/>
  <c r="X217" i="1"/>
  <c r="W217" i="1" s="1"/>
  <c r="P217" i="1"/>
  <c r="K217" i="1"/>
  <c r="I217" i="1"/>
  <c r="H217" i="1" s="1"/>
  <c r="AA217" i="1" s="1"/>
  <c r="AY216" i="1"/>
  <c r="AX216" i="1"/>
  <c r="AV216" i="1"/>
  <c r="AU216" i="1"/>
  <c r="AS216" i="1" s="1"/>
  <c r="AL216" i="1"/>
  <c r="AG216" i="1"/>
  <c r="J216" i="1" s="1"/>
  <c r="AF216" i="1"/>
  <c r="Y216" i="1"/>
  <c r="X216" i="1"/>
  <c r="P216" i="1"/>
  <c r="I216" i="1"/>
  <c r="H216" i="1" s="1"/>
  <c r="AA216" i="1" s="1"/>
  <c r="AY215" i="1"/>
  <c r="AX215" i="1"/>
  <c r="AW215" i="1" s="1"/>
  <c r="AV215" i="1"/>
  <c r="AU215" i="1"/>
  <c r="AS215" i="1" s="1"/>
  <c r="AF215" i="1" s="1"/>
  <c r="AL215" i="1"/>
  <c r="I215" i="1" s="1"/>
  <c r="AG215" i="1"/>
  <c r="J215" i="1" s="1"/>
  <c r="Y215" i="1"/>
  <c r="X215" i="1"/>
  <c r="W215" i="1" s="1"/>
  <c r="S215" i="1"/>
  <c r="P215" i="1"/>
  <c r="H215" i="1"/>
  <c r="AY214" i="1"/>
  <c r="AX214" i="1"/>
  <c r="AV214" i="1"/>
  <c r="AW214" i="1" s="1"/>
  <c r="AU214" i="1"/>
  <c r="AS214" i="1" s="1"/>
  <c r="AT214" i="1" s="1"/>
  <c r="AL214" i="1"/>
  <c r="I214" i="1" s="1"/>
  <c r="H214" i="1" s="1"/>
  <c r="AG214" i="1"/>
  <c r="J214" i="1" s="1"/>
  <c r="Y214" i="1"/>
  <c r="X214" i="1"/>
  <c r="P214" i="1"/>
  <c r="AY213" i="1"/>
  <c r="AX213" i="1"/>
  <c r="AV213" i="1"/>
  <c r="AU213" i="1"/>
  <c r="AT213" i="1"/>
  <c r="AS213" i="1"/>
  <c r="AL213" i="1"/>
  <c r="AG213" i="1"/>
  <c r="J213" i="1" s="1"/>
  <c r="AF213" i="1"/>
  <c r="AE213" i="1"/>
  <c r="Y213" i="1"/>
  <c r="X213" i="1"/>
  <c r="W213" i="1" s="1"/>
  <c r="P213" i="1"/>
  <c r="N213" i="1"/>
  <c r="K213" i="1"/>
  <c r="I213" i="1"/>
  <c r="H213" i="1"/>
  <c r="AA213" i="1" s="1"/>
  <c r="AY212" i="1"/>
  <c r="AX212" i="1"/>
  <c r="AV212" i="1"/>
  <c r="AU212" i="1"/>
  <c r="AS212" i="1" s="1"/>
  <c r="AL212" i="1"/>
  <c r="I212" i="1" s="1"/>
  <c r="H212" i="1" s="1"/>
  <c r="AG212" i="1"/>
  <c r="J212" i="1" s="1"/>
  <c r="Y212" i="1"/>
  <c r="X212" i="1"/>
  <c r="W212" i="1" s="1"/>
  <c r="P212" i="1"/>
  <c r="AY211" i="1"/>
  <c r="AX211" i="1"/>
  <c r="AW211" i="1" s="1"/>
  <c r="AV211" i="1"/>
  <c r="AU211" i="1"/>
  <c r="AS211" i="1"/>
  <c r="AL211" i="1"/>
  <c r="I211" i="1" s="1"/>
  <c r="H211" i="1" s="1"/>
  <c r="AA211" i="1" s="1"/>
  <c r="AG211" i="1"/>
  <c r="Y211" i="1"/>
  <c r="X211" i="1"/>
  <c r="S211" i="1"/>
  <c r="P211" i="1"/>
  <c r="J211" i="1"/>
  <c r="AY210" i="1"/>
  <c r="AX210" i="1"/>
  <c r="AV210" i="1"/>
  <c r="AU210" i="1"/>
  <c r="AS210" i="1" s="1"/>
  <c r="AL210" i="1"/>
  <c r="I210" i="1" s="1"/>
  <c r="H210" i="1" s="1"/>
  <c r="AG210" i="1"/>
  <c r="Y210" i="1"/>
  <c r="W210" i="1" s="1"/>
  <c r="X210" i="1"/>
  <c r="P210" i="1"/>
  <c r="J210" i="1"/>
  <c r="AY209" i="1"/>
  <c r="AX209" i="1"/>
  <c r="AV209" i="1"/>
  <c r="AU209" i="1"/>
  <c r="AS209" i="1"/>
  <c r="AL209" i="1"/>
  <c r="AG209" i="1"/>
  <c r="J209" i="1" s="1"/>
  <c r="AF209" i="1"/>
  <c r="Y209" i="1"/>
  <c r="W209" i="1" s="1"/>
  <c r="X209" i="1"/>
  <c r="P209" i="1"/>
  <c r="K209" i="1"/>
  <c r="I209" i="1"/>
  <c r="H209" i="1" s="1"/>
  <c r="AY208" i="1"/>
  <c r="AX208" i="1"/>
  <c r="AV208" i="1"/>
  <c r="AU208" i="1"/>
  <c r="AS208" i="1" s="1"/>
  <c r="AL208" i="1"/>
  <c r="I208" i="1" s="1"/>
  <c r="H208" i="1" s="1"/>
  <c r="AA208" i="1" s="1"/>
  <c r="AG208" i="1"/>
  <c r="J208" i="1" s="1"/>
  <c r="Y208" i="1"/>
  <c r="X208" i="1"/>
  <c r="P208" i="1"/>
  <c r="AY207" i="1"/>
  <c r="AX207" i="1"/>
  <c r="AW207" i="1" s="1"/>
  <c r="AV207" i="1"/>
  <c r="AU207" i="1"/>
  <c r="AS207" i="1" s="1"/>
  <c r="AL207" i="1"/>
  <c r="I207" i="1" s="1"/>
  <c r="H207" i="1" s="1"/>
  <c r="AA207" i="1" s="1"/>
  <c r="AG207" i="1"/>
  <c r="Y207" i="1"/>
  <c r="X207" i="1"/>
  <c r="W207" i="1" s="1"/>
  <c r="S207" i="1"/>
  <c r="P207" i="1"/>
  <c r="J207" i="1"/>
  <c r="AY206" i="1"/>
  <c r="AX206" i="1"/>
  <c r="AV206" i="1"/>
  <c r="AU206" i="1"/>
  <c r="AS206" i="1"/>
  <c r="AL206" i="1"/>
  <c r="AG206" i="1"/>
  <c r="Y206" i="1"/>
  <c r="W206" i="1" s="1"/>
  <c r="X206" i="1"/>
  <c r="P206" i="1"/>
  <c r="J206" i="1"/>
  <c r="I206" i="1"/>
  <c r="H206" i="1" s="1"/>
  <c r="AA206" i="1" s="1"/>
  <c r="AY205" i="1"/>
  <c r="AX205" i="1"/>
  <c r="AV205" i="1"/>
  <c r="AW205" i="1" s="1"/>
  <c r="AU205" i="1"/>
  <c r="AS205" i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U204" i="1"/>
  <c r="AS204" i="1" s="1"/>
  <c r="AL204" i="1"/>
  <c r="I204" i="1" s="1"/>
  <c r="H204" i="1" s="1"/>
  <c r="AG204" i="1"/>
  <c r="J204" i="1" s="1"/>
  <c r="AF204" i="1"/>
  <c r="Y204" i="1"/>
  <c r="X204" i="1"/>
  <c r="W204" i="1"/>
  <c r="P204" i="1"/>
  <c r="AY203" i="1"/>
  <c r="AX203" i="1"/>
  <c r="AV203" i="1"/>
  <c r="AW203" i="1" s="1"/>
  <c r="AU203" i="1"/>
  <c r="AS203" i="1" s="1"/>
  <c r="AL203" i="1"/>
  <c r="AG203" i="1"/>
  <c r="J203" i="1" s="1"/>
  <c r="Y203" i="1"/>
  <c r="X203" i="1"/>
  <c r="W203" i="1" s="1"/>
  <c r="P203" i="1"/>
  <c r="I203" i="1"/>
  <c r="H203" i="1"/>
  <c r="AY202" i="1"/>
  <c r="AX202" i="1"/>
  <c r="AV202" i="1"/>
  <c r="AU202" i="1"/>
  <c r="AS202" i="1" s="1"/>
  <c r="AL202" i="1"/>
  <c r="I202" i="1" s="1"/>
  <c r="H202" i="1" s="1"/>
  <c r="AG202" i="1"/>
  <c r="J202" i="1" s="1"/>
  <c r="Y202" i="1"/>
  <c r="X202" i="1"/>
  <c r="W202" i="1" s="1"/>
  <c r="P202" i="1"/>
  <c r="AY201" i="1"/>
  <c r="AX201" i="1"/>
  <c r="AV201" i="1"/>
  <c r="S201" i="1" s="1"/>
  <c r="AU201" i="1"/>
  <c r="AS201" i="1" s="1"/>
  <c r="AL201" i="1"/>
  <c r="I201" i="1" s="1"/>
  <c r="H201" i="1" s="1"/>
  <c r="AG201" i="1"/>
  <c r="J201" i="1" s="1"/>
  <c r="AE201" i="1"/>
  <c r="Y201" i="1"/>
  <c r="X201" i="1"/>
  <c r="W201" i="1"/>
  <c r="P201" i="1"/>
  <c r="N201" i="1"/>
  <c r="K201" i="1"/>
  <c r="AY200" i="1"/>
  <c r="S200" i="1" s="1"/>
  <c r="AX200" i="1"/>
  <c r="AV200" i="1"/>
  <c r="AU200" i="1"/>
  <c r="AS200" i="1"/>
  <c r="AT200" i="1" s="1"/>
  <c r="AL200" i="1"/>
  <c r="I200" i="1" s="1"/>
  <c r="H200" i="1" s="1"/>
  <c r="AA200" i="1" s="1"/>
  <c r="AG200" i="1"/>
  <c r="J200" i="1" s="1"/>
  <c r="Y200" i="1"/>
  <c r="X200" i="1"/>
  <c r="P200" i="1"/>
  <c r="AY199" i="1"/>
  <c r="AX199" i="1"/>
  <c r="AV199" i="1"/>
  <c r="AW199" i="1" s="1"/>
  <c r="AU199" i="1"/>
  <c r="AS199" i="1" s="1"/>
  <c r="K199" i="1" s="1"/>
  <c r="AL199" i="1"/>
  <c r="I199" i="1" s="1"/>
  <c r="H199" i="1" s="1"/>
  <c r="AG199" i="1"/>
  <c r="J199" i="1" s="1"/>
  <c r="Y199" i="1"/>
  <c r="X199" i="1"/>
  <c r="W199" i="1" s="1"/>
  <c r="S199" i="1"/>
  <c r="P199" i="1"/>
  <c r="AY198" i="1"/>
  <c r="AX198" i="1"/>
  <c r="AW198" i="1"/>
  <c r="AV198" i="1"/>
  <c r="AU198" i="1"/>
  <c r="AS198" i="1" s="1"/>
  <c r="AL198" i="1"/>
  <c r="AG198" i="1"/>
  <c r="J198" i="1" s="1"/>
  <c r="Y198" i="1"/>
  <c r="X198" i="1"/>
  <c r="W198" i="1"/>
  <c r="P198" i="1"/>
  <c r="I198" i="1"/>
  <c r="H198" i="1" s="1"/>
  <c r="AY197" i="1"/>
  <c r="AX197" i="1"/>
  <c r="AV197" i="1"/>
  <c r="AU197" i="1"/>
  <c r="AS197" i="1"/>
  <c r="AT197" i="1" s="1"/>
  <c r="AL197" i="1"/>
  <c r="AG197" i="1"/>
  <c r="J197" i="1" s="1"/>
  <c r="AE197" i="1"/>
  <c r="Y197" i="1"/>
  <c r="W197" i="1" s="1"/>
  <c r="X197" i="1"/>
  <c r="P197" i="1"/>
  <c r="N197" i="1"/>
  <c r="I197" i="1"/>
  <c r="H197" i="1" s="1"/>
  <c r="AA197" i="1" s="1"/>
  <c r="AY196" i="1"/>
  <c r="AX196" i="1"/>
  <c r="AV196" i="1"/>
  <c r="AU196" i="1"/>
  <c r="AS196" i="1"/>
  <c r="AL196" i="1"/>
  <c r="AG196" i="1"/>
  <c r="J196" i="1" s="1"/>
  <c r="Y196" i="1"/>
  <c r="X196" i="1"/>
  <c r="W196" i="1" s="1"/>
  <c r="P196" i="1"/>
  <c r="I196" i="1"/>
  <c r="H196" i="1" s="1"/>
  <c r="AA196" i="1" s="1"/>
  <c r="AY195" i="1"/>
  <c r="S195" i="1" s="1"/>
  <c r="AX195" i="1"/>
  <c r="AV195" i="1"/>
  <c r="AW195" i="1" s="1"/>
  <c r="AU195" i="1"/>
  <c r="AS195" i="1"/>
  <c r="AL195" i="1"/>
  <c r="I195" i="1" s="1"/>
  <c r="H195" i="1" s="1"/>
  <c r="AG195" i="1"/>
  <c r="AA195" i="1"/>
  <c r="Y195" i="1"/>
  <c r="W195" i="1" s="1"/>
  <c r="X195" i="1"/>
  <c r="P195" i="1"/>
  <c r="J195" i="1"/>
  <c r="AY194" i="1"/>
  <c r="AX194" i="1"/>
  <c r="AV194" i="1"/>
  <c r="AU194" i="1"/>
  <c r="AS194" i="1" s="1"/>
  <c r="AL194" i="1"/>
  <c r="AG194" i="1"/>
  <c r="J194" i="1" s="1"/>
  <c r="Y194" i="1"/>
  <c r="X194" i="1"/>
  <c r="W194" i="1" s="1"/>
  <c r="P194" i="1"/>
  <c r="I194" i="1"/>
  <c r="H194" i="1" s="1"/>
  <c r="AY193" i="1"/>
  <c r="AX193" i="1"/>
  <c r="AV193" i="1"/>
  <c r="S193" i="1" s="1"/>
  <c r="AU193" i="1"/>
  <c r="AS193" i="1"/>
  <c r="N193" i="1" s="1"/>
  <c r="AL193" i="1"/>
  <c r="I193" i="1" s="1"/>
  <c r="H193" i="1" s="1"/>
  <c r="AA193" i="1" s="1"/>
  <c r="AG193" i="1"/>
  <c r="J193" i="1" s="1"/>
  <c r="Y193" i="1"/>
  <c r="X193" i="1"/>
  <c r="W193" i="1"/>
  <c r="P193" i="1"/>
  <c r="AY192" i="1"/>
  <c r="AX192" i="1"/>
  <c r="AV192" i="1"/>
  <c r="AU192" i="1"/>
  <c r="AS192" i="1"/>
  <c r="AL192" i="1"/>
  <c r="AG192" i="1"/>
  <c r="J192" i="1" s="1"/>
  <c r="Y192" i="1"/>
  <c r="X192" i="1"/>
  <c r="W192" i="1" s="1"/>
  <c r="P192" i="1"/>
  <c r="I192" i="1"/>
  <c r="H192" i="1" s="1"/>
  <c r="AY191" i="1"/>
  <c r="AX191" i="1"/>
  <c r="AV191" i="1"/>
  <c r="AW191" i="1" s="1"/>
  <c r="AU191" i="1"/>
  <c r="AS191" i="1" s="1"/>
  <c r="AL191" i="1"/>
  <c r="I191" i="1" s="1"/>
  <c r="H191" i="1" s="1"/>
  <c r="AA191" i="1" s="1"/>
  <c r="AG191" i="1"/>
  <c r="Y191" i="1"/>
  <c r="X191" i="1"/>
  <c r="W191" i="1"/>
  <c r="S191" i="1"/>
  <c r="P191" i="1"/>
  <c r="J191" i="1"/>
  <c r="AY190" i="1"/>
  <c r="AX190" i="1"/>
  <c r="AV190" i="1"/>
  <c r="AW190" i="1" s="1"/>
  <c r="AU190" i="1"/>
  <c r="AS190" i="1" s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AU189" i="1"/>
  <c r="AS189" i="1" s="1"/>
  <c r="AL189" i="1"/>
  <c r="AG189" i="1"/>
  <c r="J189" i="1" s="1"/>
  <c r="AF189" i="1"/>
  <c r="Y189" i="1"/>
  <c r="X189" i="1"/>
  <c r="P189" i="1"/>
  <c r="I189" i="1"/>
  <c r="H189" i="1" s="1"/>
  <c r="AA189" i="1" s="1"/>
  <c r="AY188" i="1"/>
  <c r="AX188" i="1"/>
  <c r="AV188" i="1"/>
  <c r="AU188" i="1"/>
  <c r="AS188" i="1"/>
  <c r="AT188" i="1" s="1"/>
  <c r="AL188" i="1"/>
  <c r="AG188" i="1"/>
  <c r="J188" i="1" s="1"/>
  <c r="Y188" i="1"/>
  <c r="X188" i="1"/>
  <c r="P188" i="1"/>
  <c r="K188" i="1"/>
  <c r="I188" i="1"/>
  <c r="H188" i="1"/>
  <c r="AA188" i="1" s="1"/>
  <c r="AY187" i="1"/>
  <c r="S187" i="1" s="1"/>
  <c r="AX187" i="1"/>
  <c r="AW187" i="1" s="1"/>
  <c r="AV187" i="1"/>
  <c r="AU187" i="1"/>
  <c r="AS187" i="1"/>
  <c r="AL187" i="1"/>
  <c r="I187" i="1" s="1"/>
  <c r="H187" i="1" s="1"/>
  <c r="AG187" i="1"/>
  <c r="J187" i="1" s="1"/>
  <c r="AF187" i="1"/>
  <c r="Y187" i="1"/>
  <c r="X187" i="1"/>
  <c r="W187" i="1" s="1"/>
  <c r="P187" i="1"/>
  <c r="K187" i="1"/>
  <c r="AY186" i="1"/>
  <c r="AX186" i="1"/>
  <c r="AV186" i="1"/>
  <c r="AU186" i="1"/>
  <c r="AS186" i="1" s="1"/>
  <c r="AL186" i="1"/>
  <c r="I186" i="1" s="1"/>
  <c r="H186" i="1" s="1"/>
  <c r="AG186" i="1"/>
  <c r="Y186" i="1"/>
  <c r="X186" i="1"/>
  <c r="W186" i="1"/>
  <c r="P186" i="1"/>
  <c r="J186" i="1"/>
  <c r="AY185" i="1"/>
  <c r="AX185" i="1"/>
  <c r="AV185" i="1"/>
  <c r="AU185" i="1"/>
  <c r="AS185" i="1"/>
  <c r="AE185" i="1" s="1"/>
  <c r="AL185" i="1"/>
  <c r="I185" i="1" s="1"/>
  <c r="H185" i="1" s="1"/>
  <c r="AA185" i="1" s="1"/>
  <c r="AG185" i="1"/>
  <c r="J185" i="1" s="1"/>
  <c r="AF185" i="1"/>
  <c r="Y185" i="1"/>
  <c r="X185" i="1"/>
  <c r="W185" i="1"/>
  <c r="P185" i="1"/>
  <c r="K185" i="1"/>
  <c r="AY184" i="1"/>
  <c r="AX184" i="1"/>
  <c r="AV184" i="1"/>
  <c r="AU184" i="1"/>
  <c r="AS184" i="1" s="1"/>
  <c r="N184" i="1" s="1"/>
  <c r="AL184" i="1"/>
  <c r="I184" i="1" s="1"/>
  <c r="H184" i="1" s="1"/>
  <c r="AA184" i="1" s="1"/>
  <c r="AG184" i="1"/>
  <c r="J184" i="1" s="1"/>
  <c r="Y184" i="1"/>
  <c r="X184" i="1"/>
  <c r="P184" i="1"/>
  <c r="AY183" i="1"/>
  <c r="AX183" i="1"/>
  <c r="AV183" i="1"/>
  <c r="S183" i="1" s="1"/>
  <c r="AU183" i="1"/>
  <c r="AS183" i="1"/>
  <c r="AL183" i="1"/>
  <c r="I183" i="1" s="1"/>
  <c r="H183" i="1" s="1"/>
  <c r="AG183" i="1"/>
  <c r="Y183" i="1"/>
  <c r="X183" i="1"/>
  <c r="P183" i="1"/>
  <c r="J183" i="1"/>
  <c r="AY182" i="1"/>
  <c r="AX182" i="1"/>
  <c r="AV182" i="1"/>
  <c r="AW182" i="1" s="1"/>
  <c r="AU182" i="1"/>
  <c r="AS182" i="1" s="1"/>
  <c r="AT182" i="1" s="1"/>
  <c r="AL182" i="1"/>
  <c r="I182" i="1" s="1"/>
  <c r="H182" i="1" s="1"/>
  <c r="AG182" i="1"/>
  <c r="J182" i="1" s="1"/>
  <c r="Y182" i="1"/>
  <c r="X182" i="1"/>
  <c r="W182" i="1" s="1"/>
  <c r="P182" i="1"/>
  <c r="AY181" i="1"/>
  <c r="AX181" i="1"/>
  <c r="AV181" i="1"/>
  <c r="AU181" i="1"/>
  <c r="AS181" i="1" s="1"/>
  <c r="AT181" i="1"/>
  <c r="AL181" i="1"/>
  <c r="I181" i="1" s="1"/>
  <c r="H181" i="1" s="1"/>
  <c r="AA181" i="1" s="1"/>
  <c r="AG181" i="1"/>
  <c r="J181" i="1" s="1"/>
  <c r="Y181" i="1"/>
  <c r="X181" i="1"/>
  <c r="W181" i="1"/>
  <c r="P181" i="1"/>
  <c r="N181" i="1"/>
  <c r="AY180" i="1"/>
  <c r="AX180" i="1"/>
  <c r="AV180" i="1"/>
  <c r="AU180" i="1"/>
  <c r="AS180" i="1"/>
  <c r="AL180" i="1"/>
  <c r="AG180" i="1"/>
  <c r="J180" i="1" s="1"/>
  <c r="Y180" i="1"/>
  <c r="X180" i="1"/>
  <c r="W180" i="1" s="1"/>
  <c r="P180" i="1"/>
  <c r="K180" i="1"/>
  <c r="I180" i="1"/>
  <c r="H180" i="1" s="1"/>
  <c r="AY179" i="1"/>
  <c r="AX179" i="1"/>
  <c r="AV179" i="1"/>
  <c r="S179" i="1" s="1"/>
  <c r="AU179" i="1"/>
  <c r="AS179" i="1"/>
  <c r="AF179" i="1" s="1"/>
  <c r="AL179" i="1"/>
  <c r="I179" i="1" s="1"/>
  <c r="H179" i="1" s="1"/>
  <c r="AG179" i="1"/>
  <c r="J179" i="1" s="1"/>
  <c r="Y179" i="1"/>
  <c r="X179" i="1"/>
  <c r="P179" i="1"/>
  <c r="AY178" i="1"/>
  <c r="AX178" i="1"/>
  <c r="AV178" i="1"/>
  <c r="AW178" i="1" s="1"/>
  <c r="AU178" i="1"/>
  <c r="AS178" i="1" s="1"/>
  <c r="AL178" i="1"/>
  <c r="I178" i="1" s="1"/>
  <c r="H178" i="1" s="1"/>
  <c r="AG178" i="1"/>
  <c r="Y178" i="1"/>
  <c r="X178" i="1"/>
  <c r="W178" i="1"/>
  <c r="P178" i="1"/>
  <c r="J178" i="1"/>
  <c r="AY177" i="1"/>
  <c r="AX177" i="1"/>
  <c r="AV177" i="1"/>
  <c r="S177" i="1" s="1"/>
  <c r="AU177" i="1"/>
  <c r="AS177" i="1"/>
  <c r="AL177" i="1"/>
  <c r="I177" i="1" s="1"/>
  <c r="H177" i="1" s="1"/>
  <c r="AA177" i="1" s="1"/>
  <c r="AG177" i="1"/>
  <c r="J177" i="1" s="1"/>
  <c r="Y177" i="1"/>
  <c r="X177" i="1"/>
  <c r="W177" i="1"/>
  <c r="P177" i="1"/>
  <c r="AY176" i="1"/>
  <c r="AX176" i="1"/>
  <c r="AV176" i="1"/>
  <c r="AU176" i="1"/>
  <c r="AS176" i="1"/>
  <c r="AL176" i="1"/>
  <c r="AG176" i="1"/>
  <c r="Y176" i="1"/>
  <c r="X176" i="1"/>
  <c r="W176" i="1" s="1"/>
  <c r="P176" i="1"/>
  <c r="J176" i="1"/>
  <c r="I176" i="1"/>
  <c r="H176" i="1" s="1"/>
  <c r="AY175" i="1"/>
  <c r="AX175" i="1"/>
  <c r="AV175" i="1"/>
  <c r="AW175" i="1" s="1"/>
  <c r="AU175" i="1"/>
  <c r="AS175" i="1"/>
  <c r="AL175" i="1"/>
  <c r="I175" i="1" s="1"/>
  <c r="H175" i="1" s="1"/>
  <c r="AG175" i="1"/>
  <c r="Y175" i="1"/>
  <c r="X175" i="1"/>
  <c r="W175" i="1" s="1"/>
  <c r="P175" i="1"/>
  <c r="J175" i="1"/>
  <c r="AY174" i="1"/>
  <c r="AX174" i="1"/>
  <c r="AV174" i="1"/>
  <c r="AU174" i="1"/>
  <c r="AS174" i="1" s="1"/>
  <c r="AL174" i="1"/>
  <c r="I174" i="1" s="1"/>
  <c r="H174" i="1" s="1"/>
  <c r="AG174" i="1"/>
  <c r="J174" i="1" s="1"/>
  <c r="Y174" i="1"/>
  <c r="X174" i="1"/>
  <c r="P174" i="1"/>
  <c r="AY173" i="1"/>
  <c r="AX173" i="1"/>
  <c r="AW173" i="1"/>
  <c r="AV173" i="1"/>
  <c r="AU173" i="1"/>
  <c r="AS173" i="1"/>
  <c r="AT173" i="1" s="1"/>
  <c r="AL173" i="1"/>
  <c r="I173" i="1" s="1"/>
  <c r="AG173" i="1"/>
  <c r="J173" i="1" s="1"/>
  <c r="AE173" i="1"/>
  <c r="Y173" i="1"/>
  <c r="X173" i="1"/>
  <c r="W173" i="1"/>
  <c r="P173" i="1"/>
  <c r="N173" i="1"/>
  <c r="K173" i="1"/>
  <c r="H173" i="1"/>
  <c r="AY172" i="1"/>
  <c r="AX172" i="1"/>
  <c r="AV172" i="1"/>
  <c r="AU172" i="1"/>
  <c r="AS172" i="1"/>
  <c r="AL172" i="1"/>
  <c r="I172" i="1" s="1"/>
  <c r="H172" i="1" s="1"/>
  <c r="AA172" i="1" s="1"/>
  <c r="AG172" i="1"/>
  <c r="J172" i="1" s="1"/>
  <c r="Y172" i="1"/>
  <c r="X172" i="1"/>
  <c r="P172" i="1"/>
  <c r="K172" i="1"/>
  <c r="AY171" i="1"/>
  <c r="AX171" i="1"/>
  <c r="AV171" i="1"/>
  <c r="AU171" i="1"/>
  <c r="AS171" i="1"/>
  <c r="AL171" i="1"/>
  <c r="I171" i="1" s="1"/>
  <c r="H171" i="1" s="1"/>
  <c r="AG171" i="1"/>
  <c r="J171" i="1" s="1"/>
  <c r="Y171" i="1"/>
  <c r="X171" i="1"/>
  <c r="S171" i="1"/>
  <c r="P171" i="1"/>
  <c r="AY170" i="1"/>
  <c r="AX170" i="1"/>
  <c r="AV170" i="1"/>
  <c r="AU170" i="1"/>
  <c r="AS170" i="1" s="1"/>
  <c r="AL170" i="1"/>
  <c r="I170" i="1" s="1"/>
  <c r="H170" i="1" s="1"/>
  <c r="AG170" i="1"/>
  <c r="Y170" i="1"/>
  <c r="X170" i="1"/>
  <c r="W170" i="1" s="1"/>
  <c r="P170" i="1"/>
  <c r="J170" i="1"/>
  <c r="AY169" i="1"/>
  <c r="AX169" i="1"/>
  <c r="AV169" i="1"/>
  <c r="S169" i="1" s="1"/>
  <c r="T169" i="1" s="1"/>
  <c r="U169" i="1" s="1"/>
  <c r="AU169" i="1"/>
  <c r="AS169" i="1"/>
  <c r="AT169" i="1" s="1"/>
  <c r="AL169" i="1"/>
  <c r="I169" i="1" s="1"/>
  <c r="H169" i="1" s="1"/>
  <c r="AG169" i="1"/>
  <c r="AF169" i="1"/>
  <c r="AE169" i="1"/>
  <c r="AB169" i="1"/>
  <c r="Y169" i="1"/>
  <c r="X169" i="1"/>
  <c r="W169" i="1"/>
  <c r="P169" i="1"/>
  <c r="N169" i="1"/>
  <c r="K169" i="1"/>
  <c r="J169" i="1"/>
  <c r="AY168" i="1"/>
  <c r="AX168" i="1"/>
  <c r="AV168" i="1"/>
  <c r="AU168" i="1"/>
  <c r="AS168" i="1"/>
  <c r="AL168" i="1"/>
  <c r="I168" i="1" s="1"/>
  <c r="H168" i="1" s="1"/>
  <c r="AG168" i="1"/>
  <c r="J168" i="1" s="1"/>
  <c r="Y168" i="1"/>
  <c r="X168" i="1"/>
  <c r="P168" i="1"/>
  <c r="K168" i="1"/>
  <c r="AY167" i="1"/>
  <c r="AX167" i="1"/>
  <c r="AV167" i="1"/>
  <c r="AU167" i="1"/>
  <c r="AS167" i="1"/>
  <c r="AL167" i="1"/>
  <c r="I167" i="1" s="1"/>
  <c r="H167" i="1" s="1"/>
  <c r="AG167" i="1"/>
  <c r="J167" i="1" s="1"/>
  <c r="Y167" i="1"/>
  <c r="X167" i="1"/>
  <c r="W167" i="1" s="1"/>
  <c r="P167" i="1"/>
  <c r="AY166" i="1"/>
  <c r="AX166" i="1"/>
  <c r="AV166" i="1"/>
  <c r="AU166" i="1"/>
  <c r="AS166" i="1" s="1"/>
  <c r="K166" i="1" s="1"/>
  <c r="AL166" i="1"/>
  <c r="I166" i="1" s="1"/>
  <c r="H166" i="1" s="1"/>
  <c r="AG166" i="1"/>
  <c r="Y166" i="1"/>
  <c r="X166" i="1"/>
  <c r="P166" i="1"/>
  <c r="J166" i="1"/>
  <c r="AY165" i="1"/>
  <c r="AX165" i="1"/>
  <c r="AV165" i="1"/>
  <c r="AU165" i="1"/>
  <c r="AS165" i="1"/>
  <c r="AE165" i="1" s="1"/>
  <c r="AL165" i="1"/>
  <c r="I165" i="1" s="1"/>
  <c r="H165" i="1" s="1"/>
  <c r="AG165" i="1"/>
  <c r="J165" i="1" s="1"/>
  <c r="AA165" i="1"/>
  <c r="Y165" i="1"/>
  <c r="W165" i="1" s="1"/>
  <c r="X165" i="1"/>
  <c r="P165" i="1"/>
  <c r="N165" i="1"/>
  <c r="K165" i="1"/>
  <c r="AY164" i="1"/>
  <c r="AX164" i="1"/>
  <c r="AV164" i="1"/>
  <c r="AU164" i="1"/>
  <c r="AS164" i="1" s="1"/>
  <c r="AL164" i="1"/>
  <c r="I164" i="1" s="1"/>
  <c r="H164" i="1" s="1"/>
  <c r="AG164" i="1"/>
  <c r="J164" i="1" s="1"/>
  <c r="Y164" i="1"/>
  <c r="X164" i="1"/>
  <c r="P164" i="1"/>
  <c r="AY163" i="1"/>
  <c r="AX163" i="1"/>
  <c r="AV163" i="1"/>
  <c r="AW163" i="1" s="1"/>
  <c r="AU163" i="1"/>
  <c r="AS163" i="1"/>
  <c r="N163" i="1" s="1"/>
  <c r="AL163" i="1"/>
  <c r="AG163" i="1"/>
  <c r="J163" i="1" s="1"/>
  <c r="Y163" i="1"/>
  <c r="X163" i="1"/>
  <c r="P163" i="1"/>
  <c r="I163" i="1"/>
  <c r="H163" i="1" s="1"/>
  <c r="AA163" i="1" s="1"/>
  <c r="AY162" i="1"/>
  <c r="S162" i="1" s="1"/>
  <c r="AX162" i="1"/>
  <c r="AW162" i="1" s="1"/>
  <c r="AV162" i="1"/>
  <c r="AU162" i="1"/>
  <c r="AS162" i="1" s="1"/>
  <c r="AL162" i="1"/>
  <c r="I162" i="1" s="1"/>
  <c r="AG162" i="1"/>
  <c r="J162" i="1" s="1"/>
  <c r="AA162" i="1"/>
  <c r="Y162" i="1"/>
  <c r="X162" i="1"/>
  <c r="W162" i="1" s="1"/>
  <c r="P162" i="1"/>
  <c r="H162" i="1"/>
  <c r="AY161" i="1"/>
  <c r="AX161" i="1"/>
  <c r="AV161" i="1"/>
  <c r="AW161" i="1" s="1"/>
  <c r="AU161" i="1"/>
  <c r="AS161" i="1" s="1"/>
  <c r="AL161" i="1"/>
  <c r="I161" i="1" s="1"/>
  <c r="H161" i="1" s="1"/>
  <c r="AG161" i="1"/>
  <c r="Y161" i="1"/>
  <c r="X161" i="1"/>
  <c r="W161" i="1"/>
  <c r="P161" i="1"/>
  <c r="J161" i="1"/>
  <c r="AY160" i="1"/>
  <c r="AX160" i="1"/>
  <c r="AV160" i="1"/>
  <c r="AW160" i="1" s="1"/>
  <c r="AU160" i="1"/>
  <c r="AS160" i="1" s="1"/>
  <c r="AL160" i="1"/>
  <c r="I160" i="1" s="1"/>
  <c r="H160" i="1" s="1"/>
  <c r="AG160" i="1"/>
  <c r="J160" i="1" s="1"/>
  <c r="Y160" i="1"/>
  <c r="X160" i="1"/>
  <c r="W160" i="1"/>
  <c r="S160" i="1"/>
  <c r="P160" i="1"/>
  <c r="AY159" i="1"/>
  <c r="AX159" i="1"/>
  <c r="AV159" i="1"/>
  <c r="AW159" i="1" s="1"/>
  <c r="AU159" i="1"/>
  <c r="AS159" i="1"/>
  <c r="N159" i="1" s="1"/>
  <c r="AL159" i="1"/>
  <c r="I159" i="1" s="1"/>
  <c r="H159" i="1" s="1"/>
  <c r="AA159" i="1" s="1"/>
  <c r="AG159" i="1"/>
  <c r="J159" i="1" s="1"/>
  <c r="Y159" i="1"/>
  <c r="X159" i="1"/>
  <c r="P159" i="1"/>
  <c r="AY158" i="1"/>
  <c r="AX158" i="1"/>
  <c r="AV158" i="1"/>
  <c r="AU158" i="1"/>
  <c r="AS158" i="1" s="1"/>
  <c r="AL158" i="1"/>
  <c r="I158" i="1" s="1"/>
  <c r="AG158" i="1"/>
  <c r="AA158" i="1"/>
  <c r="Y158" i="1"/>
  <c r="X158" i="1"/>
  <c r="W158" i="1" s="1"/>
  <c r="P158" i="1"/>
  <c r="J158" i="1"/>
  <c r="H158" i="1"/>
  <c r="AY157" i="1"/>
  <c r="AX157" i="1"/>
  <c r="AV157" i="1"/>
  <c r="AW157" i="1" s="1"/>
  <c r="AU157" i="1"/>
  <c r="AS157" i="1" s="1"/>
  <c r="AL157" i="1"/>
  <c r="I157" i="1" s="1"/>
  <c r="H157" i="1" s="1"/>
  <c r="AG157" i="1"/>
  <c r="Y157" i="1"/>
  <c r="X157" i="1"/>
  <c r="W157" i="1"/>
  <c r="P157" i="1"/>
  <c r="J157" i="1"/>
  <c r="AY156" i="1"/>
  <c r="S156" i="1" s="1"/>
  <c r="AX156" i="1"/>
  <c r="AW156" i="1"/>
  <c r="AV156" i="1"/>
  <c r="AU156" i="1"/>
  <c r="AS156" i="1"/>
  <c r="AL156" i="1"/>
  <c r="I156" i="1" s="1"/>
  <c r="H156" i="1" s="1"/>
  <c r="AG156" i="1"/>
  <c r="J156" i="1" s="1"/>
  <c r="Y156" i="1"/>
  <c r="W156" i="1" s="1"/>
  <c r="X156" i="1"/>
  <c r="P156" i="1"/>
  <c r="AY155" i="1"/>
  <c r="S155" i="1" s="1"/>
  <c r="AX155" i="1"/>
  <c r="AV155" i="1"/>
  <c r="AU155" i="1"/>
  <c r="AS155" i="1" s="1"/>
  <c r="N155" i="1" s="1"/>
  <c r="AL155" i="1"/>
  <c r="AG155" i="1"/>
  <c r="J155" i="1" s="1"/>
  <c r="Y155" i="1"/>
  <c r="X155" i="1"/>
  <c r="P155" i="1"/>
  <c r="I155" i="1"/>
  <c r="H155" i="1" s="1"/>
  <c r="AY154" i="1"/>
  <c r="S154" i="1" s="1"/>
  <c r="AX154" i="1"/>
  <c r="AW154" i="1"/>
  <c r="AV154" i="1"/>
  <c r="AU154" i="1"/>
  <c r="AS154" i="1" s="1"/>
  <c r="AL154" i="1"/>
  <c r="I154" i="1" s="1"/>
  <c r="AG154" i="1"/>
  <c r="J154" i="1" s="1"/>
  <c r="AA154" i="1"/>
  <c r="Y154" i="1"/>
  <c r="X154" i="1"/>
  <c r="P154" i="1"/>
  <c r="H154" i="1"/>
  <c r="AY153" i="1"/>
  <c r="S153" i="1" s="1"/>
  <c r="AX153" i="1"/>
  <c r="AW153" i="1"/>
  <c r="AV153" i="1"/>
  <c r="AU153" i="1"/>
  <c r="AS153" i="1" s="1"/>
  <c r="AL153" i="1"/>
  <c r="AG153" i="1"/>
  <c r="Y153" i="1"/>
  <c r="X153" i="1"/>
  <c r="W153" i="1"/>
  <c r="P153" i="1"/>
  <c r="J153" i="1"/>
  <c r="I153" i="1"/>
  <c r="H153" i="1" s="1"/>
  <c r="AY152" i="1"/>
  <c r="AX152" i="1"/>
  <c r="AV152" i="1"/>
  <c r="AW152" i="1" s="1"/>
  <c r="AU152" i="1"/>
  <c r="AS152" i="1"/>
  <c r="AL152" i="1"/>
  <c r="AG152" i="1"/>
  <c r="J152" i="1" s="1"/>
  <c r="Y152" i="1"/>
  <c r="X152" i="1"/>
  <c r="W152" i="1" s="1"/>
  <c r="S152" i="1"/>
  <c r="P152" i="1"/>
  <c r="I152" i="1"/>
  <c r="H152" i="1" s="1"/>
  <c r="AY151" i="1"/>
  <c r="S151" i="1" s="1"/>
  <c r="AX151" i="1"/>
  <c r="AV151" i="1"/>
  <c r="AU151" i="1"/>
  <c r="AS151" i="1" s="1"/>
  <c r="N151" i="1" s="1"/>
  <c r="AL151" i="1"/>
  <c r="AG151" i="1"/>
  <c r="J151" i="1" s="1"/>
  <c r="Y151" i="1"/>
  <c r="X151" i="1"/>
  <c r="P151" i="1"/>
  <c r="I151" i="1"/>
  <c r="H151" i="1" s="1"/>
  <c r="AA151" i="1" s="1"/>
  <c r="AY150" i="1"/>
  <c r="AX150" i="1"/>
  <c r="AV150" i="1"/>
  <c r="AU150" i="1"/>
  <c r="AS150" i="1" s="1"/>
  <c r="AL150" i="1"/>
  <c r="I150" i="1" s="1"/>
  <c r="AG150" i="1"/>
  <c r="AA150" i="1"/>
  <c r="Y150" i="1"/>
  <c r="X150" i="1"/>
  <c r="W150" i="1" s="1"/>
  <c r="P150" i="1"/>
  <c r="J150" i="1"/>
  <c r="H150" i="1"/>
  <c r="AY149" i="1"/>
  <c r="AX149" i="1"/>
  <c r="AW149" i="1"/>
  <c r="AV149" i="1"/>
  <c r="AU149" i="1"/>
  <c r="AS149" i="1" s="1"/>
  <c r="AL149" i="1"/>
  <c r="I149" i="1" s="1"/>
  <c r="H149" i="1" s="1"/>
  <c r="AG149" i="1"/>
  <c r="Y149" i="1"/>
  <c r="X149" i="1"/>
  <c r="W149" i="1"/>
  <c r="P149" i="1"/>
  <c r="J149" i="1"/>
  <c r="AY148" i="1"/>
  <c r="S148" i="1" s="1"/>
  <c r="AX148" i="1"/>
  <c r="AW148" i="1"/>
  <c r="AV148" i="1"/>
  <c r="AU148" i="1"/>
  <c r="AS148" i="1"/>
  <c r="AL148" i="1"/>
  <c r="I148" i="1" s="1"/>
  <c r="H148" i="1" s="1"/>
  <c r="AG148" i="1"/>
  <c r="J148" i="1" s="1"/>
  <c r="Y148" i="1"/>
  <c r="W148" i="1" s="1"/>
  <c r="X148" i="1"/>
  <c r="P148" i="1"/>
  <c r="AY147" i="1"/>
  <c r="AX147" i="1"/>
  <c r="AV147" i="1"/>
  <c r="AW147" i="1" s="1"/>
  <c r="AU147" i="1"/>
  <c r="AS147" i="1"/>
  <c r="N147" i="1" s="1"/>
  <c r="AL147" i="1"/>
  <c r="AG147" i="1"/>
  <c r="J147" i="1" s="1"/>
  <c r="AA147" i="1"/>
  <c r="Y147" i="1"/>
  <c r="X147" i="1"/>
  <c r="P147" i="1"/>
  <c r="I147" i="1"/>
  <c r="H147" i="1" s="1"/>
  <c r="AY146" i="1"/>
  <c r="AX146" i="1"/>
  <c r="AV146" i="1"/>
  <c r="AW146" i="1" s="1"/>
  <c r="AU146" i="1"/>
  <c r="AS146" i="1" s="1"/>
  <c r="AL146" i="1"/>
  <c r="I146" i="1" s="1"/>
  <c r="H146" i="1" s="1"/>
  <c r="AA146" i="1" s="1"/>
  <c r="AG146" i="1"/>
  <c r="Y146" i="1"/>
  <c r="X146" i="1"/>
  <c r="W146" i="1" s="1"/>
  <c r="S146" i="1"/>
  <c r="P146" i="1"/>
  <c r="J146" i="1"/>
  <c r="AY145" i="1"/>
  <c r="AX145" i="1"/>
  <c r="AV145" i="1"/>
  <c r="AW145" i="1" s="1"/>
  <c r="AU145" i="1"/>
  <c r="AS145" i="1" s="1"/>
  <c r="AL145" i="1"/>
  <c r="AG145" i="1"/>
  <c r="Y145" i="1"/>
  <c r="W145" i="1" s="1"/>
  <c r="X145" i="1"/>
  <c r="P145" i="1"/>
  <c r="J145" i="1"/>
  <c r="I145" i="1"/>
  <c r="H145" i="1" s="1"/>
  <c r="AY144" i="1"/>
  <c r="S144" i="1" s="1"/>
  <c r="T144" i="1" s="1"/>
  <c r="U144" i="1" s="1"/>
  <c r="AX144" i="1"/>
  <c r="AW144" i="1"/>
  <c r="AV144" i="1"/>
  <c r="AU144" i="1"/>
  <c r="AS144" i="1"/>
  <c r="AL144" i="1"/>
  <c r="AG144" i="1"/>
  <c r="J144" i="1" s="1"/>
  <c r="Y144" i="1"/>
  <c r="W144" i="1" s="1"/>
  <c r="X144" i="1"/>
  <c r="P144" i="1"/>
  <c r="I144" i="1"/>
  <c r="H144" i="1" s="1"/>
  <c r="AY143" i="1"/>
  <c r="S143" i="1" s="1"/>
  <c r="T143" i="1" s="1"/>
  <c r="U143" i="1" s="1"/>
  <c r="AX143" i="1"/>
  <c r="AV143" i="1"/>
  <c r="AU143" i="1"/>
  <c r="AS143" i="1" s="1"/>
  <c r="N143" i="1" s="1"/>
  <c r="AL143" i="1"/>
  <c r="AG143" i="1"/>
  <c r="J143" i="1" s="1"/>
  <c r="AA143" i="1"/>
  <c r="Y143" i="1"/>
  <c r="X143" i="1"/>
  <c r="Q143" i="1"/>
  <c r="O143" i="1" s="1"/>
  <c r="R143" i="1" s="1"/>
  <c r="P143" i="1"/>
  <c r="I143" i="1"/>
  <c r="H143" i="1" s="1"/>
  <c r="AY142" i="1"/>
  <c r="AX142" i="1"/>
  <c r="AW142" i="1" s="1"/>
  <c r="AV142" i="1"/>
  <c r="AU142" i="1"/>
  <c r="AS142" i="1" s="1"/>
  <c r="AL142" i="1"/>
  <c r="I142" i="1" s="1"/>
  <c r="AG142" i="1"/>
  <c r="AA142" i="1"/>
  <c r="Y142" i="1"/>
  <c r="X142" i="1"/>
  <c r="W142" i="1" s="1"/>
  <c r="S142" i="1"/>
  <c r="P142" i="1"/>
  <c r="J142" i="1"/>
  <c r="H142" i="1"/>
  <c r="AY141" i="1"/>
  <c r="AX141" i="1"/>
  <c r="AV141" i="1"/>
  <c r="AW141" i="1" s="1"/>
  <c r="AU141" i="1"/>
  <c r="AS141" i="1" s="1"/>
  <c r="AL141" i="1"/>
  <c r="AG141" i="1"/>
  <c r="Y141" i="1"/>
  <c r="X141" i="1"/>
  <c r="W141" i="1"/>
  <c r="P141" i="1"/>
  <c r="J141" i="1"/>
  <c r="I141" i="1"/>
  <c r="H141" i="1" s="1"/>
  <c r="AY140" i="1"/>
  <c r="AX140" i="1"/>
  <c r="AW140" i="1" s="1"/>
  <c r="AV140" i="1"/>
  <c r="AU140" i="1"/>
  <c r="AS140" i="1"/>
  <c r="AL140" i="1"/>
  <c r="I140" i="1" s="1"/>
  <c r="H140" i="1" s="1"/>
  <c r="AG140" i="1"/>
  <c r="J140" i="1" s="1"/>
  <c r="Y140" i="1"/>
  <c r="X140" i="1"/>
  <c r="W140" i="1" s="1"/>
  <c r="S140" i="1"/>
  <c r="P140" i="1"/>
  <c r="AY139" i="1"/>
  <c r="S139" i="1" s="1"/>
  <c r="AX139" i="1"/>
  <c r="AV139" i="1"/>
  <c r="AU139" i="1"/>
  <c r="AS139" i="1" s="1"/>
  <c r="N139" i="1" s="1"/>
  <c r="AL139" i="1"/>
  <c r="AG139" i="1"/>
  <c r="J139" i="1" s="1"/>
  <c r="Y139" i="1"/>
  <c r="X139" i="1"/>
  <c r="P139" i="1"/>
  <c r="I139" i="1"/>
  <c r="H139" i="1" s="1"/>
  <c r="AY138" i="1"/>
  <c r="AX138" i="1"/>
  <c r="AV138" i="1"/>
  <c r="AU138" i="1"/>
  <c r="AS138" i="1" s="1"/>
  <c r="AE138" i="1" s="1"/>
  <c r="AL138" i="1"/>
  <c r="I138" i="1" s="1"/>
  <c r="AG138" i="1"/>
  <c r="J138" i="1" s="1"/>
  <c r="AA138" i="1"/>
  <c r="Y138" i="1"/>
  <c r="X138" i="1"/>
  <c r="W138" i="1" s="1"/>
  <c r="S138" i="1"/>
  <c r="P138" i="1"/>
  <c r="H138" i="1"/>
  <c r="AY137" i="1"/>
  <c r="AX137" i="1"/>
  <c r="AV137" i="1"/>
  <c r="AU137" i="1"/>
  <c r="AS137" i="1" s="1"/>
  <c r="AE137" i="1" s="1"/>
  <c r="AT137" i="1"/>
  <c r="AL137" i="1"/>
  <c r="AG137" i="1"/>
  <c r="J137" i="1" s="1"/>
  <c r="Y137" i="1"/>
  <c r="W137" i="1" s="1"/>
  <c r="X137" i="1"/>
  <c r="P137" i="1"/>
  <c r="I137" i="1"/>
  <c r="H137" i="1" s="1"/>
  <c r="AY136" i="1"/>
  <c r="S136" i="1" s="1"/>
  <c r="AX136" i="1"/>
  <c r="AW136" i="1"/>
  <c r="AV136" i="1"/>
  <c r="AU136" i="1"/>
  <c r="AS136" i="1"/>
  <c r="AF136" i="1" s="1"/>
  <c r="AL136" i="1"/>
  <c r="AG136" i="1"/>
  <c r="J136" i="1" s="1"/>
  <c r="AE136" i="1"/>
  <c r="Y136" i="1"/>
  <c r="X136" i="1"/>
  <c r="W136" i="1" s="1"/>
  <c r="P136" i="1"/>
  <c r="N136" i="1"/>
  <c r="K136" i="1"/>
  <c r="I136" i="1"/>
  <c r="H136" i="1" s="1"/>
  <c r="AY135" i="1"/>
  <c r="S135" i="1" s="1"/>
  <c r="AX135" i="1"/>
  <c r="AV135" i="1"/>
  <c r="AW135" i="1" s="1"/>
  <c r="AU135" i="1"/>
  <c r="AS135" i="1"/>
  <c r="AL135" i="1"/>
  <c r="AG135" i="1"/>
  <c r="J135" i="1" s="1"/>
  <c r="AF135" i="1"/>
  <c r="Y135" i="1"/>
  <c r="X135" i="1"/>
  <c r="P135" i="1"/>
  <c r="K135" i="1"/>
  <c r="I135" i="1"/>
  <c r="H135" i="1" s="1"/>
  <c r="AY134" i="1"/>
  <c r="AX134" i="1"/>
  <c r="AW134" i="1" s="1"/>
  <c r="AV134" i="1"/>
  <c r="AU134" i="1"/>
  <c r="AS134" i="1"/>
  <c r="AL134" i="1"/>
  <c r="I134" i="1" s="1"/>
  <c r="H134" i="1" s="1"/>
  <c r="AG134" i="1"/>
  <c r="J134" i="1" s="1"/>
  <c r="Y134" i="1"/>
  <c r="X134" i="1"/>
  <c r="W134" i="1" s="1"/>
  <c r="S134" i="1"/>
  <c r="P134" i="1"/>
  <c r="K134" i="1"/>
  <c r="AY133" i="1"/>
  <c r="AX133" i="1"/>
  <c r="AV133" i="1"/>
  <c r="AW133" i="1" s="1"/>
  <c r="AU133" i="1"/>
  <c r="AS133" i="1" s="1"/>
  <c r="AL133" i="1"/>
  <c r="I133" i="1" s="1"/>
  <c r="H133" i="1" s="1"/>
  <c r="AG133" i="1"/>
  <c r="Y133" i="1"/>
  <c r="X133" i="1"/>
  <c r="W133" i="1"/>
  <c r="P133" i="1"/>
  <c r="J133" i="1"/>
  <c r="AY132" i="1"/>
  <c r="AX132" i="1"/>
  <c r="AV132" i="1"/>
  <c r="AU132" i="1"/>
  <c r="AS132" i="1"/>
  <c r="AL132" i="1"/>
  <c r="AG132" i="1"/>
  <c r="J132" i="1" s="1"/>
  <c r="Y132" i="1"/>
  <c r="W132" i="1" s="1"/>
  <c r="X132" i="1"/>
  <c r="P132" i="1"/>
  <c r="I132" i="1"/>
  <c r="H132" i="1" s="1"/>
  <c r="AA132" i="1" s="1"/>
  <c r="AY131" i="1"/>
  <c r="AX131" i="1"/>
  <c r="AV131" i="1"/>
  <c r="AU131" i="1"/>
  <c r="AS131" i="1" s="1"/>
  <c r="N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W130" i="1" s="1"/>
  <c r="AU130" i="1"/>
  <c r="AS130" i="1" s="1"/>
  <c r="AL130" i="1"/>
  <c r="I130" i="1" s="1"/>
  <c r="H130" i="1" s="1"/>
  <c r="AA130" i="1" s="1"/>
  <c r="AG130" i="1"/>
  <c r="J130" i="1" s="1"/>
  <c r="Y130" i="1"/>
  <c r="X130" i="1"/>
  <c r="P130" i="1"/>
  <c r="AY129" i="1"/>
  <c r="AX129" i="1"/>
  <c r="AV129" i="1"/>
  <c r="AW129" i="1" s="1"/>
  <c r="AU129" i="1"/>
  <c r="AS129" i="1" s="1"/>
  <c r="AF129" i="1" s="1"/>
  <c r="AL129" i="1"/>
  <c r="I129" i="1" s="1"/>
  <c r="H129" i="1" s="1"/>
  <c r="AA129" i="1" s="1"/>
  <c r="AG129" i="1"/>
  <c r="J129" i="1" s="1"/>
  <c r="AE129" i="1"/>
  <c r="Y129" i="1"/>
  <c r="X129" i="1"/>
  <c r="P129" i="1"/>
  <c r="AY128" i="1"/>
  <c r="AX128" i="1"/>
  <c r="AW128" i="1"/>
  <c r="AV128" i="1"/>
  <c r="S128" i="1" s="1"/>
  <c r="AU128" i="1"/>
  <c r="AS128" i="1" s="1"/>
  <c r="AL128" i="1"/>
  <c r="I128" i="1" s="1"/>
  <c r="H128" i="1" s="1"/>
  <c r="AG128" i="1"/>
  <c r="AE128" i="1"/>
  <c r="Y128" i="1"/>
  <c r="X128" i="1"/>
  <c r="W128" i="1"/>
  <c r="P128" i="1"/>
  <c r="N128" i="1"/>
  <c r="J128" i="1"/>
  <c r="AY127" i="1"/>
  <c r="AX127" i="1"/>
  <c r="AV127" i="1"/>
  <c r="S127" i="1" s="1"/>
  <c r="AU127" i="1"/>
  <c r="AS127" i="1" s="1"/>
  <c r="AL127" i="1"/>
  <c r="AG127" i="1"/>
  <c r="J127" i="1" s="1"/>
  <c r="Y127" i="1"/>
  <c r="X127" i="1"/>
  <c r="P127" i="1"/>
  <c r="I127" i="1"/>
  <c r="H127" i="1" s="1"/>
  <c r="AY126" i="1"/>
  <c r="AX126" i="1"/>
  <c r="AV126" i="1"/>
  <c r="AW126" i="1" s="1"/>
  <c r="AU126" i="1"/>
  <c r="AS126" i="1"/>
  <c r="AL126" i="1"/>
  <c r="I126" i="1" s="1"/>
  <c r="H126" i="1" s="1"/>
  <c r="AG126" i="1"/>
  <c r="Y126" i="1"/>
  <c r="X126" i="1"/>
  <c r="P126" i="1"/>
  <c r="J126" i="1"/>
  <c r="AY125" i="1"/>
  <c r="AX125" i="1"/>
  <c r="AV125" i="1"/>
  <c r="AU125" i="1"/>
  <c r="AS125" i="1" s="1"/>
  <c r="AL125" i="1"/>
  <c r="I125" i="1" s="1"/>
  <c r="H125" i="1" s="1"/>
  <c r="AG125" i="1"/>
  <c r="Y125" i="1"/>
  <c r="X125" i="1"/>
  <c r="W125" i="1" s="1"/>
  <c r="P125" i="1"/>
  <c r="J125" i="1"/>
  <c r="AY124" i="1"/>
  <c r="AX124" i="1"/>
  <c r="AV124" i="1"/>
  <c r="S124" i="1" s="1"/>
  <c r="AU124" i="1"/>
  <c r="AS124" i="1" s="1"/>
  <c r="AL124" i="1"/>
  <c r="I124" i="1" s="1"/>
  <c r="H124" i="1" s="1"/>
  <c r="AG124" i="1"/>
  <c r="J124" i="1" s="1"/>
  <c r="Y124" i="1"/>
  <c r="X124" i="1"/>
  <c r="W124" i="1"/>
  <c r="P124" i="1"/>
  <c r="AY123" i="1"/>
  <c r="AX123" i="1"/>
  <c r="AW123" i="1" s="1"/>
  <c r="AV123" i="1"/>
  <c r="AU123" i="1"/>
  <c r="AT123" i="1"/>
  <c r="AS123" i="1"/>
  <c r="AL123" i="1"/>
  <c r="AG123" i="1"/>
  <c r="J123" i="1" s="1"/>
  <c r="AF123" i="1"/>
  <c r="AE123" i="1"/>
  <c r="Y123" i="1"/>
  <c r="X123" i="1"/>
  <c r="P123" i="1"/>
  <c r="N123" i="1"/>
  <c r="K123" i="1"/>
  <c r="I123" i="1"/>
  <c r="H123" i="1"/>
  <c r="AY122" i="1"/>
  <c r="S122" i="1" s="1"/>
  <c r="AX122" i="1"/>
  <c r="AV122" i="1"/>
  <c r="AU122" i="1"/>
  <c r="AS122" i="1" s="1"/>
  <c r="K122" i="1" s="1"/>
  <c r="AL122" i="1"/>
  <c r="I122" i="1" s="1"/>
  <c r="H122" i="1" s="1"/>
  <c r="AG122" i="1"/>
  <c r="J122" i="1" s="1"/>
  <c r="AA122" i="1"/>
  <c r="Y122" i="1"/>
  <c r="X122" i="1"/>
  <c r="P122" i="1"/>
  <c r="AY121" i="1"/>
  <c r="AX121" i="1"/>
  <c r="AV121" i="1"/>
  <c r="AW121" i="1" s="1"/>
  <c r="AU121" i="1"/>
  <c r="AS121" i="1" s="1"/>
  <c r="AT121" i="1" s="1"/>
  <c r="AL121" i="1"/>
  <c r="I121" i="1" s="1"/>
  <c r="H121" i="1" s="1"/>
  <c r="AG121" i="1"/>
  <c r="Y121" i="1"/>
  <c r="X121" i="1"/>
  <c r="P121" i="1"/>
  <c r="J121" i="1"/>
  <c r="AY120" i="1"/>
  <c r="AX120" i="1"/>
  <c r="AW120" i="1" s="1"/>
  <c r="AV120" i="1"/>
  <c r="AU120" i="1"/>
  <c r="AS120" i="1" s="1"/>
  <c r="AE120" i="1" s="1"/>
  <c r="AL120" i="1"/>
  <c r="I120" i="1" s="1"/>
  <c r="H120" i="1" s="1"/>
  <c r="AG120" i="1"/>
  <c r="J120" i="1" s="1"/>
  <c r="Y120" i="1"/>
  <c r="X120" i="1"/>
  <c r="W120" i="1"/>
  <c r="P120" i="1"/>
  <c r="N120" i="1"/>
  <c r="AY119" i="1"/>
  <c r="AX119" i="1"/>
  <c r="AV119" i="1"/>
  <c r="S119" i="1" s="1"/>
  <c r="AU119" i="1"/>
  <c r="AS119" i="1" s="1"/>
  <c r="AT119" i="1"/>
  <c r="AL119" i="1"/>
  <c r="I119" i="1" s="1"/>
  <c r="H119" i="1" s="1"/>
  <c r="AA119" i="1" s="1"/>
  <c r="AG119" i="1"/>
  <c r="J119" i="1" s="1"/>
  <c r="Y119" i="1"/>
  <c r="X119" i="1"/>
  <c r="P119" i="1"/>
  <c r="AY118" i="1"/>
  <c r="AX118" i="1"/>
  <c r="AV118" i="1"/>
  <c r="AW118" i="1" s="1"/>
  <c r="AU118" i="1"/>
  <c r="AS118" i="1" s="1"/>
  <c r="AL118" i="1"/>
  <c r="I118" i="1" s="1"/>
  <c r="H118" i="1" s="1"/>
  <c r="AG118" i="1"/>
  <c r="Y118" i="1"/>
  <c r="X118" i="1"/>
  <c r="W118" i="1" s="1"/>
  <c r="P118" i="1"/>
  <c r="J118" i="1"/>
  <c r="AY117" i="1"/>
  <c r="AX117" i="1"/>
  <c r="AV117" i="1"/>
  <c r="AU117" i="1"/>
  <c r="AS117" i="1" s="1"/>
  <c r="AL117" i="1"/>
  <c r="I117" i="1" s="1"/>
  <c r="H117" i="1" s="1"/>
  <c r="AG117" i="1"/>
  <c r="Y117" i="1"/>
  <c r="X117" i="1"/>
  <c r="W117" i="1" s="1"/>
  <c r="P117" i="1"/>
  <c r="J117" i="1"/>
  <c r="AY116" i="1"/>
  <c r="AX116" i="1"/>
  <c r="AV116" i="1"/>
  <c r="S116" i="1" s="1"/>
  <c r="AU116" i="1"/>
  <c r="AS116" i="1" s="1"/>
  <c r="AL116" i="1"/>
  <c r="I116" i="1" s="1"/>
  <c r="H116" i="1" s="1"/>
  <c r="AG116" i="1"/>
  <c r="Y116" i="1"/>
  <c r="W116" i="1" s="1"/>
  <c r="X116" i="1"/>
  <c r="P116" i="1"/>
  <c r="J116" i="1"/>
  <c r="AY115" i="1"/>
  <c r="AX115" i="1"/>
  <c r="AV115" i="1"/>
  <c r="S115" i="1" s="1"/>
  <c r="AU115" i="1"/>
  <c r="AT115" i="1"/>
  <c r="AS115" i="1"/>
  <c r="AE115" i="1" s="1"/>
  <c r="AL115" i="1"/>
  <c r="AG115" i="1"/>
  <c r="J115" i="1" s="1"/>
  <c r="AF115" i="1"/>
  <c r="Y115" i="1"/>
  <c r="X115" i="1"/>
  <c r="P115" i="1"/>
  <c r="N115" i="1"/>
  <c r="K115" i="1"/>
  <c r="I115" i="1"/>
  <c r="H115" i="1"/>
  <c r="AY114" i="1"/>
  <c r="AX114" i="1"/>
  <c r="AV114" i="1"/>
  <c r="AU114" i="1"/>
  <c r="AS114" i="1" s="1"/>
  <c r="K114" i="1" s="1"/>
  <c r="AL114" i="1"/>
  <c r="I114" i="1" s="1"/>
  <c r="H114" i="1" s="1"/>
  <c r="AG114" i="1"/>
  <c r="J114" i="1" s="1"/>
  <c r="AA114" i="1"/>
  <c r="Y114" i="1"/>
  <c r="X114" i="1"/>
  <c r="W114" i="1" s="1"/>
  <c r="S114" i="1"/>
  <c r="P114" i="1"/>
  <c r="AY113" i="1"/>
  <c r="AX113" i="1"/>
  <c r="AV113" i="1"/>
  <c r="AW113" i="1" s="1"/>
  <c r="AU113" i="1"/>
  <c r="AS113" i="1" s="1"/>
  <c r="AT113" i="1" s="1"/>
  <c r="AL113" i="1"/>
  <c r="I113" i="1" s="1"/>
  <c r="H113" i="1" s="1"/>
  <c r="AG113" i="1"/>
  <c r="Y113" i="1"/>
  <c r="X113" i="1"/>
  <c r="P113" i="1"/>
  <c r="J113" i="1"/>
  <c r="AY112" i="1"/>
  <c r="AX112" i="1"/>
  <c r="AW112" i="1"/>
  <c r="AV112" i="1"/>
  <c r="AU112" i="1"/>
  <c r="AS112" i="1" s="1"/>
  <c r="AL112" i="1"/>
  <c r="I112" i="1" s="1"/>
  <c r="AG112" i="1"/>
  <c r="J112" i="1" s="1"/>
  <c r="AE112" i="1"/>
  <c r="Y112" i="1"/>
  <c r="W112" i="1" s="1"/>
  <c r="X112" i="1"/>
  <c r="P112" i="1"/>
  <c r="N112" i="1"/>
  <c r="H112" i="1"/>
  <c r="AY111" i="1"/>
  <c r="AX111" i="1"/>
  <c r="AW111" i="1" s="1"/>
  <c r="AV111" i="1"/>
  <c r="AU111" i="1"/>
  <c r="AS111" i="1"/>
  <c r="AT111" i="1" s="1"/>
  <c r="AL111" i="1"/>
  <c r="I111" i="1" s="1"/>
  <c r="H111" i="1" s="1"/>
  <c r="AG111" i="1"/>
  <c r="J111" i="1" s="1"/>
  <c r="Y111" i="1"/>
  <c r="X111" i="1"/>
  <c r="W111" i="1" s="1"/>
  <c r="P111" i="1"/>
  <c r="N111" i="1"/>
  <c r="AY110" i="1"/>
  <c r="AX110" i="1"/>
  <c r="AV110" i="1"/>
  <c r="AU110" i="1"/>
  <c r="AS110" i="1"/>
  <c r="K110" i="1" s="1"/>
  <c r="AL110" i="1"/>
  <c r="I110" i="1" s="1"/>
  <c r="H110" i="1" s="1"/>
  <c r="AG110" i="1"/>
  <c r="AA110" i="1"/>
  <c r="Y110" i="1"/>
  <c r="X110" i="1"/>
  <c r="W110" i="1" s="1"/>
  <c r="S110" i="1"/>
  <c r="T110" i="1" s="1"/>
  <c r="U110" i="1" s="1"/>
  <c r="P110" i="1"/>
  <c r="J110" i="1"/>
  <c r="AY109" i="1"/>
  <c r="AX109" i="1"/>
  <c r="AV109" i="1"/>
  <c r="AU109" i="1"/>
  <c r="AS109" i="1" s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U108" i="1"/>
  <c r="AS108" i="1" s="1"/>
  <c r="AE108" i="1" s="1"/>
  <c r="AL108" i="1"/>
  <c r="I108" i="1" s="1"/>
  <c r="AG108" i="1"/>
  <c r="Y108" i="1"/>
  <c r="X108" i="1"/>
  <c r="W108" i="1" s="1"/>
  <c r="P108" i="1"/>
  <c r="J108" i="1"/>
  <c r="H108" i="1"/>
  <c r="AY107" i="1"/>
  <c r="AX107" i="1"/>
  <c r="AV107" i="1"/>
  <c r="AU107" i="1"/>
  <c r="AS107" i="1" s="1"/>
  <c r="AL107" i="1"/>
  <c r="I107" i="1" s="1"/>
  <c r="H107" i="1" s="1"/>
  <c r="AG107" i="1"/>
  <c r="Y107" i="1"/>
  <c r="X107" i="1"/>
  <c r="W107" i="1" s="1"/>
  <c r="P107" i="1"/>
  <c r="J107" i="1"/>
  <c r="AY106" i="1"/>
  <c r="AX106" i="1"/>
  <c r="AV106" i="1"/>
  <c r="AW106" i="1" s="1"/>
  <c r="AU106" i="1"/>
  <c r="AS106" i="1"/>
  <c r="AL106" i="1"/>
  <c r="AG106" i="1"/>
  <c r="J106" i="1" s="1"/>
  <c r="Y106" i="1"/>
  <c r="X106" i="1"/>
  <c r="P106" i="1"/>
  <c r="I106" i="1"/>
  <c r="H106" i="1" s="1"/>
  <c r="AY105" i="1"/>
  <c r="AX105" i="1"/>
  <c r="AV105" i="1"/>
  <c r="AW105" i="1" s="1"/>
  <c r="AU105" i="1"/>
  <c r="AS105" i="1" s="1"/>
  <c r="AL105" i="1"/>
  <c r="I105" i="1" s="1"/>
  <c r="H105" i="1" s="1"/>
  <c r="AG105" i="1"/>
  <c r="AA105" i="1"/>
  <c r="Y105" i="1"/>
  <c r="X105" i="1"/>
  <c r="W105" i="1" s="1"/>
  <c r="P105" i="1"/>
  <c r="J105" i="1"/>
  <c r="AY104" i="1"/>
  <c r="AX104" i="1"/>
  <c r="AV104" i="1"/>
  <c r="S104" i="1" s="1"/>
  <c r="AU104" i="1"/>
  <c r="AS104" i="1" s="1"/>
  <c r="AE104" i="1" s="1"/>
  <c r="AL104" i="1"/>
  <c r="I104" i="1" s="1"/>
  <c r="AG104" i="1"/>
  <c r="AF104" i="1"/>
  <c r="Y104" i="1"/>
  <c r="X104" i="1"/>
  <c r="W104" i="1" s="1"/>
  <c r="P104" i="1"/>
  <c r="N104" i="1"/>
  <c r="J104" i="1"/>
  <c r="H104" i="1"/>
  <c r="AY103" i="1"/>
  <c r="AX103" i="1"/>
  <c r="AV103" i="1"/>
  <c r="AU103" i="1"/>
  <c r="AS103" i="1"/>
  <c r="AF103" i="1" s="1"/>
  <c r="AL103" i="1"/>
  <c r="I103" i="1" s="1"/>
  <c r="H103" i="1" s="1"/>
  <c r="AG103" i="1"/>
  <c r="Y103" i="1"/>
  <c r="X103" i="1"/>
  <c r="W103" i="1" s="1"/>
  <c r="P103" i="1"/>
  <c r="J103" i="1"/>
  <c r="AY102" i="1"/>
  <c r="AX102" i="1"/>
  <c r="AV102" i="1"/>
  <c r="AW102" i="1" s="1"/>
  <c r="AU102" i="1"/>
  <c r="AS102" i="1"/>
  <c r="K102" i="1" s="1"/>
  <c r="AL102" i="1"/>
  <c r="AG102" i="1"/>
  <c r="J102" i="1" s="1"/>
  <c r="Y102" i="1"/>
  <c r="X102" i="1"/>
  <c r="S102" i="1"/>
  <c r="T102" i="1" s="1"/>
  <c r="U102" i="1" s="1"/>
  <c r="P102" i="1"/>
  <c r="I102" i="1"/>
  <c r="H102" i="1" s="1"/>
  <c r="AA102" i="1" s="1"/>
  <c r="AY101" i="1"/>
  <c r="AX101" i="1"/>
  <c r="AV101" i="1"/>
  <c r="AU101" i="1"/>
  <c r="AS101" i="1" s="1"/>
  <c r="AL101" i="1"/>
  <c r="I101" i="1" s="1"/>
  <c r="H101" i="1" s="1"/>
  <c r="AG101" i="1"/>
  <c r="J101" i="1" s="1"/>
  <c r="Y101" i="1"/>
  <c r="X101" i="1"/>
  <c r="P101" i="1"/>
  <c r="AY100" i="1"/>
  <c r="AX100" i="1"/>
  <c r="AV100" i="1"/>
  <c r="S100" i="1" s="1"/>
  <c r="AU100" i="1"/>
  <c r="AS100" i="1" s="1"/>
  <c r="AE100" i="1" s="1"/>
  <c r="AL100" i="1"/>
  <c r="I100" i="1" s="1"/>
  <c r="H100" i="1" s="1"/>
  <c r="AG100" i="1"/>
  <c r="Y100" i="1"/>
  <c r="X100" i="1"/>
  <c r="W100" i="1" s="1"/>
  <c r="P100" i="1"/>
  <c r="J100" i="1"/>
  <c r="AY99" i="1"/>
  <c r="AX99" i="1"/>
  <c r="AV99" i="1"/>
  <c r="AU99" i="1"/>
  <c r="AS99" i="1" s="1"/>
  <c r="AL99" i="1"/>
  <c r="AG99" i="1"/>
  <c r="AE99" i="1"/>
  <c r="Y99" i="1"/>
  <c r="X99" i="1"/>
  <c r="P99" i="1"/>
  <c r="J99" i="1"/>
  <c r="I99" i="1"/>
  <c r="H99" i="1" s="1"/>
  <c r="AY98" i="1"/>
  <c r="AX98" i="1"/>
  <c r="AV98" i="1"/>
  <c r="AW98" i="1" s="1"/>
  <c r="AU98" i="1"/>
  <c r="AS98" i="1" s="1"/>
  <c r="AE98" i="1" s="1"/>
  <c r="AL98" i="1"/>
  <c r="I98" i="1" s="1"/>
  <c r="H98" i="1" s="1"/>
  <c r="AG98" i="1"/>
  <c r="J98" i="1" s="1"/>
  <c r="Y98" i="1"/>
  <c r="X98" i="1"/>
  <c r="S98" i="1"/>
  <c r="P98" i="1"/>
  <c r="AY97" i="1"/>
  <c r="AX97" i="1"/>
  <c r="AV97" i="1"/>
  <c r="AU97" i="1"/>
  <c r="AS97" i="1" s="1"/>
  <c r="AT97" i="1" s="1"/>
  <c r="AL97" i="1"/>
  <c r="AG97" i="1"/>
  <c r="J97" i="1" s="1"/>
  <c r="AA97" i="1"/>
  <c r="Y97" i="1"/>
  <c r="X97" i="1"/>
  <c r="W97" i="1" s="1"/>
  <c r="P97" i="1"/>
  <c r="I97" i="1"/>
  <c r="H97" i="1" s="1"/>
  <c r="AY96" i="1"/>
  <c r="AX96" i="1"/>
  <c r="AV96" i="1"/>
  <c r="AW96" i="1" s="1"/>
  <c r="AU96" i="1"/>
  <c r="AS96" i="1" s="1"/>
  <c r="AL96" i="1"/>
  <c r="I96" i="1" s="1"/>
  <c r="H96" i="1" s="1"/>
  <c r="AG96" i="1"/>
  <c r="J96" i="1" s="1"/>
  <c r="Y96" i="1"/>
  <c r="X96" i="1"/>
  <c r="W96" i="1" s="1"/>
  <c r="P96" i="1"/>
  <c r="AY95" i="1"/>
  <c r="AX95" i="1"/>
  <c r="AV95" i="1"/>
  <c r="AU95" i="1"/>
  <c r="AS95" i="1" s="1"/>
  <c r="K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AU94" i="1"/>
  <c r="AS94" i="1"/>
  <c r="AT94" i="1" s="1"/>
  <c r="AL94" i="1"/>
  <c r="I94" i="1" s="1"/>
  <c r="H94" i="1" s="1"/>
  <c r="AG94" i="1"/>
  <c r="J94" i="1" s="1"/>
  <c r="AE94" i="1"/>
  <c r="Y94" i="1"/>
  <c r="W94" i="1" s="1"/>
  <c r="X94" i="1"/>
  <c r="P94" i="1"/>
  <c r="N94" i="1"/>
  <c r="K94" i="1"/>
  <c r="AY93" i="1"/>
  <c r="AX93" i="1"/>
  <c r="AV93" i="1"/>
  <c r="AU93" i="1"/>
  <c r="AS93" i="1" s="1"/>
  <c r="AF93" i="1" s="1"/>
  <c r="AL93" i="1"/>
  <c r="AG93" i="1"/>
  <c r="J93" i="1" s="1"/>
  <c r="AE93" i="1"/>
  <c r="Y93" i="1"/>
  <c r="W93" i="1" s="1"/>
  <c r="X93" i="1"/>
  <c r="P93" i="1"/>
  <c r="I93" i="1"/>
  <c r="H93" i="1"/>
  <c r="AA93" i="1" s="1"/>
  <c r="AY92" i="1"/>
  <c r="S92" i="1" s="1"/>
  <c r="AX92" i="1"/>
  <c r="AW92" i="1" s="1"/>
  <c r="AV92" i="1"/>
  <c r="AU92" i="1"/>
  <c r="AS92" i="1"/>
  <c r="K92" i="1" s="1"/>
  <c r="AL92" i="1"/>
  <c r="I92" i="1" s="1"/>
  <c r="H92" i="1" s="1"/>
  <c r="AA92" i="1" s="1"/>
  <c r="AG92" i="1"/>
  <c r="J92" i="1" s="1"/>
  <c r="AF92" i="1"/>
  <c r="Y92" i="1"/>
  <c r="X92" i="1"/>
  <c r="W92" i="1" s="1"/>
  <c r="P92" i="1"/>
  <c r="AY91" i="1"/>
  <c r="S91" i="1" s="1"/>
  <c r="AX91" i="1"/>
  <c r="AV91" i="1"/>
  <c r="AU91" i="1"/>
  <c r="AS91" i="1" s="1"/>
  <c r="AL91" i="1"/>
  <c r="I91" i="1" s="1"/>
  <c r="H91" i="1" s="1"/>
  <c r="AG91" i="1"/>
  <c r="J91" i="1" s="1"/>
  <c r="Y91" i="1"/>
  <c r="X91" i="1"/>
  <c r="W91" i="1" s="1"/>
  <c r="P91" i="1"/>
  <c r="AY90" i="1"/>
  <c r="AX90" i="1"/>
  <c r="AV90" i="1"/>
  <c r="AU90" i="1"/>
  <c r="AS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U89" i="1"/>
  <c r="AS89" i="1" s="1"/>
  <c r="K89" i="1" s="1"/>
  <c r="AL89" i="1"/>
  <c r="AG89" i="1"/>
  <c r="J89" i="1" s="1"/>
  <c r="Y89" i="1"/>
  <c r="X89" i="1"/>
  <c r="W89" i="1"/>
  <c r="P89" i="1"/>
  <c r="I89" i="1"/>
  <c r="H89" i="1" s="1"/>
  <c r="AY88" i="1"/>
  <c r="AX88" i="1"/>
  <c r="AV88" i="1"/>
  <c r="AU88" i="1"/>
  <c r="AS88" i="1"/>
  <c r="AF88" i="1" s="1"/>
  <c r="AL88" i="1"/>
  <c r="AG88" i="1"/>
  <c r="J88" i="1" s="1"/>
  <c r="AA88" i="1"/>
  <c r="Y88" i="1"/>
  <c r="X88" i="1"/>
  <c r="S88" i="1"/>
  <c r="P88" i="1"/>
  <c r="I88" i="1"/>
  <c r="H88" i="1" s="1"/>
  <c r="AY87" i="1"/>
  <c r="S87" i="1" s="1"/>
  <c r="AX87" i="1"/>
  <c r="AV87" i="1"/>
  <c r="AU87" i="1"/>
  <c r="AS87" i="1"/>
  <c r="K87" i="1" s="1"/>
  <c r="AL87" i="1"/>
  <c r="I87" i="1" s="1"/>
  <c r="H87" i="1" s="1"/>
  <c r="AA87" i="1" s="1"/>
  <c r="AG87" i="1"/>
  <c r="J87" i="1" s="1"/>
  <c r="Y87" i="1"/>
  <c r="X87" i="1"/>
  <c r="W87" i="1" s="1"/>
  <c r="P87" i="1"/>
  <c r="AY86" i="1"/>
  <c r="AX86" i="1"/>
  <c r="AV86" i="1"/>
  <c r="AU86" i="1"/>
  <c r="AS86" i="1" s="1"/>
  <c r="AL86" i="1"/>
  <c r="I86" i="1" s="1"/>
  <c r="H86" i="1" s="1"/>
  <c r="AG86" i="1"/>
  <c r="J86" i="1" s="1"/>
  <c r="Y86" i="1"/>
  <c r="X86" i="1"/>
  <c r="W86" i="1"/>
  <c r="P86" i="1"/>
  <c r="AY85" i="1"/>
  <c r="AX85" i="1"/>
  <c r="AW85" i="1" s="1"/>
  <c r="AV85" i="1"/>
  <c r="AU85" i="1"/>
  <c r="AS85" i="1" s="1"/>
  <c r="AE85" i="1" s="1"/>
  <c r="AL85" i="1"/>
  <c r="I85" i="1" s="1"/>
  <c r="H85" i="1" s="1"/>
  <c r="AA85" i="1" s="1"/>
  <c r="AG85" i="1"/>
  <c r="J85" i="1" s="1"/>
  <c r="Y85" i="1"/>
  <c r="X85" i="1"/>
  <c r="W85" i="1" s="1"/>
  <c r="P85" i="1"/>
  <c r="AY84" i="1"/>
  <c r="S84" i="1" s="1"/>
  <c r="AX84" i="1"/>
  <c r="AV84" i="1"/>
  <c r="AU84" i="1"/>
  <c r="AS84" i="1" s="1"/>
  <c r="AL84" i="1"/>
  <c r="AG84" i="1"/>
  <c r="J84" i="1" s="1"/>
  <c r="Y84" i="1"/>
  <c r="X84" i="1"/>
  <c r="W84" i="1" s="1"/>
  <c r="P84" i="1"/>
  <c r="I84" i="1"/>
  <c r="H84" i="1" s="1"/>
  <c r="AA84" i="1" s="1"/>
  <c r="AY83" i="1"/>
  <c r="AX83" i="1"/>
  <c r="AV83" i="1"/>
  <c r="AW83" i="1" s="1"/>
  <c r="AU83" i="1"/>
  <c r="AS83" i="1" s="1"/>
  <c r="K83" i="1" s="1"/>
  <c r="AL83" i="1"/>
  <c r="I83" i="1" s="1"/>
  <c r="H83" i="1" s="1"/>
  <c r="AA83" i="1" s="1"/>
  <c r="AG83" i="1"/>
  <c r="Y83" i="1"/>
  <c r="X83" i="1"/>
  <c r="W83" i="1" s="1"/>
  <c r="S83" i="1"/>
  <c r="P83" i="1"/>
  <c r="J83" i="1"/>
  <c r="AY82" i="1"/>
  <c r="AX82" i="1"/>
  <c r="AV82" i="1"/>
  <c r="AU82" i="1"/>
  <c r="AS82" i="1" s="1"/>
  <c r="AL82" i="1"/>
  <c r="I82" i="1" s="1"/>
  <c r="H82" i="1" s="1"/>
  <c r="AG82" i="1"/>
  <c r="J82" i="1" s="1"/>
  <c r="Y82" i="1"/>
  <c r="X82" i="1"/>
  <c r="W82" i="1" s="1"/>
  <c r="P82" i="1"/>
  <c r="AY81" i="1"/>
  <c r="AX81" i="1"/>
  <c r="AW81" i="1"/>
  <c r="AV81" i="1"/>
  <c r="AU81" i="1"/>
  <c r="AS81" i="1" s="1"/>
  <c r="AE81" i="1" s="1"/>
  <c r="AL81" i="1"/>
  <c r="AG81" i="1"/>
  <c r="J81" i="1" s="1"/>
  <c r="Y81" i="1"/>
  <c r="X81" i="1"/>
  <c r="W81" i="1"/>
  <c r="P81" i="1"/>
  <c r="I81" i="1"/>
  <c r="H81" i="1" s="1"/>
  <c r="AA81" i="1" s="1"/>
  <c r="AY80" i="1"/>
  <c r="AX80" i="1"/>
  <c r="AV80" i="1"/>
  <c r="AU80" i="1"/>
  <c r="AS80" i="1"/>
  <c r="AT80" i="1" s="1"/>
  <c r="AL80" i="1"/>
  <c r="AG80" i="1"/>
  <c r="J80" i="1" s="1"/>
  <c r="Y80" i="1"/>
  <c r="X80" i="1"/>
  <c r="P80" i="1"/>
  <c r="I80" i="1"/>
  <c r="H80" i="1" s="1"/>
  <c r="AA80" i="1" s="1"/>
  <c r="AY79" i="1"/>
  <c r="AX79" i="1"/>
  <c r="AV79" i="1"/>
  <c r="AW79" i="1" s="1"/>
  <c r="AU79" i="1"/>
  <c r="AS79" i="1"/>
  <c r="K79" i="1" s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AL78" i="1"/>
  <c r="I78" i="1" s="1"/>
  <c r="H78" i="1" s="1"/>
  <c r="AG78" i="1"/>
  <c r="Y78" i="1"/>
  <c r="X78" i="1"/>
  <c r="W78" i="1" s="1"/>
  <c r="P78" i="1"/>
  <c r="J78" i="1"/>
  <c r="AY77" i="1"/>
  <c r="AX77" i="1"/>
  <c r="AV77" i="1"/>
  <c r="S77" i="1" s="1"/>
  <c r="AU77" i="1"/>
  <c r="AS77" i="1" s="1"/>
  <c r="AE77" i="1" s="1"/>
  <c r="AL77" i="1"/>
  <c r="I77" i="1" s="1"/>
  <c r="H77" i="1" s="1"/>
  <c r="AA77" i="1" s="1"/>
  <c r="AG77" i="1"/>
  <c r="J77" i="1" s="1"/>
  <c r="Y77" i="1"/>
  <c r="X77" i="1"/>
  <c r="W77" i="1"/>
  <c r="P77" i="1"/>
  <c r="AY76" i="1"/>
  <c r="AX76" i="1"/>
  <c r="AV76" i="1"/>
  <c r="AU76" i="1"/>
  <c r="AS76" i="1" s="1"/>
  <c r="AL76" i="1"/>
  <c r="AG76" i="1"/>
  <c r="J76" i="1" s="1"/>
  <c r="Y76" i="1"/>
  <c r="X76" i="1"/>
  <c r="P76" i="1"/>
  <c r="I76" i="1"/>
  <c r="H76" i="1" s="1"/>
  <c r="AA76" i="1" s="1"/>
  <c r="AY75" i="1"/>
  <c r="AX75" i="1"/>
  <c r="AV75" i="1"/>
  <c r="AW75" i="1" s="1"/>
  <c r="AU75" i="1"/>
  <c r="AS75" i="1"/>
  <c r="K75" i="1" s="1"/>
  <c r="AL75" i="1"/>
  <c r="I75" i="1" s="1"/>
  <c r="H75" i="1" s="1"/>
  <c r="AA75" i="1" s="1"/>
  <c r="AG75" i="1"/>
  <c r="Y75" i="1"/>
  <c r="X75" i="1"/>
  <c r="W75" i="1" s="1"/>
  <c r="P75" i="1"/>
  <c r="J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W74" i="1" s="1"/>
  <c r="P74" i="1"/>
  <c r="AY73" i="1"/>
  <c r="AX73" i="1"/>
  <c r="AV73" i="1"/>
  <c r="S73" i="1" s="1"/>
  <c r="AU73" i="1"/>
  <c r="AS73" i="1" s="1"/>
  <c r="AL73" i="1"/>
  <c r="I73" i="1" s="1"/>
  <c r="H73" i="1" s="1"/>
  <c r="AG73" i="1"/>
  <c r="J73" i="1" s="1"/>
  <c r="AE73" i="1"/>
  <c r="Y73" i="1"/>
  <c r="X73" i="1"/>
  <c r="W73" i="1"/>
  <c r="P73" i="1"/>
  <c r="AY72" i="1"/>
  <c r="AX72" i="1"/>
  <c r="AV72" i="1"/>
  <c r="AU72" i="1"/>
  <c r="AS72" i="1"/>
  <c r="AE72" i="1" s="1"/>
  <c r="AL72" i="1"/>
  <c r="I72" i="1" s="1"/>
  <c r="H72" i="1" s="1"/>
  <c r="AA72" i="1" s="1"/>
  <c r="AG72" i="1"/>
  <c r="J72" i="1" s="1"/>
  <c r="AF72" i="1"/>
  <c r="Y72" i="1"/>
  <c r="X72" i="1"/>
  <c r="P72" i="1"/>
  <c r="K72" i="1"/>
  <c r="AY71" i="1"/>
  <c r="AX71" i="1"/>
  <c r="AV71" i="1"/>
  <c r="AU71" i="1"/>
  <c r="AS71" i="1" s="1"/>
  <c r="K71" i="1" s="1"/>
  <c r="AL71" i="1"/>
  <c r="I71" i="1" s="1"/>
  <c r="H71" i="1" s="1"/>
  <c r="AA71" i="1" s="1"/>
  <c r="AG71" i="1"/>
  <c r="J71" i="1" s="1"/>
  <c r="Y71" i="1"/>
  <c r="X71" i="1"/>
  <c r="S71" i="1"/>
  <c r="P71" i="1"/>
  <c r="AY70" i="1"/>
  <c r="AX70" i="1"/>
  <c r="AV70" i="1"/>
  <c r="AW70" i="1" s="1"/>
  <c r="AU70" i="1"/>
  <c r="AS70" i="1" s="1"/>
  <c r="AL70" i="1"/>
  <c r="I70" i="1" s="1"/>
  <c r="H70" i="1" s="1"/>
  <c r="AG70" i="1"/>
  <c r="Y70" i="1"/>
  <c r="X70" i="1"/>
  <c r="P70" i="1"/>
  <c r="J70" i="1"/>
  <c r="AY69" i="1"/>
  <c r="AX69" i="1"/>
  <c r="AW69" i="1"/>
  <c r="AV69" i="1"/>
  <c r="AU69" i="1"/>
  <c r="AS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AU68" i="1"/>
  <c r="AS68" i="1" s="1"/>
  <c r="AL68" i="1"/>
  <c r="I68" i="1" s="1"/>
  <c r="H68" i="1" s="1"/>
  <c r="AA68" i="1" s="1"/>
  <c r="AG68" i="1"/>
  <c r="J68" i="1" s="1"/>
  <c r="Y68" i="1"/>
  <c r="X68" i="1"/>
  <c r="W68" i="1" s="1"/>
  <c r="P68" i="1"/>
  <c r="AY67" i="1"/>
  <c r="S67" i="1" s="1"/>
  <c r="AX67" i="1"/>
  <c r="AV67" i="1"/>
  <c r="AU67" i="1"/>
  <c r="AS67" i="1" s="1"/>
  <c r="K67" i="1" s="1"/>
  <c r="AL67" i="1"/>
  <c r="I67" i="1" s="1"/>
  <c r="H67" i="1" s="1"/>
  <c r="AG67" i="1"/>
  <c r="AA67" i="1"/>
  <c r="Y67" i="1"/>
  <c r="X67" i="1"/>
  <c r="P67" i="1"/>
  <c r="J67" i="1"/>
  <c r="AY66" i="1"/>
  <c r="AX66" i="1"/>
  <c r="AV66" i="1"/>
  <c r="AW66" i="1" s="1"/>
  <c r="AU66" i="1"/>
  <c r="AS66" i="1" s="1"/>
  <c r="AL66" i="1"/>
  <c r="I66" i="1" s="1"/>
  <c r="H66" i="1" s="1"/>
  <c r="AG66" i="1"/>
  <c r="J66" i="1" s="1"/>
  <c r="Y66" i="1"/>
  <c r="X66" i="1"/>
  <c r="P66" i="1"/>
  <c r="AY65" i="1"/>
  <c r="AX65" i="1"/>
  <c r="AW65" i="1" s="1"/>
  <c r="AV65" i="1"/>
  <c r="AU65" i="1"/>
  <c r="AS65" i="1" s="1"/>
  <c r="AE65" i="1" s="1"/>
  <c r="AL65" i="1"/>
  <c r="I65" i="1" s="1"/>
  <c r="H65" i="1" s="1"/>
  <c r="AG65" i="1"/>
  <c r="J65" i="1" s="1"/>
  <c r="Y65" i="1"/>
  <c r="X65" i="1"/>
  <c r="W65" i="1" s="1"/>
  <c r="P65" i="1"/>
  <c r="AY64" i="1"/>
  <c r="AX64" i="1"/>
  <c r="AV64" i="1"/>
  <c r="S64" i="1" s="1"/>
  <c r="AU64" i="1"/>
  <c r="AT64" i="1"/>
  <c r="AS64" i="1"/>
  <c r="AE64" i="1" s="1"/>
  <c r="AL64" i="1"/>
  <c r="AG64" i="1"/>
  <c r="J64" i="1" s="1"/>
  <c r="AF64" i="1"/>
  <c r="Y64" i="1"/>
  <c r="X64" i="1"/>
  <c r="W64" i="1" s="1"/>
  <c r="P64" i="1"/>
  <c r="N64" i="1"/>
  <c r="K64" i="1"/>
  <c r="I64" i="1"/>
  <c r="H64" i="1" s="1"/>
  <c r="AA64" i="1" s="1"/>
  <c r="AY63" i="1"/>
  <c r="AX63" i="1"/>
  <c r="AV63" i="1"/>
  <c r="AU63" i="1"/>
  <c r="AS63" i="1" s="1"/>
  <c r="K63" i="1" s="1"/>
  <c r="AL63" i="1"/>
  <c r="I63" i="1" s="1"/>
  <c r="H63" i="1" s="1"/>
  <c r="AA63" i="1" s="1"/>
  <c r="AG63" i="1"/>
  <c r="Y63" i="1"/>
  <c r="X63" i="1"/>
  <c r="W63" i="1" s="1"/>
  <c r="S63" i="1"/>
  <c r="P63" i="1"/>
  <c r="J63" i="1"/>
  <c r="AY62" i="1"/>
  <c r="AX62" i="1"/>
  <c r="AV62" i="1"/>
  <c r="AU62" i="1"/>
  <c r="AS62" i="1" s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S61" i="1" s="1"/>
  <c r="AU61" i="1"/>
  <c r="AS61" i="1" s="1"/>
  <c r="AE61" i="1" s="1"/>
  <c r="AL61" i="1"/>
  <c r="I61" i="1" s="1"/>
  <c r="H61" i="1" s="1"/>
  <c r="AG61" i="1"/>
  <c r="Y61" i="1"/>
  <c r="X61" i="1"/>
  <c r="W61" i="1"/>
  <c r="P61" i="1"/>
  <c r="J61" i="1"/>
  <c r="AY60" i="1"/>
  <c r="AX60" i="1"/>
  <c r="AV60" i="1"/>
  <c r="S60" i="1" s="1"/>
  <c r="AU60" i="1"/>
  <c r="AS60" i="1"/>
  <c r="AE60" i="1" s="1"/>
  <c r="AL60" i="1"/>
  <c r="AG60" i="1"/>
  <c r="J60" i="1" s="1"/>
  <c r="Y60" i="1"/>
  <c r="X60" i="1"/>
  <c r="P60" i="1"/>
  <c r="K60" i="1"/>
  <c r="I60" i="1"/>
  <c r="H60" i="1" s="1"/>
  <c r="AA60" i="1" s="1"/>
  <c r="AY59" i="1"/>
  <c r="AX59" i="1"/>
  <c r="AV59" i="1"/>
  <c r="AW59" i="1" s="1"/>
  <c r="AU59" i="1"/>
  <c r="AS59" i="1" s="1"/>
  <c r="K59" i="1" s="1"/>
  <c r="AL59" i="1"/>
  <c r="I59" i="1" s="1"/>
  <c r="H59" i="1" s="1"/>
  <c r="AA59" i="1" s="1"/>
  <c r="AG59" i="1"/>
  <c r="J59" i="1" s="1"/>
  <c r="Y59" i="1"/>
  <c r="X59" i="1"/>
  <c r="W59" i="1" s="1"/>
  <c r="P59" i="1"/>
  <c r="AY58" i="1"/>
  <c r="AX58" i="1"/>
  <c r="AV58" i="1"/>
  <c r="AU58" i="1"/>
  <c r="AS58" i="1" s="1"/>
  <c r="AL58" i="1"/>
  <c r="I58" i="1" s="1"/>
  <c r="H58" i="1" s="1"/>
  <c r="AG58" i="1"/>
  <c r="J58" i="1" s="1"/>
  <c r="Y58" i="1"/>
  <c r="X58" i="1"/>
  <c r="P58" i="1"/>
  <c r="AY57" i="1"/>
  <c r="AX57" i="1"/>
  <c r="AV57" i="1"/>
  <c r="S57" i="1" s="1"/>
  <c r="AU57" i="1"/>
  <c r="AS57" i="1" s="1"/>
  <c r="AT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U56" i="1"/>
  <c r="AS56" i="1"/>
  <c r="AE56" i="1" s="1"/>
  <c r="AL56" i="1"/>
  <c r="AG56" i="1"/>
  <c r="J56" i="1" s="1"/>
  <c r="Y56" i="1"/>
  <c r="X56" i="1"/>
  <c r="P56" i="1"/>
  <c r="K56" i="1"/>
  <c r="I56" i="1"/>
  <c r="H56" i="1" s="1"/>
  <c r="AA56" i="1" s="1"/>
  <c r="AY55" i="1"/>
  <c r="AX55" i="1"/>
  <c r="AV55" i="1"/>
  <c r="AU55" i="1"/>
  <c r="AS55" i="1" s="1"/>
  <c r="AL55" i="1"/>
  <c r="I55" i="1" s="1"/>
  <c r="H55" i="1" s="1"/>
  <c r="AG55" i="1"/>
  <c r="Y55" i="1"/>
  <c r="X55" i="1"/>
  <c r="W55" i="1" s="1"/>
  <c r="S55" i="1"/>
  <c r="P55" i="1"/>
  <c r="J55" i="1"/>
  <c r="AY54" i="1"/>
  <c r="AX54" i="1"/>
  <c r="AV54" i="1"/>
  <c r="AU54" i="1"/>
  <c r="AS54" i="1" s="1"/>
  <c r="AT54" i="1" s="1"/>
  <c r="AL54" i="1"/>
  <c r="I54" i="1" s="1"/>
  <c r="H54" i="1" s="1"/>
  <c r="AG54" i="1"/>
  <c r="Y54" i="1"/>
  <c r="X54" i="1"/>
  <c r="P54" i="1"/>
  <c r="J54" i="1"/>
  <c r="AY53" i="1"/>
  <c r="AX53" i="1"/>
  <c r="AW53" i="1"/>
  <c r="AV53" i="1"/>
  <c r="AU53" i="1"/>
  <c r="AS53" i="1" s="1"/>
  <c r="K53" i="1" s="1"/>
  <c r="AL53" i="1"/>
  <c r="I53" i="1" s="1"/>
  <c r="AG53" i="1"/>
  <c r="Y53" i="1"/>
  <c r="X53" i="1"/>
  <c r="W53" i="1"/>
  <c r="P53" i="1"/>
  <c r="J53" i="1"/>
  <c r="H53" i="1"/>
  <c r="AY52" i="1"/>
  <c r="AX52" i="1"/>
  <c r="AV52" i="1"/>
  <c r="AU52" i="1"/>
  <c r="AS52" i="1"/>
  <c r="AE52" i="1" s="1"/>
  <c r="AL52" i="1"/>
  <c r="AG52" i="1"/>
  <c r="J52" i="1" s="1"/>
  <c r="Y52" i="1"/>
  <c r="X52" i="1"/>
  <c r="P52" i="1"/>
  <c r="I52" i="1"/>
  <c r="H52" i="1"/>
  <c r="AA52" i="1" s="1"/>
  <c r="AY51" i="1"/>
  <c r="AX51" i="1"/>
  <c r="AV51" i="1"/>
  <c r="AU51" i="1"/>
  <c r="AS51" i="1" s="1"/>
  <c r="AL51" i="1"/>
  <c r="I51" i="1" s="1"/>
  <c r="H51" i="1" s="1"/>
  <c r="AG51" i="1"/>
  <c r="J51" i="1" s="1"/>
  <c r="Y51" i="1"/>
  <c r="X51" i="1"/>
  <c r="S51" i="1"/>
  <c r="P51" i="1"/>
  <c r="AY50" i="1"/>
  <c r="AX50" i="1"/>
  <c r="AV50" i="1"/>
  <c r="AU50" i="1"/>
  <c r="AS50" i="1" s="1"/>
  <c r="AF50" i="1" s="1"/>
  <c r="AT50" i="1"/>
  <c r="AL50" i="1"/>
  <c r="I50" i="1" s="1"/>
  <c r="H50" i="1" s="1"/>
  <c r="AG50" i="1"/>
  <c r="J50" i="1" s="1"/>
  <c r="Y50" i="1"/>
  <c r="X50" i="1"/>
  <c r="W50" i="1" s="1"/>
  <c r="P50" i="1"/>
  <c r="AY49" i="1"/>
  <c r="AX49" i="1"/>
  <c r="AW49" i="1"/>
  <c r="AV49" i="1"/>
  <c r="AU49" i="1"/>
  <c r="AS49" i="1" s="1"/>
  <c r="K49" i="1" s="1"/>
  <c r="AL49" i="1"/>
  <c r="I49" i="1" s="1"/>
  <c r="H49" i="1" s="1"/>
  <c r="AG49" i="1"/>
  <c r="Y49" i="1"/>
  <c r="X49" i="1"/>
  <c r="W49" i="1" s="1"/>
  <c r="P49" i="1"/>
  <c r="J49" i="1"/>
  <c r="AY48" i="1"/>
  <c r="AX48" i="1"/>
  <c r="AV48" i="1"/>
  <c r="AW48" i="1" s="1"/>
  <c r="AU48" i="1"/>
  <c r="AS48" i="1"/>
  <c r="AE48" i="1" s="1"/>
  <c r="AL48" i="1"/>
  <c r="I48" i="1" s="1"/>
  <c r="H48" i="1" s="1"/>
  <c r="AG48" i="1"/>
  <c r="J48" i="1" s="1"/>
  <c r="Y48" i="1"/>
  <c r="X48" i="1"/>
  <c r="P48" i="1"/>
  <c r="AY47" i="1"/>
  <c r="AX47" i="1"/>
  <c r="AV47" i="1"/>
  <c r="AW47" i="1" s="1"/>
  <c r="AU47" i="1"/>
  <c r="AS47" i="1" s="1"/>
  <c r="AL47" i="1"/>
  <c r="I47" i="1" s="1"/>
  <c r="AG47" i="1"/>
  <c r="Y47" i="1"/>
  <c r="X47" i="1"/>
  <c r="P47" i="1"/>
  <c r="J47" i="1"/>
  <c r="H47" i="1"/>
  <c r="AA47" i="1" s="1"/>
  <c r="AY46" i="1"/>
  <c r="AX46" i="1"/>
  <c r="AV46" i="1"/>
  <c r="S46" i="1" s="1"/>
  <c r="AU46" i="1"/>
  <c r="AS46" i="1" s="1"/>
  <c r="K46" i="1" s="1"/>
  <c r="AL46" i="1"/>
  <c r="I46" i="1" s="1"/>
  <c r="H46" i="1" s="1"/>
  <c r="AG46" i="1"/>
  <c r="Y46" i="1"/>
  <c r="X46" i="1"/>
  <c r="P46" i="1"/>
  <c r="J46" i="1"/>
  <c r="AY45" i="1"/>
  <c r="AX45" i="1"/>
  <c r="AV45" i="1"/>
  <c r="AU45" i="1"/>
  <c r="AS45" i="1" s="1"/>
  <c r="K45" i="1" s="1"/>
  <c r="AL45" i="1"/>
  <c r="I45" i="1" s="1"/>
  <c r="H45" i="1" s="1"/>
  <c r="AG45" i="1"/>
  <c r="J45" i="1" s="1"/>
  <c r="Y45" i="1"/>
  <c r="X45" i="1"/>
  <c r="W45" i="1"/>
  <c r="P45" i="1"/>
  <c r="AY44" i="1"/>
  <c r="AX44" i="1"/>
  <c r="AW44" i="1"/>
  <c r="AV44" i="1"/>
  <c r="AU44" i="1"/>
  <c r="AS44" i="1"/>
  <c r="K44" i="1" s="1"/>
  <c r="AL44" i="1"/>
  <c r="AG44" i="1"/>
  <c r="J44" i="1" s="1"/>
  <c r="Y44" i="1"/>
  <c r="X44" i="1"/>
  <c r="W44" i="1" s="1"/>
  <c r="P44" i="1"/>
  <c r="I44" i="1"/>
  <c r="H44" i="1" s="1"/>
  <c r="AY43" i="1"/>
  <c r="AX43" i="1"/>
  <c r="AV43" i="1"/>
  <c r="S43" i="1" s="1"/>
  <c r="AU43" i="1"/>
  <c r="AS43" i="1" s="1"/>
  <c r="AL43" i="1"/>
  <c r="I43" i="1" s="1"/>
  <c r="H43" i="1" s="1"/>
  <c r="AG43" i="1"/>
  <c r="Y43" i="1"/>
  <c r="X43" i="1"/>
  <c r="P43" i="1"/>
  <c r="J43" i="1"/>
  <c r="AY42" i="1"/>
  <c r="AX42" i="1"/>
  <c r="AV42" i="1"/>
  <c r="AU42" i="1"/>
  <c r="AS42" i="1" s="1"/>
  <c r="AL42" i="1"/>
  <c r="I42" i="1" s="1"/>
  <c r="H42" i="1" s="1"/>
  <c r="AA42" i="1" s="1"/>
  <c r="AG42" i="1"/>
  <c r="Y42" i="1"/>
  <c r="X42" i="1"/>
  <c r="W42" i="1" s="1"/>
  <c r="P42" i="1"/>
  <c r="J42" i="1"/>
  <c r="AY41" i="1"/>
  <c r="AX41" i="1"/>
  <c r="AV41" i="1"/>
  <c r="S41" i="1" s="1"/>
  <c r="AU41" i="1"/>
  <c r="AS41" i="1" s="1"/>
  <c r="AL41" i="1"/>
  <c r="I41" i="1" s="1"/>
  <c r="H41" i="1" s="1"/>
  <c r="AG41" i="1"/>
  <c r="Y41" i="1"/>
  <c r="W41" i="1" s="1"/>
  <c r="X41" i="1"/>
  <c r="P41" i="1"/>
  <c r="J41" i="1"/>
  <c r="AY40" i="1"/>
  <c r="AX40" i="1"/>
  <c r="AV40" i="1"/>
  <c r="AW40" i="1" s="1"/>
  <c r="AU40" i="1"/>
  <c r="AS40" i="1"/>
  <c r="N40" i="1" s="1"/>
  <c r="AL40" i="1"/>
  <c r="AG40" i="1"/>
  <c r="J40" i="1" s="1"/>
  <c r="AF40" i="1"/>
  <c r="Y40" i="1"/>
  <c r="W40" i="1" s="1"/>
  <c r="X40" i="1"/>
  <c r="P40" i="1"/>
  <c r="K40" i="1"/>
  <c r="I40" i="1"/>
  <c r="H40" i="1"/>
  <c r="AA40" i="1" s="1"/>
  <c r="AY39" i="1"/>
  <c r="AX39" i="1"/>
  <c r="AV39" i="1"/>
  <c r="AU39" i="1"/>
  <c r="AS39" i="1"/>
  <c r="AT39" i="1" s="1"/>
  <c r="AL39" i="1"/>
  <c r="AG39" i="1"/>
  <c r="J39" i="1" s="1"/>
  <c r="Y39" i="1"/>
  <c r="W39" i="1" s="1"/>
  <c r="X39" i="1"/>
  <c r="P39" i="1"/>
  <c r="I39" i="1"/>
  <c r="H39" i="1" s="1"/>
  <c r="AY38" i="1"/>
  <c r="AX38" i="1"/>
  <c r="AV38" i="1"/>
  <c r="AW38" i="1" s="1"/>
  <c r="AU38" i="1"/>
  <c r="AS38" i="1"/>
  <c r="AF38" i="1" s="1"/>
  <c r="AL38" i="1"/>
  <c r="AG38" i="1"/>
  <c r="J38" i="1" s="1"/>
  <c r="AA38" i="1"/>
  <c r="Y38" i="1"/>
  <c r="X38" i="1"/>
  <c r="W38" i="1" s="1"/>
  <c r="P38" i="1"/>
  <c r="I38" i="1"/>
  <c r="H38" i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Y37" i="1"/>
  <c r="X37" i="1"/>
  <c r="W37" i="1"/>
  <c r="P37" i="1"/>
  <c r="AY36" i="1"/>
  <c r="S36" i="1" s="1"/>
  <c r="AX36" i="1"/>
  <c r="AW36" i="1"/>
  <c r="AV36" i="1"/>
  <c r="AU36" i="1"/>
  <c r="AS36" i="1"/>
  <c r="N36" i="1" s="1"/>
  <c r="AL36" i="1"/>
  <c r="AG36" i="1"/>
  <c r="J36" i="1" s="1"/>
  <c r="AE36" i="1"/>
  <c r="Y36" i="1"/>
  <c r="X36" i="1"/>
  <c r="W36" i="1"/>
  <c r="P36" i="1"/>
  <c r="K36" i="1"/>
  <c r="I36" i="1"/>
  <c r="H36" i="1" s="1"/>
  <c r="AA36" i="1" s="1"/>
  <c r="AY35" i="1"/>
  <c r="AX35" i="1"/>
  <c r="AV35" i="1"/>
  <c r="AU35" i="1"/>
  <c r="AS35" i="1"/>
  <c r="AT35" i="1" s="1"/>
  <c r="AL35" i="1"/>
  <c r="AG35" i="1"/>
  <c r="J35" i="1" s="1"/>
  <c r="Y35" i="1"/>
  <c r="X35" i="1"/>
  <c r="W35" i="1" s="1"/>
  <c r="P35" i="1"/>
  <c r="I35" i="1"/>
  <c r="H35" i="1" s="1"/>
  <c r="AY34" i="1"/>
  <c r="S34" i="1" s="1"/>
  <c r="AX34" i="1"/>
  <c r="AV34" i="1"/>
  <c r="AU34" i="1"/>
  <c r="AS34" i="1" s="1"/>
  <c r="AF34" i="1" s="1"/>
  <c r="AL34" i="1"/>
  <c r="AG34" i="1"/>
  <c r="J34" i="1" s="1"/>
  <c r="AA34" i="1"/>
  <c r="Y34" i="1"/>
  <c r="X34" i="1"/>
  <c r="W34" i="1" s="1"/>
  <c r="P34" i="1"/>
  <c r="I34" i="1"/>
  <c r="H34" i="1"/>
  <c r="AY33" i="1"/>
  <c r="AX33" i="1"/>
  <c r="AV33" i="1"/>
  <c r="AW33" i="1" s="1"/>
  <c r="AU33" i="1"/>
  <c r="AS33" i="1" s="1"/>
  <c r="AL33" i="1"/>
  <c r="I33" i="1" s="1"/>
  <c r="H33" i="1" s="1"/>
  <c r="AG33" i="1"/>
  <c r="Y33" i="1"/>
  <c r="X33" i="1"/>
  <c r="W33" i="1" s="1"/>
  <c r="P33" i="1"/>
  <c r="J33" i="1"/>
  <c r="AY32" i="1"/>
  <c r="S32" i="1" s="1"/>
  <c r="AX32" i="1"/>
  <c r="AW32" i="1"/>
  <c r="AV32" i="1"/>
  <c r="AU32" i="1"/>
  <c r="AS32" i="1"/>
  <c r="N32" i="1" s="1"/>
  <c r="AL32" i="1"/>
  <c r="I32" i="1" s="1"/>
  <c r="H32" i="1" s="1"/>
  <c r="AA32" i="1" s="1"/>
  <c r="AG32" i="1"/>
  <c r="J32" i="1" s="1"/>
  <c r="AE32" i="1"/>
  <c r="Y32" i="1"/>
  <c r="X32" i="1"/>
  <c r="W32" i="1"/>
  <c r="P32" i="1"/>
  <c r="AY31" i="1"/>
  <c r="AX31" i="1"/>
  <c r="AV31" i="1"/>
  <c r="S31" i="1" s="1"/>
  <c r="AU31" i="1"/>
  <c r="AS31" i="1" s="1"/>
  <c r="AL31" i="1"/>
  <c r="I31" i="1" s="1"/>
  <c r="H31" i="1" s="1"/>
  <c r="AG31" i="1"/>
  <c r="J31" i="1" s="1"/>
  <c r="Y31" i="1"/>
  <c r="X31" i="1"/>
  <c r="P31" i="1"/>
  <c r="AY30" i="1"/>
  <c r="AX30" i="1"/>
  <c r="AV30" i="1"/>
  <c r="AW30" i="1" s="1"/>
  <c r="AU30" i="1"/>
  <c r="AS30" i="1"/>
  <c r="AF30" i="1" s="1"/>
  <c r="AL30" i="1"/>
  <c r="I30" i="1" s="1"/>
  <c r="H30" i="1" s="1"/>
  <c r="AG30" i="1"/>
  <c r="J30" i="1" s="1"/>
  <c r="Y30" i="1"/>
  <c r="X30" i="1"/>
  <c r="W30" i="1" s="1"/>
  <c r="P30" i="1"/>
  <c r="AY29" i="1"/>
  <c r="AX29" i="1"/>
  <c r="AV29" i="1"/>
  <c r="AW29" i="1" s="1"/>
  <c r="AU29" i="1"/>
  <c r="AS29" i="1" s="1"/>
  <c r="AL29" i="1"/>
  <c r="I29" i="1" s="1"/>
  <c r="H29" i="1" s="1"/>
  <c r="AG29" i="1"/>
  <c r="Y29" i="1"/>
  <c r="W29" i="1" s="1"/>
  <c r="X29" i="1"/>
  <c r="P29" i="1"/>
  <c r="J29" i="1"/>
  <c r="AY28" i="1"/>
  <c r="AX28" i="1"/>
  <c r="AV28" i="1"/>
  <c r="AW28" i="1" s="1"/>
  <c r="AU28" i="1"/>
  <c r="AS28" i="1"/>
  <c r="N28" i="1" s="1"/>
  <c r="AL28" i="1"/>
  <c r="AG28" i="1"/>
  <c r="AF28" i="1"/>
  <c r="Y28" i="1"/>
  <c r="W28" i="1" s="1"/>
  <c r="X28" i="1"/>
  <c r="P28" i="1"/>
  <c r="K28" i="1"/>
  <c r="J28" i="1"/>
  <c r="I28" i="1"/>
  <c r="H28" i="1" s="1"/>
  <c r="AA28" i="1" s="1"/>
  <c r="AY27" i="1"/>
  <c r="AX27" i="1"/>
  <c r="AV27" i="1"/>
  <c r="AU27" i="1"/>
  <c r="AS27" i="1"/>
  <c r="AT27" i="1" s="1"/>
  <c r="AL27" i="1"/>
  <c r="AG27" i="1"/>
  <c r="J27" i="1" s="1"/>
  <c r="Y27" i="1"/>
  <c r="X27" i="1"/>
  <c r="W27" i="1" s="1"/>
  <c r="P27" i="1"/>
  <c r="I27" i="1"/>
  <c r="H27" i="1" s="1"/>
  <c r="AY26" i="1"/>
  <c r="AX26" i="1"/>
  <c r="AV26" i="1"/>
  <c r="AU26" i="1"/>
  <c r="AS26" i="1" s="1"/>
  <c r="AL26" i="1"/>
  <c r="I26" i="1" s="1"/>
  <c r="H26" i="1" s="1"/>
  <c r="AG26" i="1"/>
  <c r="J26" i="1" s="1"/>
  <c r="Y26" i="1"/>
  <c r="X26" i="1"/>
  <c r="S26" i="1"/>
  <c r="P26" i="1"/>
  <c r="AY25" i="1"/>
  <c r="AX25" i="1"/>
  <c r="AV25" i="1"/>
  <c r="AW25" i="1" s="1"/>
  <c r="AU25" i="1"/>
  <c r="AS25" i="1" s="1"/>
  <c r="AL25" i="1"/>
  <c r="I25" i="1" s="1"/>
  <c r="H25" i="1" s="1"/>
  <c r="AG25" i="1"/>
  <c r="Y25" i="1"/>
  <c r="X25" i="1"/>
  <c r="P25" i="1"/>
  <c r="J25" i="1"/>
  <c r="AY24" i="1"/>
  <c r="S24" i="1" s="1"/>
  <c r="AX24" i="1"/>
  <c r="AW24" i="1"/>
  <c r="AV24" i="1"/>
  <c r="AU24" i="1"/>
  <c r="AS24" i="1" s="1"/>
  <c r="AL24" i="1"/>
  <c r="I24" i="1" s="1"/>
  <c r="H24" i="1" s="1"/>
  <c r="AG24" i="1"/>
  <c r="Y24" i="1"/>
  <c r="X24" i="1"/>
  <c r="W24" i="1" s="1"/>
  <c r="P24" i="1"/>
  <c r="J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AU22" i="1"/>
  <c r="AS22" i="1" s="1"/>
  <c r="AF22" i="1" s="1"/>
  <c r="AL22" i="1"/>
  <c r="I22" i="1" s="1"/>
  <c r="H22" i="1" s="1"/>
  <c r="AG22" i="1"/>
  <c r="Y22" i="1"/>
  <c r="X22" i="1"/>
  <c r="W22" i="1" s="1"/>
  <c r="S22" i="1"/>
  <c r="P22" i="1"/>
  <c r="J22" i="1"/>
  <c r="AY21" i="1"/>
  <c r="AX21" i="1"/>
  <c r="AV21" i="1"/>
  <c r="AU21" i="1"/>
  <c r="AS21" i="1" s="1"/>
  <c r="AL21" i="1"/>
  <c r="I21" i="1" s="1"/>
  <c r="H21" i="1" s="1"/>
  <c r="AG21" i="1"/>
  <c r="Y21" i="1"/>
  <c r="X21" i="1"/>
  <c r="W21" i="1" s="1"/>
  <c r="P21" i="1"/>
  <c r="J21" i="1"/>
  <c r="AY20" i="1"/>
  <c r="AX20" i="1"/>
  <c r="AV20" i="1"/>
  <c r="AW20" i="1" s="1"/>
  <c r="AU20" i="1"/>
  <c r="AS20" i="1" s="1"/>
  <c r="AL20" i="1"/>
  <c r="I20" i="1" s="1"/>
  <c r="H20" i="1" s="1"/>
  <c r="AG20" i="1"/>
  <c r="Y20" i="1"/>
  <c r="X20" i="1"/>
  <c r="W20" i="1"/>
  <c r="P20" i="1"/>
  <c r="J20" i="1"/>
  <c r="AY19" i="1"/>
  <c r="AX19" i="1"/>
  <c r="AV19" i="1"/>
  <c r="AW19" i="1" s="1"/>
  <c r="AU19" i="1"/>
  <c r="AS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U18" i="1"/>
  <c r="AS18" i="1"/>
  <c r="AE18" i="1" s="1"/>
  <c r="AL18" i="1"/>
  <c r="I18" i="1" s="1"/>
  <c r="H18" i="1" s="1"/>
  <c r="AG18" i="1"/>
  <c r="J18" i="1" s="1"/>
  <c r="Y18" i="1"/>
  <c r="X18" i="1"/>
  <c r="S18" i="1"/>
  <c r="P18" i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/>
  <c r="N16" i="1" s="1"/>
  <c r="AL16" i="1"/>
  <c r="I16" i="1" s="1"/>
  <c r="H16" i="1" s="1"/>
  <c r="AA16" i="1" s="1"/>
  <c r="AG16" i="1"/>
  <c r="J16" i="1" s="1"/>
  <c r="AF16" i="1"/>
  <c r="Y16" i="1"/>
  <c r="X16" i="1"/>
  <c r="W16" i="1" s="1"/>
  <c r="P16" i="1"/>
  <c r="K16" i="1"/>
  <c r="N91" i="1" l="1"/>
  <c r="K91" i="1"/>
  <c r="AF19" i="1"/>
  <c r="AT19" i="1"/>
  <c r="K19" i="1"/>
  <c r="AF26" i="1"/>
  <c r="K26" i="1"/>
  <c r="AT84" i="1"/>
  <c r="K84" i="1"/>
  <c r="AF84" i="1"/>
  <c r="N84" i="1"/>
  <c r="AF23" i="1"/>
  <c r="AT23" i="1"/>
  <c r="K23" i="1"/>
  <c r="N23" i="1"/>
  <c r="AE68" i="1"/>
  <c r="N68" i="1"/>
  <c r="AF68" i="1"/>
  <c r="AT68" i="1"/>
  <c r="K68" i="1"/>
  <c r="N20" i="1"/>
  <c r="AE20" i="1"/>
  <c r="AT20" i="1"/>
  <c r="AF20" i="1"/>
  <c r="K20" i="1"/>
  <c r="N24" i="1"/>
  <c r="AT24" i="1"/>
  <c r="AE24" i="1"/>
  <c r="K24" i="1"/>
  <c r="AF24" i="1"/>
  <c r="AF55" i="1"/>
  <c r="K55" i="1"/>
  <c r="AF127" i="1"/>
  <c r="AE127" i="1"/>
  <c r="K127" i="1"/>
  <c r="N127" i="1"/>
  <c r="AT127" i="1"/>
  <c r="AE76" i="1"/>
  <c r="AT76" i="1"/>
  <c r="N76" i="1"/>
  <c r="K76" i="1"/>
  <c r="AF76" i="1"/>
  <c r="AF107" i="1"/>
  <c r="AE107" i="1"/>
  <c r="AT107" i="1"/>
  <c r="N107" i="1"/>
  <c r="K107" i="1"/>
  <c r="AE51" i="1"/>
  <c r="K51" i="1"/>
  <c r="AT31" i="1"/>
  <c r="N31" i="1"/>
  <c r="K31" i="1"/>
  <c r="AB110" i="1"/>
  <c r="N53" i="1"/>
  <c r="T156" i="1"/>
  <c r="U156" i="1" s="1"/>
  <c r="N208" i="1"/>
  <c r="AF208" i="1"/>
  <c r="AF233" i="1"/>
  <c r="K233" i="1"/>
  <c r="AE233" i="1"/>
  <c r="AT233" i="1"/>
  <c r="AE16" i="1"/>
  <c r="W18" i="1"/>
  <c r="S23" i="1"/>
  <c r="T23" i="1" s="1"/>
  <c r="U23" i="1" s="1"/>
  <c r="Q23" i="1" s="1"/>
  <c r="O23" i="1" s="1"/>
  <c r="R23" i="1" s="1"/>
  <c r="L23" i="1" s="1"/>
  <c r="M23" i="1" s="1"/>
  <c r="AW26" i="1"/>
  <c r="AE28" i="1"/>
  <c r="S30" i="1"/>
  <c r="AF32" i="1"/>
  <c r="AW34" i="1"/>
  <c r="AF36" i="1"/>
  <c r="S39" i="1"/>
  <c r="AE40" i="1"/>
  <c r="AW42" i="1"/>
  <c r="AT44" i="1"/>
  <c r="AW45" i="1"/>
  <c r="S49" i="1"/>
  <c r="N52" i="1"/>
  <c r="AT52" i="1"/>
  <c r="S53" i="1"/>
  <c r="T53" i="1" s="1"/>
  <c r="U53" i="1" s="1"/>
  <c r="N56" i="1"/>
  <c r="AT56" i="1"/>
  <c r="AW57" i="1"/>
  <c r="S59" i="1"/>
  <c r="AF60" i="1"/>
  <c r="W71" i="1"/>
  <c r="W76" i="1"/>
  <c r="S76" i="1"/>
  <c r="AW78" i="1"/>
  <c r="S81" i="1"/>
  <c r="AW84" i="1"/>
  <c r="AW86" i="1"/>
  <c r="AW91" i="1"/>
  <c r="AF94" i="1"/>
  <c r="S96" i="1"/>
  <c r="T96" i="1" s="1"/>
  <c r="U96" i="1" s="1"/>
  <c r="AW99" i="1"/>
  <c r="W101" i="1"/>
  <c r="K103" i="1"/>
  <c r="S105" i="1"/>
  <c r="N108" i="1"/>
  <c r="S108" i="1"/>
  <c r="T108" i="1" s="1"/>
  <c r="U108" i="1" s="1"/>
  <c r="AC108" i="1" s="1"/>
  <c r="AT110" i="1"/>
  <c r="AW137" i="1"/>
  <c r="AT174" i="1"/>
  <c r="N174" i="1"/>
  <c r="AT176" i="1"/>
  <c r="AF176" i="1"/>
  <c r="N176" i="1"/>
  <c r="W189" i="1"/>
  <c r="K38" i="1"/>
  <c r="N45" i="1"/>
  <c r="N49" i="1"/>
  <c r="K52" i="1"/>
  <c r="S38" i="1"/>
  <c r="N103" i="1"/>
  <c r="S217" i="1"/>
  <c r="T217" i="1" s="1"/>
  <c r="U217" i="1" s="1"/>
  <c r="V217" i="1" s="1"/>
  <c r="Z217" i="1" s="1"/>
  <c r="AW217" i="1"/>
  <c r="S16" i="1"/>
  <c r="AW17" i="1"/>
  <c r="AW22" i="1"/>
  <c r="W26" i="1"/>
  <c r="S28" i="1"/>
  <c r="K32" i="1"/>
  <c r="S40" i="1"/>
  <c r="W47" i="1"/>
  <c r="K48" i="1"/>
  <c r="AW51" i="1"/>
  <c r="AW55" i="1"/>
  <c r="W56" i="1"/>
  <c r="AW58" i="1"/>
  <c r="AW61" i="1"/>
  <c r="AW63" i="1"/>
  <c r="W66" i="1"/>
  <c r="AW73" i="1"/>
  <c r="S75" i="1"/>
  <c r="N80" i="1"/>
  <c r="AT88" i="1"/>
  <c r="T91" i="1"/>
  <c r="U91" i="1" s="1"/>
  <c r="AT103" i="1"/>
  <c r="AE133" i="1"/>
  <c r="AT133" i="1"/>
  <c r="V143" i="1"/>
  <c r="Z143" i="1" s="1"/>
  <c r="AC143" i="1"/>
  <c r="K176" i="1"/>
  <c r="K181" i="1"/>
  <c r="AF181" i="1"/>
  <c r="AE181" i="1"/>
  <c r="AT196" i="1"/>
  <c r="AF196" i="1"/>
  <c r="K196" i="1"/>
  <c r="N203" i="1"/>
  <c r="AF203" i="1"/>
  <c r="AE203" i="1"/>
  <c r="S205" i="1"/>
  <c r="K310" i="1"/>
  <c r="AE311" i="1"/>
  <c r="AT311" i="1"/>
  <c r="N311" i="1"/>
  <c r="K311" i="1"/>
  <c r="AF311" i="1"/>
  <c r="N44" i="1"/>
  <c r="S47" i="1"/>
  <c r="AE44" i="1"/>
  <c r="N48" i="1"/>
  <c r="AE49" i="1"/>
  <c r="T51" i="1"/>
  <c r="U51" i="1" s="1"/>
  <c r="AC51" i="1" s="1"/>
  <c r="N72" i="1"/>
  <c r="AT72" i="1"/>
  <c r="AW95" i="1"/>
  <c r="AW100" i="1"/>
  <c r="T104" i="1"/>
  <c r="U104" i="1" s="1"/>
  <c r="AE111" i="1"/>
  <c r="T116" i="1"/>
  <c r="U116" i="1" s="1"/>
  <c r="S118" i="1"/>
  <c r="T118" i="1" s="1"/>
  <c r="U118" i="1" s="1"/>
  <c r="Q118" i="1" s="1"/>
  <c r="O118" i="1" s="1"/>
  <c r="R118" i="1" s="1"/>
  <c r="AF119" i="1"/>
  <c r="AE119" i="1"/>
  <c r="N119" i="1"/>
  <c r="W129" i="1"/>
  <c r="S129" i="1"/>
  <c r="S147" i="1"/>
  <c r="K175" i="1"/>
  <c r="AF175" i="1"/>
  <c r="AT175" i="1"/>
  <c r="K215" i="1"/>
  <c r="T248" i="1"/>
  <c r="U248" i="1" s="1"/>
  <c r="K284" i="1"/>
  <c r="AE284" i="1"/>
  <c r="AT284" i="1"/>
  <c r="K27" i="1"/>
  <c r="AT32" i="1"/>
  <c r="K35" i="1"/>
  <c r="AT36" i="1"/>
  <c r="AW41" i="1"/>
  <c r="AF44" i="1"/>
  <c r="AF45" i="1"/>
  <c r="W51" i="1"/>
  <c r="AF52" i="1"/>
  <c r="AF56" i="1"/>
  <c r="N60" i="1"/>
  <c r="AT60" i="1"/>
  <c r="AW62" i="1"/>
  <c r="S65" i="1"/>
  <c r="AW67" i="1"/>
  <c r="W70" i="1"/>
  <c r="AW74" i="1"/>
  <c r="AW82" i="1"/>
  <c r="S85" i="1"/>
  <c r="T85" i="1" s="1"/>
  <c r="U85" i="1" s="1"/>
  <c r="W88" i="1"/>
  <c r="AW88" i="1"/>
  <c r="S103" i="1"/>
  <c r="S106" i="1"/>
  <c r="AW107" i="1"/>
  <c r="AF108" i="1"/>
  <c r="AF111" i="1"/>
  <c r="AW116" i="1"/>
  <c r="K119" i="1"/>
  <c r="AW158" i="1"/>
  <c r="S158" i="1"/>
  <c r="AF177" i="1"/>
  <c r="AE177" i="1"/>
  <c r="AT177" i="1"/>
  <c r="N177" i="1"/>
  <c r="AT192" i="1"/>
  <c r="AF192" i="1"/>
  <c r="K192" i="1"/>
  <c r="K203" i="1"/>
  <c r="AB248" i="1"/>
  <c r="AF294" i="1"/>
  <c r="N294" i="1"/>
  <c r="N95" i="1"/>
  <c r="AT193" i="1"/>
  <c r="AF193" i="1"/>
  <c r="K193" i="1"/>
  <c r="AE193" i="1"/>
  <c r="AT16" i="1"/>
  <c r="S19" i="1"/>
  <c r="N27" i="1"/>
  <c r="S27" i="1"/>
  <c r="AT28" i="1"/>
  <c r="N35" i="1"/>
  <c r="S35" i="1"/>
  <c r="K39" i="1"/>
  <c r="AT40" i="1"/>
  <c r="S44" i="1"/>
  <c r="W48" i="1"/>
  <c r="N50" i="1"/>
  <c r="W58" i="1"/>
  <c r="W67" i="1"/>
  <c r="AW87" i="1"/>
  <c r="AW93" i="1"/>
  <c r="AE95" i="1"/>
  <c r="N97" i="1"/>
  <c r="AW97" i="1"/>
  <c r="AW101" i="1"/>
  <c r="AE103" i="1"/>
  <c r="AW103" i="1"/>
  <c r="W106" i="1"/>
  <c r="W113" i="1"/>
  <c r="S123" i="1"/>
  <c r="AW150" i="1"/>
  <c r="S150" i="1"/>
  <c r="T150" i="1" s="1"/>
  <c r="U150" i="1" s="1"/>
  <c r="AE168" i="1"/>
  <c r="AF168" i="1"/>
  <c r="AT168" i="1"/>
  <c r="N168" i="1"/>
  <c r="K177" i="1"/>
  <c r="AT180" i="1"/>
  <c r="AF180" i="1"/>
  <c r="N180" i="1"/>
  <c r="AT189" i="1"/>
  <c r="N189" i="1"/>
  <c r="K189" i="1"/>
  <c r="AE189" i="1"/>
  <c r="T57" i="1"/>
  <c r="U57" i="1" s="1"/>
  <c r="K80" i="1"/>
  <c r="AT184" i="1"/>
  <c r="AF184" i="1"/>
  <c r="K184" i="1"/>
  <c r="AW18" i="1"/>
  <c r="S20" i="1"/>
  <c r="AW21" i="1"/>
  <c r="W25" i="1"/>
  <c r="W31" i="1"/>
  <c r="N39" i="1"/>
  <c r="AW39" i="1"/>
  <c r="W46" i="1"/>
  <c r="AT49" i="1"/>
  <c r="AT53" i="1"/>
  <c r="W54" i="1"/>
  <c r="W60" i="1"/>
  <c r="S69" i="1"/>
  <c r="AW71" i="1"/>
  <c r="AW77" i="1"/>
  <c r="S79" i="1"/>
  <c r="AF80" i="1"/>
  <c r="AF95" i="1"/>
  <c r="K111" i="1"/>
  <c r="W122" i="1"/>
  <c r="T128" i="1"/>
  <c r="U128" i="1" s="1"/>
  <c r="AC128" i="1" s="1"/>
  <c r="AF132" i="1"/>
  <c r="AT132" i="1"/>
  <c r="N132" i="1"/>
  <c r="AE134" i="1"/>
  <c r="AF134" i="1"/>
  <c r="AE172" i="1"/>
  <c r="AF172" i="1"/>
  <c r="AT172" i="1"/>
  <c r="N172" i="1"/>
  <c r="S189" i="1"/>
  <c r="T189" i="1" s="1"/>
  <c r="U189" i="1" s="1"/>
  <c r="V189" i="1" s="1"/>
  <c r="Z189" i="1" s="1"/>
  <c r="AW189" i="1"/>
  <c r="N210" i="1"/>
  <c r="AT210" i="1"/>
  <c r="S213" i="1"/>
  <c r="T213" i="1" s="1"/>
  <c r="U213" i="1" s="1"/>
  <c r="AB213" i="1" s="1"/>
  <c r="AW213" i="1"/>
  <c r="AT237" i="1"/>
  <c r="AF237" i="1"/>
  <c r="AE237" i="1"/>
  <c r="N237" i="1"/>
  <c r="K237" i="1"/>
  <c r="AT240" i="1"/>
  <c r="K240" i="1"/>
  <c r="AT286" i="1"/>
  <c r="N286" i="1"/>
  <c r="AT288" i="1"/>
  <c r="K288" i="1"/>
  <c r="AF288" i="1"/>
  <c r="AW110" i="1"/>
  <c r="AW115" i="1"/>
  <c r="S120" i="1"/>
  <c r="T120" i="1" s="1"/>
  <c r="U120" i="1" s="1"/>
  <c r="AC120" i="1" s="1"/>
  <c r="AW122" i="1"/>
  <c r="W123" i="1"/>
  <c r="AW125" i="1"/>
  <c r="W135" i="1"/>
  <c r="S137" i="1"/>
  <c r="AW139" i="1"/>
  <c r="AW143" i="1"/>
  <c r="T151" i="1"/>
  <c r="U151" i="1" s="1"/>
  <c r="W154" i="1"/>
  <c r="AA155" i="1"/>
  <c r="T155" i="1"/>
  <c r="U155" i="1" s="1"/>
  <c r="AF165" i="1"/>
  <c r="AW169" i="1"/>
  <c r="W171" i="1"/>
  <c r="AF173" i="1"/>
  <c r="S175" i="1"/>
  <c r="T175" i="1" s="1"/>
  <c r="U175" i="1" s="1"/>
  <c r="N185" i="1"/>
  <c r="AW186" i="1"/>
  <c r="AF188" i="1"/>
  <c r="AB193" i="1"/>
  <c r="K197" i="1"/>
  <c r="AF197" i="1"/>
  <c r="S198" i="1"/>
  <c r="AF200" i="1"/>
  <c r="W211" i="1"/>
  <c r="AT217" i="1"/>
  <c r="N217" i="1"/>
  <c r="AW219" i="1"/>
  <c r="AE255" i="1"/>
  <c r="N255" i="1"/>
  <c r="AT261" i="1"/>
  <c r="K261" i="1"/>
  <c r="AF266" i="1"/>
  <c r="K266" i="1"/>
  <c r="AE266" i="1"/>
  <c r="T307" i="1"/>
  <c r="U307" i="1" s="1"/>
  <c r="V307" i="1" s="1"/>
  <c r="Z307" i="1" s="1"/>
  <c r="S161" i="1"/>
  <c r="AB197" i="1"/>
  <c r="AT201" i="1"/>
  <c r="AF201" i="1"/>
  <c r="AT249" i="1"/>
  <c r="N249" i="1"/>
  <c r="K249" i="1"/>
  <c r="AF249" i="1"/>
  <c r="AE249" i="1"/>
  <c r="AF274" i="1"/>
  <c r="K274" i="1"/>
  <c r="AE274" i="1"/>
  <c r="AT274" i="1"/>
  <c r="AT283" i="1"/>
  <c r="N283" i="1"/>
  <c r="AE283" i="1"/>
  <c r="K304" i="1"/>
  <c r="AT304" i="1"/>
  <c r="N304" i="1"/>
  <c r="AF304" i="1"/>
  <c r="AT185" i="1"/>
  <c r="S192" i="1"/>
  <c r="T193" i="1"/>
  <c r="U193" i="1" s="1"/>
  <c r="AW206" i="1"/>
  <c r="S206" i="1"/>
  <c r="AF221" i="1"/>
  <c r="AE221" i="1"/>
  <c r="AF225" i="1"/>
  <c r="AT225" i="1"/>
  <c r="N225" i="1"/>
  <c r="K225" i="1"/>
  <c r="AT250" i="1"/>
  <c r="N250" i="1"/>
  <c r="K250" i="1"/>
  <c r="AF250" i="1"/>
  <c r="AE250" i="1"/>
  <c r="AT268" i="1"/>
  <c r="AE268" i="1"/>
  <c r="N268" i="1"/>
  <c r="N274" i="1"/>
  <c r="S280" i="1"/>
  <c r="AW280" i="1"/>
  <c r="K292" i="1"/>
  <c r="AF292" i="1"/>
  <c r="AF301" i="1"/>
  <c r="N301" i="1"/>
  <c r="AT312" i="1"/>
  <c r="N312" i="1"/>
  <c r="K312" i="1"/>
  <c r="AF312" i="1"/>
  <c r="AW119" i="1"/>
  <c r="S149" i="1"/>
  <c r="S157" i="1"/>
  <c r="AT165" i="1"/>
  <c r="T177" i="1"/>
  <c r="U177" i="1" s="1"/>
  <c r="AW179" i="1"/>
  <c r="N188" i="1"/>
  <c r="K200" i="1"/>
  <c r="S203" i="1"/>
  <c r="T203" i="1" s="1"/>
  <c r="U203" i="1" s="1"/>
  <c r="AE209" i="1"/>
  <c r="AT209" i="1"/>
  <c r="K211" i="1"/>
  <c r="AF211" i="1"/>
  <c r="AE217" i="1"/>
  <c r="N221" i="1"/>
  <c r="AT221" i="1"/>
  <c r="W222" i="1"/>
  <c r="AW232" i="1"/>
  <c r="S232" i="1"/>
  <c r="K238" i="1"/>
  <c r="AF238" i="1"/>
  <c r="AE238" i="1"/>
  <c r="AT238" i="1"/>
  <c r="AT241" i="1"/>
  <c r="N241" i="1"/>
  <c r="K241" i="1"/>
  <c r="AF241" i="1"/>
  <c r="AF253" i="1"/>
  <c r="AT253" i="1"/>
  <c r="N265" i="1"/>
  <c r="AT265" i="1"/>
  <c r="K265" i="1"/>
  <c r="AF265" i="1"/>
  <c r="N292" i="1"/>
  <c r="K305" i="1"/>
  <c r="AF305" i="1"/>
  <c r="N305" i="1"/>
  <c r="T124" i="1"/>
  <c r="U124" i="1" s="1"/>
  <c r="S126" i="1"/>
  <c r="AW127" i="1"/>
  <c r="S130" i="1"/>
  <c r="S133" i="1"/>
  <c r="AW138" i="1"/>
  <c r="S141" i="1"/>
  <c r="AB151" i="1"/>
  <c r="AE166" i="1"/>
  <c r="W174" i="1"/>
  <c r="W179" i="1"/>
  <c r="AW183" i="1"/>
  <c r="S185" i="1"/>
  <c r="T185" i="1" s="1"/>
  <c r="U185" i="1" s="1"/>
  <c r="S196" i="1"/>
  <c r="S197" i="1"/>
  <c r="T197" i="1" s="1"/>
  <c r="U197" i="1" s="1"/>
  <c r="AW200" i="1"/>
  <c r="K205" i="1"/>
  <c r="AT205" i="1"/>
  <c r="K207" i="1"/>
  <c r="AF207" i="1"/>
  <c r="N209" i="1"/>
  <c r="AF217" i="1"/>
  <c r="AF279" i="1"/>
  <c r="AT279" i="1"/>
  <c r="S112" i="1"/>
  <c r="T112" i="1" s="1"/>
  <c r="U112" i="1" s="1"/>
  <c r="AC112" i="1" s="1"/>
  <c r="AW114" i="1"/>
  <c r="W115" i="1"/>
  <c r="AW117" i="1"/>
  <c r="W121" i="1"/>
  <c r="AW124" i="1"/>
  <c r="W126" i="1"/>
  <c r="W130" i="1"/>
  <c r="AW132" i="1"/>
  <c r="AB143" i="1"/>
  <c r="S145" i="1"/>
  <c r="AW151" i="1"/>
  <c r="AW155" i="1"/>
  <c r="S173" i="1"/>
  <c r="W183" i="1"/>
  <c r="AW194" i="1"/>
  <c r="T209" i="1"/>
  <c r="U209" i="1" s="1"/>
  <c r="AB209" i="1" s="1"/>
  <c r="AF236" i="1"/>
  <c r="AT236" i="1"/>
  <c r="S279" i="1"/>
  <c r="AW279" i="1"/>
  <c r="W224" i="1"/>
  <c r="AW227" i="1"/>
  <c r="W229" i="1"/>
  <c r="W230" i="1"/>
  <c r="W249" i="1"/>
  <c r="W253" i="1"/>
  <c r="T255" i="1"/>
  <c r="U255" i="1" s="1"/>
  <c r="W256" i="1"/>
  <c r="W265" i="1"/>
  <c r="W272" i="1"/>
  <c r="AW288" i="1"/>
  <c r="AW248" i="1"/>
  <c r="AW262" i="1"/>
  <c r="S265" i="1"/>
  <c r="T265" i="1" s="1"/>
  <c r="U265" i="1" s="1"/>
  <c r="Q265" i="1" s="1"/>
  <c r="O265" i="1" s="1"/>
  <c r="R265" i="1" s="1"/>
  <c r="L265" i="1" s="1"/>
  <c r="M265" i="1" s="1"/>
  <c r="S271" i="1"/>
  <c r="T274" i="1"/>
  <c r="U274" i="1" s="1"/>
  <c r="W287" i="1"/>
  <c r="AW292" i="1"/>
  <c r="S311" i="1"/>
  <c r="S204" i="1"/>
  <c r="T204" i="1" s="1"/>
  <c r="U204" i="1" s="1"/>
  <c r="AB204" i="1" s="1"/>
  <c r="AW218" i="1"/>
  <c r="S221" i="1"/>
  <c r="T221" i="1" s="1"/>
  <c r="U221" i="1" s="1"/>
  <c r="V221" i="1" s="1"/>
  <c r="Z221" i="1" s="1"/>
  <c r="AW226" i="1"/>
  <c r="S228" i="1"/>
  <c r="AW238" i="1"/>
  <c r="S252" i="1"/>
  <c r="K257" i="1"/>
  <c r="S259" i="1"/>
  <c r="S270" i="1"/>
  <c r="AT270" i="1"/>
  <c r="W271" i="1"/>
  <c r="AW274" i="1"/>
  <c r="S282" i="1"/>
  <c r="S286" i="1"/>
  <c r="T286" i="1" s="1"/>
  <c r="U286" i="1" s="1"/>
  <c r="S294" i="1"/>
  <c r="T294" i="1" s="1"/>
  <c r="U294" i="1" s="1"/>
  <c r="AB294" i="1" s="1"/>
  <c r="S296" i="1"/>
  <c r="AT296" i="1"/>
  <c r="N297" i="1"/>
  <c r="W300" i="1"/>
  <c r="AT307" i="1"/>
  <c r="AT308" i="1"/>
  <c r="S309" i="1"/>
  <c r="S233" i="1"/>
  <c r="T233" i="1" s="1"/>
  <c r="U233" i="1" s="1"/>
  <c r="Q233" i="1" s="1"/>
  <c r="O233" i="1" s="1"/>
  <c r="R233" i="1" s="1"/>
  <c r="L233" i="1" s="1"/>
  <c r="M233" i="1" s="1"/>
  <c r="AT234" i="1"/>
  <c r="AW235" i="1"/>
  <c r="K245" i="1"/>
  <c r="AB246" i="1"/>
  <c r="AT246" i="1"/>
  <c r="N251" i="1"/>
  <c r="AW259" i="1"/>
  <c r="AW267" i="1"/>
  <c r="AW276" i="1"/>
  <c r="S277" i="1"/>
  <c r="T277" i="1" s="1"/>
  <c r="U277" i="1" s="1"/>
  <c r="W286" i="1"/>
  <c r="K291" i="1"/>
  <c r="AW295" i="1"/>
  <c r="AT297" i="1"/>
  <c r="K298" i="1"/>
  <c r="AW309" i="1"/>
  <c r="S209" i="1"/>
  <c r="S216" i="1"/>
  <c r="T216" i="1" s="1"/>
  <c r="U216" i="1" s="1"/>
  <c r="AB216" i="1" s="1"/>
  <c r="S242" i="1"/>
  <c r="T242" i="1" s="1"/>
  <c r="U242" i="1" s="1"/>
  <c r="AE309" i="1"/>
  <c r="AW209" i="1"/>
  <c r="W214" i="1"/>
  <c r="AW222" i="1"/>
  <c r="W226" i="1"/>
  <c r="K229" i="1"/>
  <c r="W231" i="1"/>
  <c r="W234" i="1"/>
  <c r="S234" i="1"/>
  <c r="T234" i="1" s="1"/>
  <c r="U234" i="1" s="1"/>
  <c r="AC234" i="1" s="1"/>
  <c r="W235" i="1"/>
  <c r="AW240" i="1"/>
  <c r="AW242" i="1"/>
  <c r="AB244" i="1"/>
  <c r="S246" i="1"/>
  <c r="T246" i="1" s="1"/>
  <c r="U246" i="1" s="1"/>
  <c r="AW256" i="1"/>
  <c r="AW257" i="1"/>
  <c r="AW260" i="1"/>
  <c r="AW285" i="1"/>
  <c r="S288" i="1"/>
  <c r="W291" i="1"/>
  <c r="S298" i="1"/>
  <c r="AW308" i="1"/>
  <c r="AF309" i="1"/>
  <c r="AF41" i="1"/>
  <c r="AE41" i="1"/>
  <c r="N41" i="1"/>
  <c r="AT41" i="1"/>
  <c r="K41" i="1"/>
  <c r="AA17" i="1"/>
  <c r="AF33" i="1"/>
  <c r="AE33" i="1"/>
  <c r="N33" i="1"/>
  <c r="AT33" i="1"/>
  <c r="K33" i="1"/>
  <c r="AA37" i="1"/>
  <c r="T39" i="1"/>
  <c r="U39" i="1" s="1"/>
  <c r="AA48" i="1"/>
  <c r="AC53" i="1"/>
  <c r="AB53" i="1"/>
  <c r="V53" i="1"/>
  <c r="Z53" i="1" s="1"/>
  <c r="AA31" i="1"/>
  <c r="AE17" i="1"/>
  <c r="N17" i="1"/>
  <c r="AT17" i="1"/>
  <c r="K17" i="1"/>
  <c r="AF17" i="1"/>
  <c r="AA19" i="1"/>
  <c r="AA25" i="1"/>
  <c r="AA29" i="1"/>
  <c r="T32" i="1"/>
  <c r="U32" i="1" s="1"/>
  <c r="T36" i="1"/>
  <c r="U36" i="1" s="1"/>
  <c r="Q36" i="1" s="1"/>
  <c r="O36" i="1" s="1"/>
  <c r="R36" i="1" s="1"/>
  <c r="L36" i="1" s="1"/>
  <c r="M36" i="1" s="1"/>
  <c r="AF37" i="1"/>
  <c r="AE37" i="1"/>
  <c r="N37" i="1"/>
  <c r="AT37" i="1"/>
  <c r="K37" i="1"/>
  <c r="AA41" i="1"/>
  <c r="AA43" i="1"/>
  <c r="AF25" i="1"/>
  <c r="AE25" i="1"/>
  <c r="N25" i="1"/>
  <c r="AT25" i="1"/>
  <c r="K25" i="1"/>
  <c r="AA35" i="1"/>
  <c r="T41" i="1"/>
  <c r="U41" i="1" s="1"/>
  <c r="AB41" i="1" s="1"/>
  <c r="AF29" i="1"/>
  <c r="AE29" i="1"/>
  <c r="N29" i="1"/>
  <c r="AT29" i="1"/>
  <c r="K29" i="1"/>
  <c r="AA50" i="1"/>
  <c r="T24" i="1"/>
  <c r="U24" i="1" s="1"/>
  <c r="AB16" i="1"/>
  <c r="AA21" i="1"/>
  <c r="AA24" i="1"/>
  <c r="AA30" i="1"/>
  <c r="T31" i="1"/>
  <c r="U31" i="1" s="1"/>
  <c r="Q31" i="1" s="1"/>
  <c r="O31" i="1" s="1"/>
  <c r="R31" i="1" s="1"/>
  <c r="L31" i="1" s="1"/>
  <c r="M31" i="1" s="1"/>
  <c r="AA39" i="1"/>
  <c r="Q39" i="1"/>
  <c r="O39" i="1" s="1"/>
  <c r="R39" i="1" s="1"/>
  <c r="L39" i="1" s="1"/>
  <c r="M39" i="1" s="1"/>
  <c r="AA27" i="1"/>
  <c r="T19" i="1"/>
  <c r="U19" i="1" s="1"/>
  <c r="Q19" i="1" s="1"/>
  <c r="O19" i="1" s="1"/>
  <c r="R19" i="1" s="1"/>
  <c r="L19" i="1" s="1"/>
  <c r="M19" i="1" s="1"/>
  <c r="AF21" i="1"/>
  <c r="AE21" i="1"/>
  <c r="AT21" i="1"/>
  <c r="K21" i="1"/>
  <c r="N21" i="1"/>
  <c r="AA23" i="1"/>
  <c r="AA26" i="1"/>
  <c r="T27" i="1"/>
  <c r="U27" i="1" s="1"/>
  <c r="Q27" i="1" s="1"/>
  <c r="O27" i="1" s="1"/>
  <c r="R27" i="1" s="1"/>
  <c r="L27" i="1" s="1"/>
  <c r="M27" i="1" s="1"/>
  <c r="T35" i="1"/>
  <c r="U35" i="1" s="1"/>
  <c r="Q35" i="1" s="1"/>
  <c r="O35" i="1" s="1"/>
  <c r="R35" i="1" s="1"/>
  <c r="L35" i="1" s="1"/>
  <c r="M35" i="1" s="1"/>
  <c r="T44" i="1"/>
  <c r="U44" i="1" s="1"/>
  <c r="AA49" i="1"/>
  <c r="T49" i="1"/>
  <c r="U49" i="1" s="1"/>
  <c r="AB49" i="1" s="1"/>
  <c r="Q49" i="1"/>
  <c r="O49" i="1" s="1"/>
  <c r="R49" i="1" s="1"/>
  <c r="L49" i="1" s="1"/>
  <c r="M49" i="1" s="1"/>
  <c r="T16" i="1"/>
  <c r="U16" i="1" s="1"/>
  <c r="T40" i="1"/>
  <c r="U40" i="1" s="1"/>
  <c r="AA18" i="1"/>
  <c r="T20" i="1"/>
  <c r="U20" i="1" s="1"/>
  <c r="AB20" i="1" s="1"/>
  <c r="AA44" i="1"/>
  <c r="AA45" i="1"/>
  <c r="AE47" i="1"/>
  <c r="AT47" i="1"/>
  <c r="N47" i="1"/>
  <c r="AF47" i="1"/>
  <c r="K47" i="1"/>
  <c r="T28" i="1"/>
  <c r="U28" i="1" s="1"/>
  <c r="Q28" i="1" s="1"/>
  <c r="O28" i="1" s="1"/>
  <c r="R28" i="1" s="1"/>
  <c r="L28" i="1" s="1"/>
  <c r="M28" i="1" s="1"/>
  <c r="AE43" i="1"/>
  <c r="N43" i="1"/>
  <c r="AF43" i="1"/>
  <c r="K43" i="1"/>
  <c r="AT43" i="1"/>
  <c r="V91" i="1"/>
  <c r="Z91" i="1" s="1"/>
  <c r="AC91" i="1"/>
  <c r="AB91" i="1"/>
  <c r="AA20" i="1"/>
  <c r="AA22" i="1"/>
  <c r="AA33" i="1"/>
  <c r="AF42" i="1"/>
  <c r="AT42" i="1"/>
  <c r="AE42" i="1"/>
  <c r="N42" i="1"/>
  <c r="K42" i="1"/>
  <c r="AA51" i="1"/>
  <c r="T55" i="1"/>
  <c r="U55" i="1" s="1"/>
  <c r="AB55" i="1" s="1"/>
  <c r="AA55" i="1"/>
  <c r="V57" i="1"/>
  <c r="Z57" i="1" s="1"/>
  <c r="AC57" i="1"/>
  <c r="AB57" i="1"/>
  <c r="K18" i="1"/>
  <c r="AA54" i="1"/>
  <c r="AT18" i="1"/>
  <c r="T22" i="1"/>
  <c r="U22" i="1" s="1"/>
  <c r="Q22" i="1" s="1"/>
  <c r="O22" i="1" s="1"/>
  <c r="R22" i="1" s="1"/>
  <c r="Q16" i="1"/>
  <c r="O16" i="1" s="1"/>
  <c r="R16" i="1" s="1"/>
  <c r="L16" i="1" s="1"/>
  <c r="M16" i="1" s="1"/>
  <c r="N19" i="1"/>
  <c r="S17" i="1"/>
  <c r="AE19" i="1"/>
  <c r="S21" i="1"/>
  <c r="AE23" i="1"/>
  <c r="AW23" i="1"/>
  <c r="S25" i="1"/>
  <c r="AE27" i="1"/>
  <c r="AW27" i="1"/>
  <c r="S29" i="1"/>
  <c r="AE31" i="1"/>
  <c r="AW31" i="1"/>
  <c r="S33" i="1"/>
  <c r="AE35" i="1"/>
  <c r="AW35" i="1"/>
  <c r="S37" i="1"/>
  <c r="AE39" i="1"/>
  <c r="T47" i="1"/>
  <c r="U47" i="1" s="1"/>
  <c r="Q47" i="1" s="1"/>
  <c r="O47" i="1" s="1"/>
  <c r="R47" i="1" s="1"/>
  <c r="AF49" i="1"/>
  <c r="S52" i="1"/>
  <c r="AW52" i="1"/>
  <c r="AE53" i="1"/>
  <c r="AE55" i="1"/>
  <c r="N55" i="1"/>
  <c r="AF59" i="1"/>
  <c r="AE59" i="1"/>
  <c r="N59" i="1"/>
  <c r="AT59" i="1"/>
  <c r="T65" i="1"/>
  <c r="U65" i="1" s="1"/>
  <c r="AT69" i="1"/>
  <c r="K69" i="1"/>
  <c r="AF69" i="1"/>
  <c r="N69" i="1"/>
  <c r="AA73" i="1"/>
  <c r="S80" i="1"/>
  <c r="AA89" i="1"/>
  <c r="AE106" i="1"/>
  <c r="N106" i="1"/>
  <c r="AF106" i="1"/>
  <c r="K106" i="1"/>
  <c r="AT106" i="1"/>
  <c r="K30" i="1"/>
  <c r="AT96" i="1"/>
  <c r="K96" i="1"/>
  <c r="AF96" i="1"/>
  <c r="AE96" i="1"/>
  <c r="N96" i="1"/>
  <c r="AC104" i="1"/>
  <c r="V104" i="1"/>
  <c r="Z104" i="1" s="1"/>
  <c r="AT22" i="1"/>
  <c r="AF18" i="1"/>
  <c r="AF27" i="1"/>
  <c r="AF31" i="1"/>
  <c r="AF35" i="1"/>
  <c r="AF39" i="1"/>
  <c r="S42" i="1"/>
  <c r="AE45" i="1"/>
  <c r="AT46" i="1"/>
  <c r="AT48" i="1"/>
  <c r="AF51" i="1"/>
  <c r="AF53" i="1"/>
  <c r="AT55" i="1"/>
  <c r="S56" i="1"/>
  <c r="AW56" i="1"/>
  <c r="AB59" i="1"/>
  <c r="AF63" i="1"/>
  <c r="AE63" i="1"/>
  <c r="N63" i="1"/>
  <c r="AT63" i="1"/>
  <c r="Q67" i="1"/>
  <c r="O67" i="1" s="1"/>
  <c r="R67" i="1" s="1"/>
  <c r="L67" i="1" s="1"/>
  <c r="M67" i="1" s="1"/>
  <c r="T69" i="1"/>
  <c r="U69" i="1" s="1"/>
  <c r="AT73" i="1"/>
  <c r="K73" i="1"/>
  <c r="AF73" i="1"/>
  <c r="N73" i="1"/>
  <c r="AA78" i="1"/>
  <c r="T79" i="1"/>
  <c r="U79" i="1" s="1"/>
  <c r="W80" i="1"/>
  <c r="AF83" i="1"/>
  <c r="AE83" i="1"/>
  <c r="N83" i="1"/>
  <c r="AT83" i="1"/>
  <c r="AF90" i="1"/>
  <c r="AE90" i="1"/>
  <c r="N90" i="1"/>
  <c r="AT90" i="1"/>
  <c r="K90" i="1"/>
  <c r="AA106" i="1"/>
  <c r="T106" i="1"/>
  <c r="U106" i="1" s="1"/>
  <c r="Q106" i="1" s="1"/>
  <c r="O106" i="1" s="1"/>
  <c r="R106" i="1" s="1"/>
  <c r="L106" i="1" s="1"/>
  <c r="M106" i="1" s="1"/>
  <c r="T73" i="1"/>
  <c r="U73" i="1" s="1"/>
  <c r="S90" i="1"/>
  <c r="AW90" i="1"/>
  <c r="T26" i="1"/>
  <c r="U26" i="1" s="1"/>
  <c r="Q26" i="1" s="1"/>
  <c r="O26" i="1" s="1"/>
  <c r="R26" i="1" s="1"/>
  <c r="L26" i="1" s="1"/>
  <c r="M26" i="1" s="1"/>
  <c r="AT26" i="1"/>
  <c r="T30" i="1"/>
  <c r="U30" i="1" s="1"/>
  <c r="AT30" i="1"/>
  <c r="T34" i="1"/>
  <c r="U34" i="1" s="1"/>
  <c r="AT34" i="1"/>
  <c r="T38" i="1"/>
  <c r="U38" i="1" s="1"/>
  <c r="AB38" i="1" s="1"/>
  <c r="AT38" i="1"/>
  <c r="T43" i="1"/>
  <c r="U43" i="1" s="1"/>
  <c r="AW43" i="1"/>
  <c r="AA46" i="1"/>
  <c r="T46" i="1"/>
  <c r="U46" i="1" s="1"/>
  <c r="Q46" i="1" s="1"/>
  <c r="O46" i="1" s="1"/>
  <c r="R46" i="1" s="1"/>
  <c r="L46" i="1" s="1"/>
  <c r="M46" i="1" s="1"/>
  <c r="AA53" i="1"/>
  <c r="Q53" i="1"/>
  <c r="O53" i="1" s="1"/>
  <c r="R53" i="1" s="1"/>
  <c r="L53" i="1" s="1"/>
  <c r="M53" i="1" s="1"/>
  <c r="K57" i="1"/>
  <c r="N57" i="1"/>
  <c r="AF58" i="1"/>
  <c r="AE58" i="1"/>
  <c r="N58" i="1"/>
  <c r="AT58" i="1"/>
  <c r="K58" i="1"/>
  <c r="AA62" i="1"/>
  <c r="T63" i="1"/>
  <c r="U63" i="1" s="1"/>
  <c r="Q63" i="1" s="1"/>
  <c r="O63" i="1" s="1"/>
  <c r="R63" i="1" s="1"/>
  <c r="L63" i="1" s="1"/>
  <c r="M63" i="1" s="1"/>
  <c r="T64" i="1"/>
  <c r="U64" i="1" s="1"/>
  <c r="AF71" i="1"/>
  <c r="AE71" i="1"/>
  <c r="N71" i="1"/>
  <c r="AT71" i="1"/>
  <c r="AA82" i="1"/>
  <c r="T83" i="1"/>
  <c r="U83" i="1" s="1"/>
  <c r="Q83" i="1" s="1"/>
  <c r="O83" i="1" s="1"/>
  <c r="R83" i="1" s="1"/>
  <c r="L83" i="1" s="1"/>
  <c r="M83" i="1" s="1"/>
  <c r="AF87" i="1"/>
  <c r="AE87" i="1"/>
  <c r="N87" i="1"/>
  <c r="AT87" i="1"/>
  <c r="S89" i="1"/>
  <c r="AW89" i="1"/>
  <c r="T92" i="1"/>
  <c r="U92" i="1" s="1"/>
  <c r="S94" i="1"/>
  <c r="AW94" i="1"/>
  <c r="AF101" i="1"/>
  <c r="AE101" i="1"/>
  <c r="K101" i="1"/>
  <c r="AT101" i="1"/>
  <c r="V102" i="1"/>
  <c r="Z102" i="1" s="1"/>
  <c r="AC102" i="1"/>
  <c r="AB102" i="1"/>
  <c r="AD102" i="1" s="1"/>
  <c r="AA139" i="1"/>
  <c r="Q139" i="1"/>
  <c r="O139" i="1" s="1"/>
  <c r="R139" i="1" s="1"/>
  <c r="K34" i="1"/>
  <c r="T59" i="1"/>
  <c r="U59" i="1" s="1"/>
  <c r="AF78" i="1"/>
  <c r="AE78" i="1"/>
  <c r="N78" i="1"/>
  <c r="AT78" i="1"/>
  <c r="K78" i="1"/>
  <c r="AA96" i="1"/>
  <c r="T18" i="1"/>
  <c r="U18" i="1" s="1"/>
  <c r="AW46" i="1"/>
  <c r="S48" i="1"/>
  <c r="AF54" i="1"/>
  <c r="AE54" i="1"/>
  <c r="K54" i="1"/>
  <c r="AA57" i="1"/>
  <c r="AD57" i="1" s="1"/>
  <c r="Q57" i="1"/>
  <c r="O57" i="1" s="1"/>
  <c r="R57" i="1" s="1"/>
  <c r="AF62" i="1"/>
  <c r="AE62" i="1"/>
  <c r="N62" i="1"/>
  <c r="AT62" i="1"/>
  <c r="K62" i="1"/>
  <c r="AA66" i="1"/>
  <c r="T67" i="1"/>
  <c r="U67" i="1" s="1"/>
  <c r="S68" i="1"/>
  <c r="AF75" i="1"/>
  <c r="AE75" i="1"/>
  <c r="N75" i="1"/>
  <c r="AT75" i="1"/>
  <c r="AT77" i="1"/>
  <c r="K77" i="1"/>
  <c r="AF77" i="1"/>
  <c r="N77" i="1"/>
  <c r="AF82" i="1"/>
  <c r="AE82" i="1"/>
  <c r="N82" i="1"/>
  <c r="AT82" i="1"/>
  <c r="K82" i="1"/>
  <c r="T84" i="1"/>
  <c r="U84" i="1" s="1"/>
  <c r="AB84" i="1" s="1"/>
  <c r="AA58" i="1"/>
  <c r="AF67" i="1"/>
  <c r="AE67" i="1"/>
  <c r="N67" i="1"/>
  <c r="AT67" i="1"/>
  <c r="N22" i="1"/>
  <c r="N26" i="1"/>
  <c r="N30" i="1"/>
  <c r="N34" i="1"/>
  <c r="N38" i="1"/>
  <c r="AT45" i="1"/>
  <c r="AE46" i="1"/>
  <c r="AF48" i="1"/>
  <c r="AE50" i="1"/>
  <c r="K50" i="1"/>
  <c r="N51" i="1"/>
  <c r="AT51" i="1"/>
  <c r="W52" i="1"/>
  <c r="N54" i="1"/>
  <c r="AW54" i="1"/>
  <c r="S54" i="1"/>
  <c r="AA61" i="1"/>
  <c r="AF66" i="1"/>
  <c r="AE66" i="1"/>
  <c r="N66" i="1"/>
  <c r="AT66" i="1"/>
  <c r="K66" i="1"/>
  <c r="AE69" i="1"/>
  <c r="AA70" i="1"/>
  <c r="T71" i="1"/>
  <c r="U71" i="1" s="1"/>
  <c r="W72" i="1"/>
  <c r="S72" i="1"/>
  <c r="T77" i="1"/>
  <c r="U77" i="1" s="1"/>
  <c r="Q77" i="1" s="1"/>
  <c r="O77" i="1" s="1"/>
  <c r="R77" i="1" s="1"/>
  <c r="L77" i="1" s="1"/>
  <c r="M77" i="1" s="1"/>
  <c r="AT81" i="1"/>
  <c r="K81" i="1"/>
  <c r="AF81" i="1"/>
  <c r="N81" i="1"/>
  <c r="AA86" i="1"/>
  <c r="T87" i="1"/>
  <c r="U87" i="1" s="1"/>
  <c r="AA100" i="1"/>
  <c r="N101" i="1"/>
  <c r="K22" i="1"/>
  <c r="T60" i="1"/>
  <c r="U60" i="1" s="1"/>
  <c r="Q60" i="1" s="1"/>
  <c r="O60" i="1" s="1"/>
  <c r="R60" i="1" s="1"/>
  <c r="L60" i="1" s="1"/>
  <c r="M60" i="1" s="1"/>
  <c r="N18" i="1"/>
  <c r="AE22" i="1"/>
  <c r="AE26" i="1"/>
  <c r="AE30" i="1"/>
  <c r="AE34" i="1"/>
  <c r="AE38" i="1"/>
  <c r="W43" i="1"/>
  <c r="AF46" i="1"/>
  <c r="AW50" i="1"/>
  <c r="S50" i="1"/>
  <c r="AE57" i="1"/>
  <c r="AT61" i="1"/>
  <c r="K61" i="1"/>
  <c r="AF61" i="1"/>
  <c r="N61" i="1"/>
  <c r="AA65" i="1"/>
  <c r="Q65" i="1"/>
  <c r="O65" i="1" s="1"/>
  <c r="R65" i="1" s="1"/>
  <c r="L65" i="1" s="1"/>
  <c r="M65" i="1" s="1"/>
  <c r="AF70" i="1"/>
  <c r="AE70" i="1"/>
  <c r="N70" i="1"/>
  <c r="AT70" i="1"/>
  <c r="K70" i="1"/>
  <c r="AA74" i="1"/>
  <c r="T75" i="1"/>
  <c r="U75" i="1" s="1"/>
  <c r="T76" i="1"/>
  <c r="U76" i="1" s="1"/>
  <c r="AB76" i="1" s="1"/>
  <c r="T81" i="1"/>
  <c r="U81" i="1" s="1"/>
  <c r="Q81" i="1" s="1"/>
  <c r="O81" i="1" s="1"/>
  <c r="R81" i="1" s="1"/>
  <c r="L81" i="1" s="1"/>
  <c r="M81" i="1" s="1"/>
  <c r="AF86" i="1"/>
  <c r="AE86" i="1"/>
  <c r="N86" i="1"/>
  <c r="AT86" i="1"/>
  <c r="K86" i="1"/>
  <c r="AA91" i="1"/>
  <c r="Q91" i="1"/>
  <c r="O91" i="1" s="1"/>
  <c r="R91" i="1" s="1"/>
  <c r="L91" i="1" s="1"/>
  <c r="M91" i="1" s="1"/>
  <c r="T129" i="1"/>
  <c r="U129" i="1" s="1"/>
  <c r="S45" i="1"/>
  <c r="N46" i="1"/>
  <c r="AF57" i="1"/>
  <c r="Q59" i="1"/>
  <c r="O59" i="1" s="1"/>
  <c r="R59" i="1" s="1"/>
  <c r="L59" i="1" s="1"/>
  <c r="M59" i="1" s="1"/>
  <c r="AB61" i="1"/>
  <c r="T61" i="1"/>
  <c r="U61" i="1" s="1"/>
  <c r="AT65" i="1"/>
  <c r="K65" i="1"/>
  <c r="AF65" i="1"/>
  <c r="N65" i="1"/>
  <c r="AA69" i="1"/>
  <c r="Q69" i="1"/>
  <c r="O69" i="1" s="1"/>
  <c r="R69" i="1" s="1"/>
  <c r="L69" i="1" s="1"/>
  <c r="M69" i="1" s="1"/>
  <c r="AF74" i="1"/>
  <c r="AE74" i="1"/>
  <c r="N74" i="1"/>
  <c r="AT74" i="1"/>
  <c r="K74" i="1"/>
  <c r="AF79" i="1"/>
  <c r="AE79" i="1"/>
  <c r="N79" i="1"/>
  <c r="AT79" i="1"/>
  <c r="AT85" i="1"/>
  <c r="K85" i="1"/>
  <c r="AF85" i="1"/>
  <c r="N85" i="1"/>
  <c r="AA111" i="1"/>
  <c r="S58" i="1"/>
  <c r="AW60" i="1"/>
  <c r="S62" i="1"/>
  <c r="AW64" i="1"/>
  <c r="S66" i="1"/>
  <c r="AW68" i="1"/>
  <c r="S70" i="1"/>
  <c r="AW72" i="1"/>
  <c r="S74" i="1"/>
  <c r="AW76" i="1"/>
  <c r="S78" i="1"/>
  <c r="AE80" i="1"/>
  <c r="AW80" i="1"/>
  <c r="S82" i="1"/>
  <c r="AE84" i="1"/>
  <c r="S86" i="1"/>
  <c r="AT89" i="1"/>
  <c r="W98" i="1"/>
  <c r="W99" i="1"/>
  <c r="AA107" i="1"/>
  <c r="AF117" i="1"/>
  <c r="AE117" i="1"/>
  <c r="N117" i="1"/>
  <c r="K117" i="1"/>
  <c r="AT117" i="1"/>
  <c r="AA131" i="1"/>
  <c r="AA101" i="1"/>
  <c r="AA123" i="1"/>
  <c r="AA94" i="1"/>
  <c r="AA98" i="1"/>
  <c r="AA99" i="1"/>
  <c r="AF100" i="1"/>
  <c r="K100" i="1"/>
  <c r="AT100" i="1"/>
  <c r="N100" i="1"/>
  <c r="AA115" i="1"/>
  <c r="AT162" i="1"/>
  <c r="N162" i="1"/>
  <c r="AF162" i="1"/>
  <c r="AE162" i="1"/>
  <c r="K162" i="1"/>
  <c r="AE314" i="1"/>
  <c r="AF314" i="1"/>
  <c r="N314" i="1"/>
  <c r="K314" i="1"/>
  <c r="AT314" i="1"/>
  <c r="K88" i="1"/>
  <c r="T88" i="1"/>
  <c r="U88" i="1" s="1"/>
  <c r="Q88" i="1" s="1"/>
  <c r="O88" i="1" s="1"/>
  <c r="R88" i="1" s="1"/>
  <c r="AE89" i="1"/>
  <c r="AA95" i="1"/>
  <c r="S101" i="1"/>
  <c r="AF109" i="1"/>
  <c r="AE109" i="1"/>
  <c r="K109" i="1"/>
  <c r="N109" i="1"/>
  <c r="AT109" i="1"/>
  <c r="AB119" i="1"/>
  <c r="T126" i="1"/>
  <c r="U126" i="1" s="1"/>
  <c r="Q126" i="1" s="1"/>
  <c r="O126" i="1" s="1"/>
  <c r="R126" i="1" s="1"/>
  <c r="L126" i="1" s="1"/>
  <c r="M126" i="1" s="1"/>
  <c r="AA135" i="1"/>
  <c r="AA149" i="1"/>
  <c r="N149" i="1"/>
  <c r="AT149" i="1"/>
  <c r="K149" i="1"/>
  <c r="AF149" i="1"/>
  <c r="AE149" i="1"/>
  <c r="AE88" i="1"/>
  <c r="N89" i="1"/>
  <c r="AF89" i="1"/>
  <c r="AF91" i="1"/>
  <c r="AE91" i="1"/>
  <c r="N98" i="1"/>
  <c r="AF98" i="1"/>
  <c r="AT98" i="1"/>
  <c r="K98" i="1"/>
  <c r="AT99" i="1"/>
  <c r="K99" i="1"/>
  <c r="N99" i="1"/>
  <c r="AF99" i="1"/>
  <c r="T100" i="1"/>
  <c r="U100" i="1" s="1"/>
  <c r="Q100" i="1" s="1"/>
  <c r="O100" i="1" s="1"/>
  <c r="R100" i="1" s="1"/>
  <c r="L100" i="1" s="1"/>
  <c r="M100" i="1" s="1"/>
  <c r="AA103" i="1"/>
  <c r="T147" i="1"/>
  <c r="U147" i="1" s="1"/>
  <c r="AB147" i="1" s="1"/>
  <c r="S181" i="1"/>
  <c r="AW181" i="1"/>
  <c r="N88" i="1"/>
  <c r="AT91" i="1"/>
  <c r="AE92" i="1"/>
  <c r="N92" i="1"/>
  <c r="AT93" i="1"/>
  <c r="K93" i="1"/>
  <c r="S97" i="1"/>
  <c r="Q102" i="1"/>
  <c r="O102" i="1" s="1"/>
  <c r="R102" i="1" s="1"/>
  <c r="L102" i="1" s="1"/>
  <c r="M102" i="1" s="1"/>
  <c r="AF105" i="1"/>
  <c r="AE105" i="1"/>
  <c r="N105" i="1"/>
  <c r="AT105" i="1"/>
  <c r="K105" i="1"/>
  <c r="AF125" i="1"/>
  <c r="AE125" i="1"/>
  <c r="N125" i="1"/>
  <c r="K125" i="1"/>
  <c r="AT125" i="1"/>
  <c r="AA127" i="1"/>
  <c r="Q127" i="1"/>
  <c r="O127" i="1" s="1"/>
  <c r="R127" i="1" s="1"/>
  <c r="L127" i="1" s="1"/>
  <c r="M127" i="1" s="1"/>
  <c r="AF140" i="1"/>
  <c r="N140" i="1"/>
  <c r="AT140" i="1"/>
  <c r="K140" i="1"/>
  <c r="AE140" i="1"/>
  <c r="AA90" i="1"/>
  <c r="AT92" i="1"/>
  <c r="N93" i="1"/>
  <c r="S93" i="1"/>
  <c r="AF97" i="1"/>
  <c r="AE97" i="1"/>
  <c r="K97" i="1"/>
  <c r="T98" i="1"/>
  <c r="U98" i="1" s="1"/>
  <c r="AA160" i="1"/>
  <c r="T160" i="1"/>
  <c r="U160" i="1" s="1"/>
  <c r="T103" i="1"/>
  <c r="U103" i="1" s="1"/>
  <c r="AA109" i="1"/>
  <c r="K116" i="1"/>
  <c r="AF116" i="1"/>
  <c r="AT116" i="1"/>
  <c r="AA117" i="1"/>
  <c r="K124" i="1"/>
  <c r="AF124" i="1"/>
  <c r="AT124" i="1"/>
  <c r="AA125" i="1"/>
  <c r="T139" i="1"/>
  <c r="U139" i="1" s="1"/>
  <c r="AA141" i="1"/>
  <c r="N141" i="1"/>
  <c r="AT141" i="1"/>
  <c r="K141" i="1"/>
  <c r="AF141" i="1"/>
  <c r="AE141" i="1"/>
  <c r="AA152" i="1"/>
  <c r="AT154" i="1"/>
  <c r="N154" i="1"/>
  <c r="AF154" i="1"/>
  <c r="AE154" i="1"/>
  <c r="K154" i="1"/>
  <c r="V156" i="1"/>
  <c r="Z156" i="1" s="1"/>
  <c r="AC156" i="1"/>
  <c r="AB156" i="1"/>
  <c r="AW170" i="1"/>
  <c r="S170" i="1"/>
  <c r="AA192" i="1"/>
  <c r="AB104" i="1"/>
  <c r="T105" i="1"/>
  <c r="U105" i="1" s="1"/>
  <c r="Q105" i="1" s="1"/>
  <c r="O105" i="1" s="1"/>
  <c r="R105" i="1" s="1"/>
  <c r="L105" i="1" s="1"/>
  <c r="M105" i="1" s="1"/>
  <c r="T115" i="1"/>
  <c r="U115" i="1" s="1"/>
  <c r="AE118" i="1"/>
  <c r="N118" i="1"/>
  <c r="AT118" i="1"/>
  <c r="AF118" i="1"/>
  <c r="T123" i="1"/>
  <c r="U123" i="1" s="1"/>
  <c r="Q123" i="1" s="1"/>
  <c r="O123" i="1" s="1"/>
  <c r="R123" i="1" s="1"/>
  <c r="L123" i="1" s="1"/>
  <c r="M123" i="1" s="1"/>
  <c r="AE126" i="1"/>
  <c r="N126" i="1"/>
  <c r="AT126" i="1"/>
  <c r="AF126" i="1"/>
  <c r="AA140" i="1"/>
  <c r="AT142" i="1"/>
  <c r="N142" i="1"/>
  <c r="AF142" i="1"/>
  <c r="AE142" i="1"/>
  <c r="K142" i="1"/>
  <c r="V144" i="1"/>
  <c r="Z144" i="1" s="1"/>
  <c r="AC144" i="1"/>
  <c r="AB144" i="1"/>
  <c r="AF152" i="1"/>
  <c r="N152" i="1"/>
  <c r="AT152" i="1"/>
  <c r="K152" i="1"/>
  <c r="AE152" i="1"/>
  <c r="AA161" i="1"/>
  <c r="N161" i="1"/>
  <c r="AT161" i="1"/>
  <c r="K161" i="1"/>
  <c r="AF161" i="1"/>
  <c r="AE161" i="1"/>
  <c r="AW167" i="1"/>
  <c r="S167" i="1"/>
  <c r="AC185" i="1"/>
  <c r="AD185" i="1" s="1"/>
  <c r="V185" i="1"/>
  <c r="Z185" i="1" s="1"/>
  <c r="AB185" i="1"/>
  <c r="AT95" i="1"/>
  <c r="AB108" i="1"/>
  <c r="AW109" i="1"/>
  <c r="S109" i="1"/>
  <c r="Q110" i="1"/>
  <c r="O110" i="1" s="1"/>
  <c r="R110" i="1" s="1"/>
  <c r="L110" i="1" s="1"/>
  <c r="M110" i="1" s="1"/>
  <c r="AB120" i="1"/>
  <c r="AA120" i="1"/>
  <c r="Q120" i="1"/>
  <c r="O120" i="1" s="1"/>
  <c r="R120" i="1" s="1"/>
  <c r="AB128" i="1"/>
  <c r="AA128" i="1"/>
  <c r="AD128" i="1" s="1"/>
  <c r="Q128" i="1"/>
  <c r="O128" i="1" s="1"/>
  <c r="R128" i="1" s="1"/>
  <c r="AE131" i="1"/>
  <c r="AT131" i="1"/>
  <c r="AF131" i="1"/>
  <c r="K131" i="1"/>
  <c r="T137" i="1"/>
  <c r="U137" i="1" s="1"/>
  <c r="Q137" i="1" s="1"/>
  <c r="O137" i="1" s="1"/>
  <c r="R137" i="1" s="1"/>
  <c r="AA148" i="1"/>
  <c r="AT150" i="1"/>
  <c r="N150" i="1"/>
  <c r="AF150" i="1"/>
  <c r="AE150" i="1"/>
  <c r="K150" i="1"/>
  <c r="Q151" i="1"/>
  <c r="O151" i="1" s="1"/>
  <c r="R151" i="1" s="1"/>
  <c r="T152" i="1"/>
  <c r="U152" i="1" s="1"/>
  <c r="AF160" i="1"/>
  <c r="N160" i="1"/>
  <c r="AT160" i="1"/>
  <c r="K160" i="1"/>
  <c r="AE160" i="1"/>
  <c r="AE171" i="1"/>
  <c r="N171" i="1"/>
  <c r="AT171" i="1"/>
  <c r="AF171" i="1"/>
  <c r="K171" i="1"/>
  <c r="AF198" i="1"/>
  <c r="AE198" i="1"/>
  <c r="N198" i="1"/>
  <c r="K198" i="1"/>
  <c r="AT198" i="1"/>
  <c r="AA289" i="1"/>
  <c r="AA104" i="1"/>
  <c r="AD104" i="1" s="1"/>
  <c r="Q104" i="1"/>
  <c r="O104" i="1" s="1"/>
  <c r="R104" i="1" s="1"/>
  <c r="S107" i="1"/>
  <c r="V108" i="1"/>
  <c r="Z108" i="1" s="1"/>
  <c r="V110" i="1"/>
  <c r="Z110" i="1" s="1"/>
  <c r="AC110" i="1"/>
  <c r="AD110" i="1" s="1"/>
  <c r="AE110" i="1"/>
  <c r="N110" i="1"/>
  <c r="AF110" i="1"/>
  <c r="S111" i="1"/>
  <c r="K112" i="1"/>
  <c r="AF112" i="1"/>
  <c r="AT112" i="1"/>
  <c r="AA113" i="1"/>
  <c r="Q114" i="1"/>
  <c r="O114" i="1" s="1"/>
  <c r="R114" i="1" s="1"/>
  <c r="L114" i="1" s="1"/>
  <c r="M114" i="1" s="1"/>
  <c r="W119" i="1"/>
  <c r="V120" i="1"/>
  <c r="Z120" i="1" s="1"/>
  <c r="K120" i="1"/>
  <c r="AF120" i="1"/>
  <c r="AT120" i="1"/>
  <c r="AA121" i="1"/>
  <c r="W127" i="1"/>
  <c r="V128" i="1"/>
  <c r="Z128" i="1" s="1"/>
  <c r="K128" i="1"/>
  <c r="AF128" i="1"/>
  <c r="AT128" i="1"/>
  <c r="AW131" i="1"/>
  <c r="S131" i="1"/>
  <c r="AB139" i="1"/>
  <c r="T140" i="1"/>
  <c r="U140" i="1" s="1"/>
  <c r="AF148" i="1"/>
  <c r="N148" i="1"/>
  <c r="AT148" i="1"/>
  <c r="K148" i="1"/>
  <c r="AE148" i="1"/>
  <c r="AA157" i="1"/>
  <c r="N157" i="1"/>
  <c r="AT157" i="1"/>
  <c r="K157" i="1"/>
  <c r="AF157" i="1"/>
  <c r="AE157" i="1"/>
  <c r="V175" i="1"/>
  <c r="Z175" i="1" s="1"/>
  <c r="AC175" i="1"/>
  <c r="AA187" i="1"/>
  <c r="S95" i="1"/>
  <c r="K104" i="1"/>
  <c r="AT104" i="1"/>
  <c r="K108" i="1"/>
  <c r="AT108" i="1"/>
  <c r="AE114" i="1"/>
  <c r="N114" i="1"/>
  <c r="AT114" i="1"/>
  <c r="AF114" i="1"/>
  <c r="N116" i="1"/>
  <c r="AE116" i="1"/>
  <c r="T119" i="1"/>
  <c r="U119" i="1" s="1"/>
  <c r="Q119" i="1" s="1"/>
  <c r="O119" i="1" s="1"/>
  <c r="R119" i="1" s="1"/>
  <c r="L119" i="1" s="1"/>
  <c r="M119" i="1" s="1"/>
  <c r="AE122" i="1"/>
  <c r="N122" i="1"/>
  <c r="AT122" i="1"/>
  <c r="AF122" i="1"/>
  <c r="N124" i="1"/>
  <c r="AE124" i="1"/>
  <c r="T127" i="1"/>
  <c r="U127" i="1" s="1"/>
  <c r="AB127" i="1" s="1"/>
  <c r="AT130" i="1"/>
  <c r="K130" i="1"/>
  <c r="AF130" i="1"/>
  <c r="AE130" i="1"/>
  <c r="N130" i="1"/>
  <c r="T138" i="1"/>
  <c r="U138" i="1" s="1"/>
  <c r="Q138" i="1" s="1"/>
  <c r="O138" i="1" s="1"/>
  <c r="R138" i="1" s="1"/>
  <c r="AT138" i="1"/>
  <c r="N138" i="1"/>
  <c r="K138" i="1"/>
  <c r="AF138" i="1"/>
  <c r="AA145" i="1"/>
  <c r="N145" i="1"/>
  <c r="AT145" i="1"/>
  <c r="K145" i="1"/>
  <c r="AF145" i="1"/>
  <c r="AE145" i="1"/>
  <c r="AA156" i="1"/>
  <c r="Q156" i="1"/>
  <c r="O156" i="1" s="1"/>
  <c r="R156" i="1" s="1"/>
  <c r="AT158" i="1"/>
  <c r="N158" i="1"/>
  <c r="AF158" i="1"/>
  <c r="AE158" i="1"/>
  <c r="K158" i="1"/>
  <c r="AE164" i="1"/>
  <c r="N164" i="1"/>
  <c r="AF164" i="1"/>
  <c r="K164" i="1"/>
  <c r="AT164" i="1"/>
  <c r="AA168" i="1"/>
  <c r="AW174" i="1"/>
  <c r="S174" i="1"/>
  <c r="AA179" i="1"/>
  <c r="AE195" i="1"/>
  <c r="N195" i="1"/>
  <c r="AT195" i="1"/>
  <c r="AF195" i="1"/>
  <c r="K195" i="1"/>
  <c r="AE102" i="1"/>
  <c r="N102" i="1"/>
  <c r="AF102" i="1"/>
  <c r="AF113" i="1"/>
  <c r="AE113" i="1"/>
  <c r="N113" i="1"/>
  <c r="K113" i="1"/>
  <c r="T114" i="1"/>
  <c r="U114" i="1" s="1"/>
  <c r="AB115" i="1"/>
  <c r="AA118" i="1"/>
  <c r="AF121" i="1"/>
  <c r="AE121" i="1"/>
  <c r="N121" i="1"/>
  <c r="K121" i="1"/>
  <c r="T122" i="1"/>
  <c r="U122" i="1" s="1"/>
  <c r="Q122" i="1" s="1"/>
  <c r="O122" i="1" s="1"/>
  <c r="R122" i="1" s="1"/>
  <c r="L122" i="1" s="1"/>
  <c r="M122" i="1" s="1"/>
  <c r="AA126" i="1"/>
  <c r="N129" i="1"/>
  <c r="AT129" i="1"/>
  <c r="K129" i="1"/>
  <c r="AA133" i="1"/>
  <c r="T133" i="1"/>
  <c r="U133" i="1" s="1"/>
  <c r="Q134" i="1"/>
  <c r="O134" i="1" s="1"/>
  <c r="R134" i="1" s="1"/>
  <c r="L134" i="1" s="1"/>
  <c r="M134" i="1" s="1"/>
  <c r="AA134" i="1"/>
  <c r="T136" i="1"/>
  <c r="U136" i="1" s="1"/>
  <c r="AA144" i="1"/>
  <c r="Q144" i="1"/>
  <c r="O144" i="1" s="1"/>
  <c r="R144" i="1" s="1"/>
  <c r="AT146" i="1"/>
  <c r="N146" i="1"/>
  <c r="AF146" i="1"/>
  <c r="AE146" i="1"/>
  <c r="K146" i="1"/>
  <c r="T148" i="1"/>
  <c r="U148" i="1" s="1"/>
  <c r="AF156" i="1"/>
  <c r="N156" i="1"/>
  <c r="AT156" i="1"/>
  <c r="K156" i="1"/>
  <c r="AE156" i="1"/>
  <c r="AW164" i="1"/>
  <c r="S164" i="1"/>
  <c r="T195" i="1"/>
  <c r="U195" i="1" s="1"/>
  <c r="Q195" i="1" s="1"/>
  <c r="O195" i="1" s="1"/>
  <c r="R195" i="1" s="1"/>
  <c r="L195" i="1" s="1"/>
  <c r="M195" i="1" s="1"/>
  <c r="S99" i="1"/>
  <c r="W102" i="1"/>
  <c r="AT102" i="1"/>
  <c r="AW104" i="1"/>
  <c r="AA108" i="1"/>
  <c r="Q108" i="1"/>
  <c r="O108" i="1" s="1"/>
  <c r="R108" i="1" s="1"/>
  <c r="L108" i="1" s="1"/>
  <c r="M108" i="1" s="1"/>
  <c r="AW108" i="1"/>
  <c r="AA112" i="1"/>
  <c r="AB116" i="1"/>
  <c r="AA116" i="1"/>
  <c r="Q116" i="1"/>
  <c r="O116" i="1" s="1"/>
  <c r="R116" i="1" s="1"/>
  <c r="K118" i="1"/>
  <c r="AB124" i="1"/>
  <c r="AA124" i="1"/>
  <c r="Q124" i="1"/>
  <c r="O124" i="1" s="1"/>
  <c r="R124" i="1" s="1"/>
  <c r="L124" i="1" s="1"/>
  <c r="M124" i="1" s="1"/>
  <c r="K126" i="1"/>
  <c r="AA137" i="1"/>
  <c r="AF144" i="1"/>
  <c r="N144" i="1"/>
  <c r="AT144" i="1"/>
  <c r="K144" i="1"/>
  <c r="AE144" i="1"/>
  <c r="AA153" i="1"/>
  <c r="N153" i="1"/>
  <c r="AT153" i="1"/>
  <c r="K153" i="1"/>
  <c r="AF153" i="1"/>
  <c r="AE153" i="1"/>
  <c r="AB155" i="1"/>
  <c r="AA164" i="1"/>
  <c r="AA167" i="1"/>
  <c r="T134" i="1"/>
  <c r="U134" i="1" s="1"/>
  <c r="S165" i="1"/>
  <c r="AW165" i="1"/>
  <c r="S166" i="1"/>
  <c r="AW166" i="1"/>
  <c r="AE167" i="1"/>
  <c r="N167" i="1"/>
  <c r="AF167" i="1"/>
  <c r="K167" i="1"/>
  <c r="AT167" i="1"/>
  <c r="AA170" i="1"/>
  <c r="AB175" i="1"/>
  <c r="AD175" i="1" s="1"/>
  <c r="AA176" i="1"/>
  <c r="AB183" i="1"/>
  <c r="AF190" i="1"/>
  <c r="AE190" i="1"/>
  <c r="N190" i="1"/>
  <c r="K190" i="1"/>
  <c r="AT190" i="1"/>
  <c r="AA199" i="1"/>
  <c r="V203" i="1"/>
  <c r="Z203" i="1" s="1"/>
  <c r="AC203" i="1"/>
  <c r="AD203" i="1" s="1"/>
  <c r="S113" i="1"/>
  <c r="S117" i="1"/>
  <c r="S121" i="1"/>
  <c r="S125" i="1"/>
  <c r="W131" i="1"/>
  <c r="T135" i="1"/>
  <c r="U135" i="1" s="1"/>
  <c r="Q135" i="1" s="1"/>
  <c r="O135" i="1" s="1"/>
  <c r="R135" i="1" s="1"/>
  <c r="L135" i="1" s="1"/>
  <c r="M135" i="1" s="1"/>
  <c r="AB138" i="1"/>
  <c r="AD144" i="1"/>
  <c r="AD156" i="1"/>
  <c r="W166" i="1"/>
  <c r="AF170" i="1"/>
  <c r="AE170" i="1"/>
  <c r="K170" i="1"/>
  <c r="AT170" i="1"/>
  <c r="AA173" i="1"/>
  <c r="Q173" i="1"/>
  <c r="O173" i="1" s="1"/>
  <c r="R173" i="1" s="1"/>
  <c r="L173" i="1" s="1"/>
  <c r="M173" i="1" s="1"/>
  <c r="T173" i="1"/>
  <c r="U173" i="1" s="1"/>
  <c r="AA174" i="1"/>
  <c r="Q175" i="1"/>
  <c r="O175" i="1" s="1"/>
  <c r="R175" i="1" s="1"/>
  <c r="L175" i="1" s="1"/>
  <c r="M175" i="1" s="1"/>
  <c r="AA175" i="1"/>
  <c r="AA180" i="1"/>
  <c r="T183" i="1"/>
  <c r="U183" i="1" s="1"/>
  <c r="AB189" i="1"/>
  <c r="AA198" i="1"/>
  <c r="T198" i="1"/>
  <c r="U198" i="1" s="1"/>
  <c r="AA219" i="1"/>
  <c r="N133" i="1"/>
  <c r="K133" i="1"/>
  <c r="AF133" i="1"/>
  <c r="AT134" i="1"/>
  <c r="N134" i="1"/>
  <c r="AE135" i="1"/>
  <c r="AT135" i="1"/>
  <c r="S159" i="1"/>
  <c r="S163" i="1"/>
  <c r="AA186" i="1"/>
  <c r="AA194" i="1"/>
  <c r="AW196" i="1"/>
  <c r="AT212" i="1"/>
  <c r="K212" i="1"/>
  <c r="AE212" i="1"/>
  <c r="N212" i="1"/>
  <c r="AF212" i="1"/>
  <c r="T130" i="1"/>
  <c r="U130" i="1" s="1"/>
  <c r="Q130" i="1" s="1"/>
  <c r="O130" i="1" s="1"/>
  <c r="R130" i="1" s="1"/>
  <c r="L130" i="1" s="1"/>
  <c r="M130" i="1" s="1"/>
  <c r="S132" i="1"/>
  <c r="AT136" i="1"/>
  <c r="T142" i="1"/>
  <c r="U142" i="1" s="1"/>
  <c r="T146" i="1"/>
  <c r="U146" i="1" s="1"/>
  <c r="T154" i="1"/>
  <c r="U154" i="1" s="1"/>
  <c r="Q154" i="1" s="1"/>
  <c r="O154" i="1" s="1"/>
  <c r="R154" i="1" s="1"/>
  <c r="L154" i="1" s="1"/>
  <c r="M154" i="1" s="1"/>
  <c r="T158" i="1"/>
  <c r="U158" i="1" s="1"/>
  <c r="Q158" i="1" s="1"/>
  <c r="O158" i="1" s="1"/>
  <c r="R158" i="1" s="1"/>
  <c r="L158" i="1" s="1"/>
  <c r="M158" i="1" s="1"/>
  <c r="T162" i="1"/>
  <c r="U162" i="1" s="1"/>
  <c r="Q162" i="1" s="1"/>
  <c r="O162" i="1" s="1"/>
  <c r="R162" i="1" s="1"/>
  <c r="L162" i="1" s="1"/>
  <c r="M162" i="1" s="1"/>
  <c r="T171" i="1"/>
  <c r="U171" i="1" s="1"/>
  <c r="Q171" i="1" s="1"/>
  <c r="O171" i="1" s="1"/>
  <c r="R171" i="1" s="1"/>
  <c r="L171" i="1" s="1"/>
  <c r="M171" i="1" s="1"/>
  <c r="AA171" i="1"/>
  <c r="AC177" i="1"/>
  <c r="V177" i="1"/>
  <c r="Z177" i="1" s="1"/>
  <c r="AB177" i="1"/>
  <c r="AF178" i="1"/>
  <c r="AE178" i="1"/>
  <c r="N178" i="1"/>
  <c r="K178" i="1"/>
  <c r="AT178" i="1"/>
  <c r="S180" i="1"/>
  <c r="AW180" i="1"/>
  <c r="AF186" i="1"/>
  <c r="AE186" i="1"/>
  <c r="N186" i="1"/>
  <c r="K186" i="1"/>
  <c r="AT186" i="1"/>
  <c r="AE191" i="1"/>
  <c r="N191" i="1"/>
  <c r="AT191" i="1"/>
  <c r="AF191" i="1"/>
  <c r="K191" i="1"/>
  <c r="AF194" i="1"/>
  <c r="AE194" i="1"/>
  <c r="N194" i="1"/>
  <c r="K194" i="1"/>
  <c r="AT194" i="1"/>
  <c r="AA204" i="1"/>
  <c r="W205" i="1"/>
  <c r="AA212" i="1"/>
  <c r="AA226" i="1"/>
  <c r="T226" i="1"/>
  <c r="U226" i="1" s="1"/>
  <c r="Q129" i="1"/>
  <c r="O129" i="1" s="1"/>
  <c r="R129" i="1" s="1"/>
  <c r="L129" i="1" s="1"/>
  <c r="M129" i="1" s="1"/>
  <c r="AE132" i="1"/>
  <c r="AB134" i="1"/>
  <c r="N135" i="1"/>
  <c r="AA136" i="1"/>
  <c r="AF139" i="1"/>
  <c r="AE139" i="1"/>
  <c r="AT139" i="1"/>
  <c r="T141" i="1"/>
  <c r="U141" i="1" s="1"/>
  <c r="AF143" i="1"/>
  <c r="AE143" i="1"/>
  <c r="AT143" i="1"/>
  <c r="T145" i="1"/>
  <c r="U145" i="1" s="1"/>
  <c r="AF147" i="1"/>
  <c r="AE147" i="1"/>
  <c r="AT147" i="1"/>
  <c r="T149" i="1"/>
  <c r="U149" i="1" s="1"/>
  <c r="AF151" i="1"/>
  <c r="AE151" i="1"/>
  <c r="AT151" i="1"/>
  <c r="T153" i="1"/>
  <c r="U153" i="1" s="1"/>
  <c r="Q153" i="1" s="1"/>
  <c r="O153" i="1" s="1"/>
  <c r="R153" i="1" s="1"/>
  <c r="AF155" i="1"/>
  <c r="AE155" i="1"/>
  <c r="AT155" i="1"/>
  <c r="T157" i="1"/>
  <c r="U157" i="1" s="1"/>
  <c r="AF159" i="1"/>
  <c r="AE159" i="1"/>
  <c r="AT159" i="1"/>
  <c r="T161" i="1"/>
  <c r="U161" i="1" s="1"/>
  <c r="AF163" i="1"/>
  <c r="AE163" i="1"/>
  <c r="AT163" i="1"/>
  <c r="AA166" i="1"/>
  <c r="AC169" i="1"/>
  <c r="V169" i="1"/>
  <c r="Z169" i="1" s="1"/>
  <c r="AA169" i="1"/>
  <c r="Q169" i="1"/>
  <c r="O169" i="1" s="1"/>
  <c r="R169" i="1" s="1"/>
  <c r="L169" i="1" s="1"/>
  <c r="M169" i="1" s="1"/>
  <c r="AW177" i="1"/>
  <c r="Q183" i="1"/>
  <c r="O183" i="1" s="1"/>
  <c r="R183" i="1" s="1"/>
  <c r="L183" i="1" s="1"/>
  <c r="M183" i="1" s="1"/>
  <c r="AA183" i="1"/>
  <c r="T191" i="1"/>
  <c r="U191" i="1" s="1"/>
  <c r="AA202" i="1"/>
  <c r="AB203" i="1"/>
  <c r="AT204" i="1"/>
  <c r="K204" i="1"/>
  <c r="AE204" i="1"/>
  <c r="N204" i="1"/>
  <c r="T205" i="1"/>
  <c r="U205" i="1" s="1"/>
  <c r="Q205" i="1" s="1"/>
  <c r="O205" i="1" s="1"/>
  <c r="R205" i="1" s="1"/>
  <c r="L205" i="1" s="1"/>
  <c r="M205" i="1" s="1"/>
  <c r="K132" i="1"/>
  <c r="N137" i="1"/>
  <c r="K137" i="1"/>
  <c r="AF137" i="1"/>
  <c r="K139" i="1"/>
  <c r="W139" i="1"/>
  <c r="K143" i="1"/>
  <c r="L143" i="1" s="1"/>
  <c r="M143" i="1" s="1"/>
  <c r="W143" i="1"/>
  <c r="Q146" i="1"/>
  <c r="O146" i="1" s="1"/>
  <c r="R146" i="1" s="1"/>
  <c r="L146" i="1" s="1"/>
  <c r="M146" i="1" s="1"/>
  <c r="K147" i="1"/>
  <c r="W147" i="1"/>
  <c r="K151" i="1"/>
  <c r="W151" i="1"/>
  <c r="K155" i="1"/>
  <c r="W155" i="1"/>
  <c r="K159" i="1"/>
  <c r="W159" i="1"/>
  <c r="K163" i="1"/>
  <c r="W163" i="1"/>
  <c r="N170" i="1"/>
  <c r="AE183" i="1"/>
  <c r="N183" i="1"/>
  <c r="AT183" i="1"/>
  <c r="AF183" i="1"/>
  <c r="K183" i="1"/>
  <c r="AW192" i="1"/>
  <c r="AF202" i="1"/>
  <c r="AE202" i="1"/>
  <c r="N202" i="1"/>
  <c r="AT202" i="1"/>
  <c r="K202" i="1"/>
  <c r="AC213" i="1"/>
  <c r="AD213" i="1" s="1"/>
  <c r="V213" i="1"/>
  <c r="Z213" i="1" s="1"/>
  <c r="T220" i="1"/>
  <c r="U220" i="1" s="1"/>
  <c r="AB220" i="1" s="1"/>
  <c r="AE227" i="1"/>
  <c r="N227" i="1"/>
  <c r="AT227" i="1"/>
  <c r="AF227" i="1"/>
  <c r="K227" i="1"/>
  <c r="T232" i="1"/>
  <c r="U232" i="1" s="1"/>
  <c r="S241" i="1"/>
  <c r="AW241" i="1"/>
  <c r="T261" i="1"/>
  <c r="U261" i="1" s="1"/>
  <c r="AB261" i="1" s="1"/>
  <c r="AA261" i="1"/>
  <c r="N166" i="1"/>
  <c r="AF166" i="1"/>
  <c r="W168" i="1"/>
  <c r="AW171" i="1"/>
  <c r="AE175" i="1"/>
  <c r="N175" i="1"/>
  <c r="S176" i="1"/>
  <c r="AW176" i="1"/>
  <c r="T187" i="1"/>
  <c r="U187" i="1" s="1"/>
  <c r="AB187" i="1" s="1"/>
  <c r="AE187" i="1"/>
  <c r="N187" i="1"/>
  <c r="AT187" i="1"/>
  <c r="AA190" i="1"/>
  <c r="T199" i="1"/>
  <c r="U199" i="1" s="1"/>
  <c r="Q199" i="1" s="1"/>
  <c r="O199" i="1" s="1"/>
  <c r="R199" i="1" s="1"/>
  <c r="L199" i="1" s="1"/>
  <c r="M199" i="1" s="1"/>
  <c r="AE199" i="1"/>
  <c r="N199" i="1"/>
  <c r="AT199" i="1"/>
  <c r="AF199" i="1"/>
  <c r="AW202" i="1"/>
  <c r="S202" i="1"/>
  <c r="AB205" i="1"/>
  <c r="AA215" i="1"/>
  <c r="AA220" i="1"/>
  <c r="S225" i="1"/>
  <c r="AW225" i="1"/>
  <c r="AA249" i="1"/>
  <c r="AT166" i="1"/>
  <c r="S168" i="1"/>
  <c r="AW168" i="1"/>
  <c r="AA178" i="1"/>
  <c r="K179" i="1"/>
  <c r="W184" i="1"/>
  <c r="S184" i="1"/>
  <c r="AW184" i="1"/>
  <c r="T192" i="1"/>
  <c r="U192" i="1" s="1"/>
  <c r="Q192" i="1" s="1"/>
  <c r="O192" i="1" s="1"/>
  <c r="R192" i="1" s="1"/>
  <c r="L192" i="1" s="1"/>
  <c r="M192" i="1" s="1"/>
  <c r="T196" i="1"/>
  <c r="U196" i="1" s="1"/>
  <c r="W200" i="1"/>
  <c r="Q203" i="1"/>
  <c r="O203" i="1" s="1"/>
  <c r="R203" i="1" s="1"/>
  <c r="L203" i="1" s="1"/>
  <c r="M203" i="1" s="1"/>
  <c r="AW204" i="1"/>
  <c r="AA210" i="1"/>
  <c r="AA265" i="1"/>
  <c r="W164" i="1"/>
  <c r="W172" i="1"/>
  <c r="AF174" i="1"/>
  <c r="AE174" i="1"/>
  <c r="K174" i="1"/>
  <c r="AA182" i="1"/>
  <c r="AW185" i="1"/>
  <c r="W188" i="1"/>
  <c r="S188" i="1"/>
  <c r="AW188" i="1"/>
  <c r="T200" i="1"/>
  <c r="U200" i="1" s="1"/>
  <c r="AC209" i="1"/>
  <c r="T211" i="1"/>
  <c r="U211" i="1" s="1"/>
  <c r="AB211" i="1" s="1"/>
  <c r="AA254" i="1"/>
  <c r="T254" i="1"/>
  <c r="U254" i="1" s="1"/>
  <c r="AB254" i="1" s="1"/>
  <c r="AA201" i="1"/>
  <c r="T201" i="1"/>
  <c r="U201" i="1" s="1"/>
  <c r="AF206" i="1"/>
  <c r="AE206" i="1"/>
  <c r="K206" i="1"/>
  <c r="N206" i="1"/>
  <c r="AB219" i="1"/>
  <c r="AE232" i="1"/>
  <c r="N232" i="1"/>
  <c r="AF232" i="1"/>
  <c r="K232" i="1"/>
  <c r="AT232" i="1"/>
  <c r="AB233" i="1"/>
  <c r="S172" i="1"/>
  <c r="AW172" i="1"/>
  <c r="T179" i="1"/>
  <c r="U179" i="1" s="1"/>
  <c r="AE179" i="1"/>
  <c r="N179" i="1"/>
  <c r="AT179" i="1"/>
  <c r="AF182" i="1"/>
  <c r="AE182" i="1"/>
  <c r="N182" i="1"/>
  <c r="K182" i="1"/>
  <c r="Q191" i="1"/>
  <c r="O191" i="1" s="1"/>
  <c r="R191" i="1" s="1"/>
  <c r="AW193" i="1"/>
  <c r="AW197" i="1"/>
  <c r="AW201" i="1"/>
  <c r="AA205" i="1"/>
  <c r="AT206" i="1"/>
  <c r="T207" i="1"/>
  <c r="U207" i="1" s="1"/>
  <c r="AB207" i="1" s="1"/>
  <c r="AA218" i="1"/>
  <c r="AT220" i="1"/>
  <c r="K220" i="1"/>
  <c r="AE220" i="1"/>
  <c r="N220" i="1"/>
  <c r="AF220" i="1"/>
  <c r="AA224" i="1"/>
  <c r="AA227" i="1"/>
  <c r="T228" i="1"/>
  <c r="U228" i="1" s="1"/>
  <c r="AB228" i="1" s="1"/>
  <c r="AA230" i="1"/>
  <c r="AA262" i="1"/>
  <c r="N192" i="1"/>
  <c r="N196" i="1"/>
  <c r="N200" i="1"/>
  <c r="AA203" i="1"/>
  <c r="AT203" i="1"/>
  <c r="AE205" i="1"/>
  <c r="AE207" i="1"/>
  <c r="N207" i="1"/>
  <c r="AE211" i="1"/>
  <c r="N211" i="1"/>
  <c r="T215" i="1"/>
  <c r="U215" i="1" s="1"/>
  <c r="Q215" i="1" s="1"/>
  <c r="O215" i="1" s="1"/>
  <c r="R215" i="1" s="1"/>
  <c r="L215" i="1" s="1"/>
  <c r="M215" i="1" s="1"/>
  <c r="AE215" i="1"/>
  <c r="N215" i="1"/>
  <c r="AT215" i="1"/>
  <c r="AF222" i="1"/>
  <c r="AE222" i="1"/>
  <c r="N222" i="1"/>
  <c r="K222" i="1"/>
  <c r="T223" i="1"/>
  <c r="U223" i="1" s="1"/>
  <c r="AB223" i="1" s="1"/>
  <c r="AF231" i="1"/>
  <c r="AE231" i="1"/>
  <c r="N231" i="1"/>
  <c r="T240" i="1"/>
  <c r="U240" i="1" s="1"/>
  <c r="V242" i="1"/>
  <c r="Z242" i="1" s="1"/>
  <c r="AC242" i="1"/>
  <c r="S245" i="1"/>
  <c r="AW245" i="1"/>
  <c r="AE176" i="1"/>
  <c r="S178" i="1"/>
  <c r="AE180" i="1"/>
  <c r="S182" i="1"/>
  <c r="AE184" i="1"/>
  <c r="S186" i="1"/>
  <c r="AE188" i="1"/>
  <c r="S190" i="1"/>
  <c r="AE192" i="1"/>
  <c r="S194" i="1"/>
  <c r="AE196" i="1"/>
  <c r="AE200" i="1"/>
  <c r="N205" i="1"/>
  <c r="AF205" i="1"/>
  <c r="AT207" i="1"/>
  <c r="AA209" i="1"/>
  <c r="AT211" i="1"/>
  <c r="W216" i="1"/>
  <c r="AT228" i="1"/>
  <c r="K228" i="1"/>
  <c r="AE228" i="1"/>
  <c r="N228" i="1"/>
  <c r="T231" i="1"/>
  <c r="U231" i="1" s="1"/>
  <c r="Q231" i="1" s="1"/>
  <c r="O231" i="1" s="1"/>
  <c r="R231" i="1" s="1"/>
  <c r="L231" i="1" s="1"/>
  <c r="M231" i="1" s="1"/>
  <c r="AT231" i="1"/>
  <c r="AW233" i="1"/>
  <c r="AE248" i="1"/>
  <c r="N248" i="1"/>
  <c r="AF248" i="1"/>
  <c r="K248" i="1"/>
  <c r="T253" i="1"/>
  <c r="U253" i="1" s="1"/>
  <c r="AF210" i="1"/>
  <c r="AE210" i="1"/>
  <c r="K210" i="1"/>
  <c r="S212" i="1"/>
  <c r="AW212" i="1"/>
  <c r="AC217" i="1"/>
  <c r="AB217" i="1"/>
  <c r="AE219" i="1"/>
  <c r="N219" i="1"/>
  <c r="AT219" i="1"/>
  <c r="AF219" i="1"/>
  <c r="AF226" i="1"/>
  <c r="AE226" i="1"/>
  <c r="N226" i="1"/>
  <c r="K226" i="1"/>
  <c r="T227" i="1"/>
  <c r="U227" i="1" s="1"/>
  <c r="AB227" i="1" s="1"/>
  <c r="W228" i="1"/>
  <c r="AA229" i="1"/>
  <c r="AA238" i="1"/>
  <c r="T238" i="1"/>
  <c r="U238" i="1" s="1"/>
  <c r="AE244" i="1"/>
  <c r="N244" i="1"/>
  <c r="AF244" i="1"/>
  <c r="K244" i="1"/>
  <c r="V248" i="1"/>
  <c r="Z248" i="1" s="1"/>
  <c r="AC248" i="1"/>
  <c r="AA251" i="1"/>
  <c r="Q177" i="1"/>
  <c r="O177" i="1" s="1"/>
  <c r="R177" i="1" s="1"/>
  <c r="L177" i="1" s="1"/>
  <c r="M177" i="1" s="1"/>
  <c r="Q185" i="1"/>
  <c r="O185" i="1" s="1"/>
  <c r="R185" i="1" s="1"/>
  <c r="L185" i="1" s="1"/>
  <c r="M185" i="1" s="1"/>
  <c r="Q193" i="1"/>
  <c r="O193" i="1" s="1"/>
  <c r="R193" i="1" s="1"/>
  <c r="L193" i="1" s="1"/>
  <c r="M193" i="1" s="1"/>
  <c r="Q197" i="1"/>
  <c r="O197" i="1" s="1"/>
  <c r="R197" i="1" s="1"/>
  <c r="L197" i="1" s="1"/>
  <c r="M197" i="1" s="1"/>
  <c r="AT208" i="1"/>
  <c r="K208" i="1"/>
  <c r="AE208" i="1"/>
  <c r="AW210" i="1"/>
  <c r="S210" i="1"/>
  <c r="AA214" i="1"/>
  <c r="AF218" i="1"/>
  <c r="AE218" i="1"/>
  <c r="N218" i="1"/>
  <c r="K218" i="1"/>
  <c r="T219" i="1"/>
  <c r="U219" i="1" s="1"/>
  <c r="Q219" i="1" s="1"/>
  <c r="O219" i="1" s="1"/>
  <c r="R219" i="1" s="1"/>
  <c r="L219" i="1" s="1"/>
  <c r="M219" i="1" s="1"/>
  <c r="AT224" i="1"/>
  <c r="K224" i="1"/>
  <c r="AE224" i="1"/>
  <c r="N224" i="1"/>
  <c r="V235" i="1"/>
  <c r="Z235" i="1" s="1"/>
  <c r="AB235" i="1"/>
  <c r="AD235" i="1" s="1"/>
  <c r="AF235" i="1"/>
  <c r="AE235" i="1"/>
  <c r="AT235" i="1"/>
  <c r="N235" i="1"/>
  <c r="Q240" i="1"/>
  <c r="O240" i="1" s="1"/>
  <c r="R240" i="1" s="1"/>
  <c r="L240" i="1" s="1"/>
  <c r="M240" i="1" s="1"/>
  <c r="AA240" i="1"/>
  <c r="AA245" i="1"/>
  <c r="S249" i="1"/>
  <c r="AW249" i="1"/>
  <c r="AC255" i="1"/>
  <c r="AB255" i="1"/>
  <c r="V255" i="1"/>
  <c r="Z255" i="1" s="1"/>
  <c r="AC256" i="1"/>
  <c r="AB256" i="1"/>
  <c r="V256" i="1"/>
  <c r="Z256" i="1" s="1"/>
  <c r="AA260" i="1"/>
  <c r="AA279" i="1"/>
  <c r="T206" i="1"/>
  <c r="U206" i="1" s="1"/>
  <c r="W208" i="1"/>
  <c r="S208" i="1"/>
  <c r="AW208" i="1"/>
  <c r="AB215" i="1"/>
  <c r="AT216" i="1"/>
  <c r="K216" i="1"/>
  <c r="AE216" i="1"/>
  <c r="N216" i="1"/>
  <c r="AA222" i="1"/>
  <c r="S224" i="1"/>
  <c r="K231" i="1"/>
  <c r="Q232" i="1"/>
  <c r="O232" i="1" s="1"/>
  <c r="R232" i="1" s="1"/>
  <c r="L232" i="1" s="1"/>
  <c r="M232" i="1" s="1"/>
  <c r="AA233" i="1"/>
  <c r="V246" i="1"/>
  <c r="Z246" i="1" s="1"/>
  <c r="AC246" i="1"/>
  <c r="T257" i="1"/>
  <c r="U257" i="1" s="1"/>
  <c r="AB257" i="1" s="1"/>
  <c r="AF214" i="1"/>
  <c r="AE214" i="1"/>
  <c r="N214" i="1"/>
  <c r="K214" i="1"/>
  <c r="AC221" i="1"/>
  <c r="AT222" i="1"/>
  <c r="AE223" i="1"/>
  <c r="N223" i="1"/>
  <c r="AT223" i="1"/>
  <c r="AF223" i="1"/>
  <c r="S229" i="1"/>
  <c r="AA239" i="1"/>
  <c r="AB240" i="1"/>
  <c r="AA241" i="1"/>
  <c r="AB242" i="1"/>
  <c r="V244" i="1"/>
  <c r="Z244" i="1" s="1"/>
  <c r="AC244" i="1"/>
  <c r="S251" i="1"/>
  <c r="AW251" i="1"/>
  <c r="AA252" i="1"/>
  <c r="AA258" i="1"/>
  <c r="AW266" i="1"/>
  <c r="S266" i="1"/>
  <c r="AF243" i="1"/>
  <c r="AE243" i="1"/>
  <c r="AT243" i="1"/>
  <c r="K243" i="1"/>
  <c r="AF247" i="1"/>
  <c r="AE247" i="1"/>
  <c r="AT247" i="1"/>
  <c r="K247" i="1"/>
  <c r="Q257" i="1"/>
  <c r="O257" i="1" s="1"/>
  <c r="R257" i="1" s="1"/>
  <c r="AA257" i="1"/>
  <c r="AA309" i="1"/>
  <c r="T309" i="1"/>
  <c r="U309" i="1" s="1"/>
  <c r="S214" i="1"/>
  <c r="AW216" i="1"/>
  <c r="S218" i="1"/>
  <c r="AW220" i="1"/>
  <c r="S222" i="1"/>
  <c r="AW224" i="1"/>
  <c r="AW228" i="1"/>
  <c r="N229" i="1"/>
  <c r="AF229" i="1"/>
  <c r="V234" i="1"/>
  <c r="Z234" i="1" s="1"/>
  <c r="AW236" i="1"/>
  <c r="AE240" i="1"/>
  <c r="N240" i="1"/>
  <c r="AW243" i="1"/>
  <c r="S243" i="1"/>
  <c r="AD244" i="1"/>
  <c r="AW247" i="1"/>
  <c r="S247" i="1"/>
  <c r="AE252" i="1"/>
  <c r="K252" i="1"/>
  <c r="AT252" i="1"/>
  <c r="N252" i="1"/>
  <c r="AF252" i="1"/>
  <c r="K242" i="1"/>
  <c r="N242" i="1"/>
  <c r="Q244" i="1"/>
  <c r="O244" i="1" s="1"/>
  <c r="R244" i="1" s="1"/>
  <c r="L244" i="1" s="1"/>
  <c r="M244" i="1" s="1"/>
  <c r="K246" i="1"/>
  <c r="N246" i="1"/>
  <c r="Q248" i="1"/>
  <c r="O248" i="1" s="1"/>
  <c r="R248" i="1" s="1"/>
  <c r="AF256" i="1"/>
  <c r="AE256" i="1"/>
  <c r="AT256" i="1"/>
  <c r="N256" i="1"/>
  <c r="K256" i="1"/>
  <c r="AF260" i="1"/>
  <c r="AE260" i="1"/>
  <c r="K260" i="1"/>
  <c r="AT260" i="1"/>
  <c r="N260" i="1"/>
  <c r="Q213" i="1"/>
  <c r="O213" i="1" s="1"/>
  <c r="R213" i="1" s="1"/>
  <c r="L213" i="1" s="1"/>
  <c r="M213" i="1" s="1"/>
  <c r="Q217" i="1"/>
  <c r="O217" i="1" s="1"/>
  <c r="R217" i="1" s="1"/>
  <c r="L217" i="1" s="1"/>
  <c r="M217" i="1" s="1"/>
  <c r="S230" i="1"/>
  <c r="Q235" i="1"/>
  <c r="O235" i="1" s="1"/>
  <c r="R235" i="1" s="1"/>
  <c r="L235" i="1" s="1"/>
  <c r="M235" i="1" s="1"/>
  <c r="T236" i="1"/>
  <c r="U236" i="1" s="1"/>
  <c r="AF239" i="1"/>
  <c r="AE239" i="1"/>
  <c r="K239" i="1"/>
  <c r="AA242" i="1"/>
  <c r="AD242" i="1" s="1"/>
  <c r="Q242" i="1"/>
  <c r="O242" i="1" s="1"/>
  <c r="R242" i="1" s="1"/>
  <c r="AA244" i="1"/>
  <c r="AW244" i="1"/>
  <c r="AA246" i="1"/>
  <c r="Q246" i="1"/>
  <c r="O246" i="1" s="1"/>
  <c r="R246" i="1" s="1"/>
  <c r="L246" i="1" s="1"/>
  <c r="M246" i="1" s="1"/>
  <c r="AD246" i="1"/>
  <c r="AA248" i="1"/>
  <c r="AD248" i="1" s="1"/>
  <c r="AA250" i="1"/>
  <c r="T252" i="1"/>
  <c r="U252" i="1" s="1"/>
  <c r="AB252" i="1" s="1"/>
  <c r="AW254" i="1"/>
  <c r="Q256" i="1"/>
  <c r="O256" i="1" s="1"/>
  <c r="R256" i="1" s="1"/>
  <c r="K259" i="1"/>
  <c r="AT259" i="1"/>
  <c r="N259" i="1"/>
  <c r="T260" i="1"/>
  <c r="U260" i="1" s="1"/>
  <c r="Q260" i="1" s="1"/>
  <c r="O260" i="1" s="1"/>
  <c r="R260" i="1" s="1"/>
  <c r="L260" i="1" s="1"/>
  <c r="M260" i="1" s="1"/>
  <c r="AA267" i="1"/>
  <c r="K273" i="1"/>
  <c r="AE273" i="1"/>
  <c r="AF273" i="1"/>
  <c r="N273" i="1"/>
  <c r="AT273" i="1"/>
  <c r="AW230" i="1"/>
  <c r="AA234" i="1"/>
  <c r="Q234" i="1"/>
  <c r="O234" i="1" s="1"/>
  <c r="R234" i="1" s="1"/>
  <c r="L234" i="1" s="1"/>
  <c r="M234" i="1" s="1"/>
  <c r="W236" i="1"/>
  <c r="AE236" i="1"/>
  <c r="N236" i="1"/>
  <c r="N238" i="1"/>
  <c r="AW239" i="1"/>
  <c r="S239" i="1"/>
  <c r="AF240" i="1"/>
  <c r="S250" i="1"/>
  <c r="AW250" i="1"/>
  <c r="Q253" i="1"/>
  <c r="O253" i="1" s="1"/>
  <c r="R253" i="1" s="1"/>
  <c r="AA253" i="1"/>
  <c r="AA268" i="1"/>
  <c r="W232" i="1"/>
  <c r="S237" i="1"/>
  <c r="AW237" i="1"/>
  <c r="AA243" i="1"/>
  <c r="AA247" i="1"/>
  <c r="AF255" i="1"/>
  <c r="AT255" i="1"/>
  <c r="K255" i="1"/>
  <c r="AA259" i="1"/>
  <c r="T259" i="1"/>
  <c r="U259" i="1" s="1"/>
  <c r="Q259" i="1" s="1"/>
  <c r="O259" i="1" s="1"/>
  <c r="R259" i="1" s="1"/>
  <c r="AE263" i="1"/>
  <c r="K263" i="1"/>
  <c r="AT263" i="1"/>
  <c r="N263" i="1"/>
  <c r="AW264" i="1"/>
  <c r="S264" i="1"/>
  <c r="S269" i="1"/>
  <c r="AW269" i="1"/>
  <c r="AC274" i="1"/>
  <c r="V274" i="1"/>
  <c r="Z274" i="1" s="1"/>
  <c r="AB274" i="1"/>
  <c r="AT254" i="1"/>
  <c r="W261" i="1"/>
  <c r="N261" i="1"/>
  <c r="AE261" i="1"/>
  <c r="AT262" i="1"/>
  <c r="K262" i="1"/>
  <c r="AW263" i="1"/>
  <c r="S263" i="1"/>
  <c r="AA269" i="1"/>
  <c r="AA272" i="1"/>
  <c r="AA308" i="1"/>
  <c r="W252" i="1"/>
  <c r="T262" i="1"/>
  <c r="U262" i="1" s="1"/>
  <c r="AB262" i="1" s="1"/>
  <c r="K269" i="1"/>
  <c r="AE269" i="1"/>
  <c r="AF269" i="1"/>
  <c r="AT269" i="1"/>
  <c r="AE271" i="1"/>
  <c r="N271" i="1"/>
  <c r="K271" i="1"/>
  <c r="AF271" i="1"/>
  <c r="AT271" i="1"/>
  <c r="T276" i="1"/>
  <c r="U276" i="1" s="1"/>
  <c r="Q276" i="1" s="1"/>
  <c r="O276" i="1" s="1"/>
  <c r="R276" i="1" s="1"/>
  <c r="L276" i="1" s="1"/>
  <c r="M276" i="1" s="1"/>
  <c r="K253" i="1"/>
  <c r="AE254" i="1"/>
  <c r="AE262" i="1"/>
  <c r="AF264" i="1"/>
  <c r="AE264" i="1"/>
  <c r="AE267" i="1"/>
  <c r="N267" i="1"/>
  <c r="K267" i="1"/>
  <c r="AF267" i="1"/>
  <c r="AT267" i="1"/>
  <c r="AA277" i="1"/>
  <c r="AA281" i="1"/>
  <c r="S290" i="1"/>
  <c r="AW290" i="1"/>
  <c r="T298" i="1"/>
  <c r="U298" i="1" s="1"/>
  <c r="AB298" i="1" s="1"/>
  <c r="AA312" i="1"/>
  <c r="K251" i="1"/>
  <c r="AE253" i="1"/>
  <c r="N254" i="1"/>
  <c r="AF254" i="1"/>
  <c r="W257" i="1"/>
  <c r="N257" i="1"/>
  <c r="AE257" i="1"/>
  <c r="AT258" i="1"/>
  <c r="K258" i="1"/>
  <c r="AF261" i="1"/>
  <c r="AF262" i="1"/>
  <c r="AA263" i="1"/>
  <c r="AT264" i="1"/>
  <c r="S268" i="1"/>
  <c r="AW268" i="1"/>
  <c r="K289" i="1"/>
  <c r="AF289" i="1"/>
  <c r="N289" i="1"/>
  <c r="AE289" i="1"/>
  <c r="AT289" i="1"/>
  <c r="AW252" i="1"/>
  <c r="N253" i="1"/>
  <c r="Q255" i="1"/>
  <c r="O255" i="1" s="1"/>
  <c r="R255" i="1" s="1"/>
  <c r="S258" i="1"/>
  <c r="N264" i="1"/>
  <c r="AA273" i="1"/>
  <c r="S289" i="1"/>
  <c r="AW289" i="1"/>
  <c r="AW303" i="1"/>
  <c r="S303" i="1"/>
  <c r="AE265" i="1"/>
  <c r="K268" i="1"/>
  <c r="AW272" i="1"/>
  <c r="AA274" i="1"/>
  <c r="Q274" i="1"/>
  <c r="O274" i="1" s="1"/>
  <c r="R274" i="1" s="1"/>
  <c r="L274" i="1" s="1"/>
  <c r="M274" i="1" s="1"/>
  <c r="AA275" i="1"/>
  <c r="W279" i="1"/>
  <c r="AA293" i="1"/>
  <c r="AF300" i="1"/>
  <c r="N300" i="1"/>
  <c r="K300" i="1"/>
  <c r="AE300" i="1"/>
  <c r="AA310" i="1"/>
  <c r="W267" i="1"/>
  <c r="W269" i="1"/>
  <c r="Q271" i="1"/>
  <c r="O271" i="1" s="1"/>
  <c r="R271" i="1" s="1"/>
  <c r="AA271" i="1"/>
  <c r="AE275" i="1"/>
  <c r="N275" i="1"/>
  <c r="K275" i="1"/>
  <c r="AB276" i="1"/>
  <c r="N277" i="1"/>
  <c r="AF277" i="1"/>
  <c r="K277" i="1"/>
  <c r="T279" i="1"/>
  <c r="U279" i="1" s="1"/>
  <c r="W282" i="1"/>
  <c r="AA288" i="1"/>
  <c r="W292" i="1"/>
  <c r="AA270" i="1"/>
  <c r="T272" i="1"/>
  <c r="U272" i="1" s="1"/>
  <c r="Q272" i="1" s="1"/>
  <c r="O272" i="1" s="1"/>
  <c r="R272" i="1" s="1"/>
  <c r="L272" i="1" s="1"/>
  <c r="M272" i="1" s="1"/>
  <c r="S273" i="1"/>
  <c r="AW273" i="1"/>
  <c r="AF275" i="1"/>
  <c r="AE276" i="1"/>
  <c r="AT276" i="1"/>
  <c r="T278" i="1"/>
  <c r="U278" i="1" s="1"/>
  <c r="AB278" i="1" s="1"/>
  <c r="AA280" i="1"/>
  <c r="T280" i="1"/>
  <c r="U280" i="1" s="1"/>
  <c r="Q280" i="1" s="1"/>
  <c r="O280" i="1" s="1"/>
  <c r="R280" i="1" s="1"/>
  <c r="L280" i="1" s="1"/>
  <c r="M280" i="1" s="1"/>
  <c r="AF280" i="1"/>
  <c r="AT280" i="1"/>
  <c r="K280" i="1"/>
  <c r="N281" i="1"/>
  <c r="AE281" i="1"/>
  <c r="AF281" i="1"/>
  <c r="K281" i="1"/>
  <c r="AT282" i="1"/>
  <c r="AF282" i="1"/>
  <c r="AE282" i="1"/>
  <c r="AA285" i="1"/>
  <c r="AB306" i="1"/>
  <c r="AF268" i="1"/>
  <c r="T270" i="1"/>
  <c r="U270" i="1" s="1"/>
  <c r="Q270" i="1" s="1"/>
  <c r="O270" i="1" s="1"/>
  <c r="R270" i="1" s="1"/>
  <c r="L270" i="1" s="1"/>
  <c r="M270" i="1" s="1"/>
  <c r="AE272" i="1"/>
  <c r="AT272" i="1"/>
  <c r="T275" i="1"/>
  <c r="U275" i="1" s="1"/>
  <c r="Q275" i="1" s="1"/>
  <c r="O275" i="1" s="1"/>
  <c r="R275" i="1" s="1"/>
  <c r="L275" i="1" s="1"/>
  <c r="M275" i="1" s="1"/>
  <c r="AE277" i="1"/>
  <c r="AT278" i="1"/>
  <c r="AE278" i="1"/>
  <c r="K278" i="1"/>
  <c r="T281" i="1"/>
  <c r="U281" i="1" s="1"/>
  <c r="Q281" i="1" s="1"/>
  <c r="O281" i="1" s="1"/>
  <c r="R281" i="1" s="1"/>
  <c r="AT281" i="1"/>
  <c r="N282" i="1"/>
  <c r="N285" i="1"/>
  <c r="AT285" i="1"/>
  <c r="K285" i="1"/>
  <c r="AE285" i="1"/>
  <c r="AF285" i="1"/>
  <c r="T288" i="1"/>
  <c r="U288" i="1" s="1"/>
  <c r="AE295" i="1"/>
  <c r="N295" i="1"/>
  <c r="K295" i="1"/>
  <c r="AF295" i="1"/>
  <c r="AT295" i="1"/>
  <c r="T296" i="1"/>
  <c r="U296" i="1" s="1"/>
  <c r="Q296" i="1" s="1"/>
  <c r="O296" i="1" s="1"/>
  <c r="R296" i="1" s="1"/>
  <c r="L296" i="1" s="1"/>
  <c r="M296" i="1" s="1"/>
  <c r="AA300" i="1"/>
  <c r="AA305" i="1"/>
  <c r="N266" i="1"/>
  <c r="T267" i="1"/>
  <c r="U267" i="1" s="1"/>
  <c r="T271" i="1"/>
  <c r="U271" i="1" s="1"/>
  <c r="AB271" i="1" s="1"/>
  <c r="K276" i="1"/>
  <c r="AC286" i="1"/>
  <c r="V286" i="1"/>
  <c r="Z286" i="1" s="1"/>
  <c r="AW302" i="1"/>
  <c r="S302" i="1"/>
  <c r="AA311" i="1"/>
  <c r="T311" i="1"/>
  <c r="U311" i="1" s="1"/>
  <c r="AB311" i="1" s="1"/>
  <c r="AW287" i="1"/>
  <c r="S287" i="1"/>
  <c r="T292" i="1"/>
  <c r="U292" i="1" s="1"/>
  <c r="Q292" i="1" s="1"/>
  <c r="O292" i="1" s="1"/>
  <c r="R292" i="1" s="1"/>
  <c r="L292" i="1" s="1"/>
  <c r="M292" i="1" s="1"/>
  <c r="S301" i="1"/>
  <c r="AW301" i="1"/>
  <c r="AA303" i="1"/>
  <c r="K279" i="1"/>
  <c r="W281" i="1"/>
  <c r="T284" i="1"/>
  <c r="U284" i="1" s="1"/>
  <c r="K286" i="1"/>
  <c r="AF290" i="1"/>
  <c r="AT290" i="1"/>
  <c r="K290" i="1"/>
  <c r="AW291" i="1"/>
  <c r="S291" i="1"/>
  <c r="K294" i="1"/>
  <c r="AT294" i="1"/>
  <c r="AA301" i="1"/>
  <c r="AF302" i="1"/>
  <c r="AE302" i="1"/>
  <c r="N302" i="1"/>
  <c r="AT302" i="1"/>
  <c r="K302" i="1"/>
  <c r="AE303" i="1"/>
  <c r="N303" i="1"/>
  <c r="AF303" i="1"/>
  <c r="AT303" i="1"/>
  <c r="AB309" i="1"/>
  <c r="T314" i="1"/>
  <c r="U314" i="1" s="1"/>
  <c r="Q314" i="1" s="1"/>
  <c r="O314" i="1" s="1"/>
  <c r="R314" i="1" s="1"/>
  <c r="L314" i="1" s="1"/>
  <c r="M314" i="1" s="1"/>
  <c r="N279" i="1"/>
  <c r="AF283" i="1"/>
  <c r="K283" i="1"/>
  <c r="W285" i="1"/>
  <c r="AB286" i="1"/>
  <c r="AE286" i="1"/>
  <c r="S305" i="1"/>
  <c r="AW305" i="1"/>
  <c r="T306" i="1"/>
  <c r="U306" i="1" s="1"/>
  <c r="AE310" i="1"/>
  <c r="AF310" i="1"/>
  <c r="N310" i="1"/>
  <c r="AB282" i="1"/>
  <c r="S283" i="1"/>
  <c r="AF284" i="1"/>
  <c r="N284" i="1"/>
  <c r="AF286" i="1"/>
  <c r="AE288" i="1"/>
  <c r="N288" i="1"/>
  <c r="AE294" i="1"/>
  <c r="AA296" i="1"/>
  <c r="AA299" i="1"/>
  <c r="AA304" i="1"/>
  <c r="S304" i="1"/>
  <c r="W305" i="1"/>
  <c r="T285" i="1"/>
  <c r="U285" i="1" s="1"/>
  <c r="V294" i="1"/>
  <c r="Z294" i="1" s="1"/>
  <c r="T295" i="1"/>
  <c r="U295" i="1" s="1"/>
  <c r="Q295" i="1" s="1"/>
  <c r="O295" i="1" s="1"/>
  <c r="R295" i="1" s="1"/>
  <c r="L295" i="1" s="1"/>
  <c r="M295" i="1" s="1"/>
  <c r="T299" i="1"/>
  <c r="U299" i="1" s="1"/>
  <c r="AE299" i="1"/>
  <c r="K299" i="1"/>
  <c r="AT299" i="1"/>
  <c r="AE306" i="1"/>
  <c r="AF306" i="1"/>
  <c r="N306" i="1"/>
  <c r="K306" i="1"/>
  <c r="T282" i="1"/>
  <c r="U282" i="1" s="1"/>
  <c r="Q286" i="1"/>
  <c r="O286" i="1" s="1"/>
  <c r="R286" i="1" s="1"/>
  <c r="AF287" i="1"/>
  <c r="AE287" i="1"/>
  <c r="K287" i="1"/>
  <c r="AA290" i="1"/>
  <c r="AE291" i="1"/>
  <c r="AT291" i="1"/>
  <c r="N291" i="1"/>
  <c r="AA292" i="1"/>
  <c r="Q294" i="1"/>
  <c r="O294" i="1" s="1"/>
  <c r="R294" i="1" s="1"/>
  <c r="L294" i="1" s="1"/>
  <c r="M294" i="1" s="1"/>
  <c r="K301" i="1"/>
  <c r="AE301" i="1"/>
  <c r="AT301" i="1"/>
  <c r="Q306" i="1"/>
  <c r="O306" i="1" s="1"/>
  <c r="R306" i="1" s="1"/>
  <c r="AT306" i="1"/>
  <c r="T310" i="1"/>
  <c r="U310" i="1" s="1"/>
  <c r="AE292" i="1"/>
  <c r="N293" i="1"/>
  <c r="AF293" i="1"/>
  <c r="S297" i="1"/>
  <c r="AE305" i="1"/>
  <c r="AW311" i="1"/>
  <c r="AA313" i="1"/>
  <c r="T313" i="1"/>
  <c r="U313" i="1" s="1"/>
  <c r="Q313" i="1" s="1"/>
  <c r="O313" i="1" s="1"/>
  <c r="R313" i="1" s="1"/>
  <c r="L313" i="1" s="1"/>
  <c r="M313" i="1" s="1"/>
  <c r="AW313" i="1"/>
  <c r="AT305" i="1"/>
  <c r="W307" i="1"/>
  <c r="S308" i="1"/>
  <c r="N309" i="1"/>
  <c r="W311" i="1"/>
  <c r="S312" i="1"/>
  <c r="N313" i="1"/>
  <c r="AT292" i="1"/>
  <c r="S293" i="1"/>
  <c r="AA298" i="1"/>
  <c r="T300" i="1"/>
  <c r="U300" i="1" s="1"/>
  <c r="W303" i="1"/>
  <c r="AW306" i="1"/>
  <c r="AW310" i="1"/>
  <c r="AW314" i="1"/>
  <c r="AE293" i="1"/>
  <c r="W295" i="1"/>
  <c r="AW299" i="1"/>
  <c r="Q85" i="1" l="1"/>
  <c r="O85" i="1" s="1"/>
  <c r="R85" i="1" s="1"/>
  <c r="L85" i="1" s="1"/>
  <c r="M85" i="1" s="1"/>
  <c r="AB85" i="1"/>
  <c r="AB150" i="1"/>
  <c r="Q150" i="1"/>
  <c r="O150" i="1" s="1"/>
  <c r="R150" i="1" s="1"/>
  <c r="L150" i="1" s="1"/>
  <c r="M150" i="1" s="1"/>
  <c r="Q96" i="1"/>
  <c r="O96" i="1" s="1"/>
  <c r="R96" i="1" s="1"/>
  <c r="L96" i="1" s="1"/>
  <c r="M96" i="1" s="1"/>
  <c r="AB96" i="1"/>
  <c r="AD294" i="1"/>
  <c r="Q278" i="1"/>
  <c r="O278" i="1" s="1"/>
  <c r="R278" i="1" s="1"/>
  <c r="AB221" i="1"/>
  <c r="Q223" i="1"/>
  <c r="O223" i="1" s="1"/>
  <c r="R223" i="1" s="1"/>
  <c r="L223" i="1" s="1"/>
  <c r="M223" i="1" s="1"/>
  <c r="Q227" i="1"/>
  <c r="O227" i="1" s="1"/>
  <c r="R227" i="1" s="1"/>
  <c r="L227" i="1" s="1"/>
  <c r="M227" i="1" s="1"/>
  <c r="V233" i="1"/>
  <c r="Z233" i="1" s="1"/>
  <c r="AC189" i="1"/>
  <c r="AD124" i="1"/>
  <c r="AB123" i="1"/>
  <c r="L88" i="1"/>
  <c r="M88" i="1" s="1"/>
  <c r="Q51" i="1"/>
  <c r="O51" i="1" s="1"/>
  <c r="R51" i="1" s="1"/>
  <c r="L51" i="1" s="1"/>
  <c r="M51" i="1" s="1"/>
  <c r="AB36" i="1"/>
  <c r="AD143" i="1"/>
  <c r="AB292" i="1"/>
  <c r="AC124" i="1"/>
  <c r="V124" i="1"/>
  <c r="Z124" i="1" s="1"/>
  <c r="AB296" i="1"/>
  <c r="Q307" i="1"/>
  <c r="O307" i="1" s="1"/>
  <c r="R307" i="1" s="1"/>
  <c r="L307" i="1" s="1"/>
  <c r="M307" i="1" s="1"/>
  <c r="Q189" i="1"/>
  <c r="O189" i="1" s="1"/>
  <c r="R189" i="1" s="1"/>
  <c r="L189" i="1" s="1"/>
  <c r="M189" i="1" s="1"/>
  <c r="Q262" i="1"/>
  <c r="O262" i="1" s="1"/>
  <c r="R262" i="1" s="1"/>
  <c r="AC233" i="1"/>
  <c r="AB154" i="1"/>
  <c r="AD108" i="1"/>
  <c r="AD91" i="1"/>
  <c r="AC193" i="1"/>
  <c r="AD193" i="1" s="1"/>
  <c r="V193" i="1"/>
  <c r="Z193" i="1" s="1"/>
  <c r="V155" i="1"/>
  <c r="Z155" i="1" s="1"/>
  <c r="AC155" i="1"/>
  <c r="AD155" i="1" s="1"/>
  <c r="Q155" i="1"/>
  <c r="O155" i="1" s="1"/>
  <c r="R155" i="1" s="1"/>
  <c r="L155" i="1" s="1"/>
  <c r="M155" i="1" s="1"/>
  <c r="AC116" i="1"/>
  <c r="AD116" i="1" s="1"/>
  <c r="V116" i="1"/>
  <c r="Z116" i="1" s="1"/>
  <c r="AB51" i="1"/>
  <c r="AD51" i="1" s="1"/>
  <c r="L286" i="1"/>
  <c r="M286" i="1" s="1"/>
  <c r="AC307" i="1"/>
  <c r="AD255" i="1"/>
  <c r="Q211" i="1"/>
  <c r="O211" i="1" s="1"/>
  <c r="R211" i="1" s="1"/>
  <c r="L211" i="1" s="1"/>
  <c r="M211" i="1" s="1"/>
  <c r="AB135" i="1"/>
  <c r="L116" i="1"/>
  <c r="M116" i="1" s="1"/>
  <c r="Q76" i="1"/>
  <c r="O76" i="1" s="1"/>
  <c r="R76" i="1" s="1"/>
  <c r="L76" i="1" s="1"/>
  <c r="M76" i="1" s="1"/>
  <c r="L47" i="1"/>
  <c r="M47" i="1" s="1"/>
  <c r="Q41" i="1"/>
  <c r="O41" i="1" s="1"/>
  <c r="R41" i="1" s="1"/>
  <c r="L41" i="1" s="1"/>
  <c r="M41" i="1" s="1"/>
  <c r="AC197" i="1"/>
  <c r="AD197" i="1" s="1"/>
  <c r="V197" i="1"/>
  <c r="Z197" i="1" s="1"/>
  <c r="L256" i="1"/>
  <c r="M256" i="1" s="1"/>
  <c r="L248" i="1"/>
  <c r="M248" i="1" s="1"/>
  <c r="AD169" i="1"/>
  <c r="L57" i="1"/>
  <c r="M57" i="1" s="1"/>
  <c r="AB234" i="1"/>
  <c r="AD234" i="1" s="1"/>
  <c r="L257" i="1"/>
  <c r="M257" i="1" s="1"/>
  <c r="V209" i="1"/>
  <c r="Z209" i="1" s="1"/>
  <c r="AB112" i="1"/>
  <c r="L139" i="1"/>
  <c r="M139" i="1" s="1"/>
  <c r="V51" i="1"/>
  <c r="Z51" i="1" s="1"/>
  <c r="V151" i="1"/>
  <c r="Z151" i="1" s="1"/>
  <c r="AC151" i="1"/>
  <c r="AD151" i="1" s="1"/>
  <c r="L271" i="1"/>
  <c r="M271" i="1" s="1"/>
  <c r="AC294" i="1"/>
  <c r="AB307" i="1"/>
  <c r="AD307" i="1" s="1"/>
  <c r="L242" i="1"/>
  <c r="M242" i="1" s="1"/>
  <c r="Q221" i="1"/>
  <c r="O221" i="1" s="1"/>
  <c r="R221" i="1" s="1"/>
  <c r="L221" i="1" s="1"/>
  <c r="M221" i="1" s="1"/>
  <c r="Q209" i="1"/>
  <c r="O209" i="1" s="1"/>
  <c r="R209" i="1" s="1"/>
  <c r="L209" i="1" s="1"/>
  <c r="M209" i="1" s="1"/>
  <c r="Q112" i="1"/>
  <c r="O112" i="1" s="1"/>
  <c r="R112" i="1" s="1"/>
  <c r="L112" i="1" s="1"/>
  <c r="M112" i="1" s="1"/>
  <c r="V112" i="1"/>
  <c r="Z112" i="1" s="1"/>
  <c r="L22" i="1"/>
  <c r="M22" i="1" s="1"/>
  <c r="T190" i="1"/>
  <c r="U190" i="1" s="1"/>
  <c r="T188" i="1"/>
  <c r="U188" i="1" s="1"/>
  <c r="V148" i="1"/>
  <c r="Z148" i="1" s="1"/>
  <c r="AC148" i="1"/>
  <c r="AD148" i="1" s="1"/>
  <c r="AB148" i="1"/>
  <c r="AC103" i="1"/>
  <c r="V103" i="1"/>
  <c r="Z103" i="1" s="1"/>
  <c r="V79" i="1"/>
  <c r="Z79" i="1" s="1"/>
  <c r="AC79" i="1"/>
  <c r="AB79" i="1"/>
  <c r="T17" i="1"/>
  <c r="U17" i="1" s="1"/>
  <c r="V40" i="1"/>
  <c r="Z40" i="1" s="1"/>
  <c r="AC40" i="1"/>
  <c r="V285" i="1"/>
  <c r="Z285" i="1" s="1"/>
  <c r="AC285" i="1"/>
  <c r="AD285" i="1" s="1"/>
  <c r="AB285" i="1"/>
  <c r="V267" i="1"/>
  <c r="Z267" i="1" s="1"/>
  <c r="AC267" i="1"/>
  <c r="AC296" i="1"/>
  <c r="AD296" i="1" s="1"/>
  <c r="V296" i="1"/>
  <c r="Z296" i="1" s="1"/>
  <c r="AC270" i="1"/>
  <c r="V270" i="1"/>
  <c r="Z270" i="1" s="1"/>
  <c r="AB270" i="1"/>
  <c r="L278" i="1"/>
  <c r="M278" i="1" s="1"/>
  <c r="T303" i="1"/>
  <c r="U303" i="1" s="1"/>
  <c r="AC298" i="1"/>
  <c r="AD298" i="1" s="1"/>
  <c r="V298" i="1"/>
  <c r="Z298" i="1" s="1"/>
  <c r="T263" i="1"/>
  <c r="U263" i="1" s="1"/>
  <c r="L259" i="1"/>
  <c r="M259" i="1" s="1"/>
  <c r="T222" i="1"/>
  <c r="U222" i="1" s="1"/>
  <c r="Q252" i="1"/>
  <c r="O252" i="1" s="1"/>
  <c r="R252" i="1" s="1"/>
  <c r="L252" i="1" s="1"/>
  <c r="M252" i="1" s="1"/>
  <c r="T224" i="1"/>
  <c r="U224" i="1" s="1"/>
  <c r="AC206" i="1"/>
  <c r="AB206" i="1"/>
  <c r="V206" i="1"/>
  <c r="Z206" i="1" s="1"/>
  <c r="Q206" i="1"/>
  <c r="O206" i="1" s="1"/>
  <c r="R206" i="1" s="1"/>
  <c r="L206" i="1" s="1"/>
  <c r="M206" i="1" s="1"/>
  <c r="V227" i="1"/>
  <c r="Z227" i="1" s="1"/>
  <c r="AC227" i="1"/>
  <c r="AD227" i="1" s="1"/>
  <c r="T194" i="1"/>
  <c r="U194" i="1" s="1"/>
  <c r="T178" i="1"/>
  <c r="U178" i="1" s="1"/>
  <c r="V240" i="1"/>
  <c r="Z240" i="1" s="1"/>
  <c r="AC240" i="1"/>
  <c r="AD240" i="1" s="1"/>
  <c r="AC228" i="1"/>
  <c r="AD228" i="1" s="1"/>
  <c r="V228" i="1"/>
  <c r="Z228" i="1" s="1"/>
  <c r="Q228" i="1"/>
  <c r="O228" i="1" s="1"/>
  <c r="R228" i="1" s="1"/>
  <c r="L228" i="1" s="1"/>
  <c r="M228" i="1" s="1"/>
  <c r="AC200" i="1"/>
  <c r="V200" i="1"/>
  <c r="Z200" i="1" s="1"/>
  <c r="Q200" i="1"/>
  <c r="O200" i="1" s="1"/>
  <c r="R200" i="1" s="1"/>
  <c r="L200" i="1" s="1"/>
  <c r="M200" i="1" s="1"/>
  <c r="Q220" i="1"/>
  <c r="O220" i="1" s="1"/>
  <c r="R220" i="1" s="1"/>
  <c r="L220" i="1" s="1"/>
  <c r="M220" i="1" s="1"/>
  <c r="V191" i="1"/>
  <c r="Z191" i="1" s="1"/>
  <c r="AC191" i="1"/>
  <c r="AB191" i="1"/>
  <c r="V171" i="1"/>
  <c r="Z171" i="1" s="1"/>
  <c r="AC171" i="1"/>
  <c r="T159" i="1"/>
  <c r="U159" i="1" s="1"/>
  <c r="T125" i="1"/>
  <c r="U125" i="1" s="1"/>
  <c r="V134" i="1"/>
  <c r="Z134" i="1" s="1"/>
  <c r="AC134" i="1"/>
  <c r="AD134" i="1" s="1"/>
  <c r="L144" i="1"/>
  <c r="M144" i="1" s="1"/>
  <c r="T131" i="1"/>
  <c r="U131" i="1" s="1"/>
  <c r="T107" i="1"/>
  <c r="U107" i="1" s="1"/>
  <c r="AD120" i="1"/>
  <c r="L118" i="1"/>
  <c r="M118" i="1" s="1"/>
  <c r="V147" i="1"/>
  <c r="Z147" i="1" s="1"/>
  <c r="Q147" i="1"/>
  <c r="O147" i="1" s="1"/>
  <c r="R147" i="1" s="1"/>
  <c r="L147" i="1" s="1"/>
  <c r="M147" i="1" s="1"/>
  <c r="AC147" i="1"/>
  <c r="AD147" i="1" s="1"/>
  <c r="T86" i="1"/>
  <c r="U86" i="1" s="1"/>
  <c r="V75" i="1"/>
  <c r="Z75" i="1" s="1"/>
  <c r="AC75" i="1"/>
  <c r="T68" i="1"/>
  <c r="U68" i="1" s="1"/>
  <c r="T89" i="1"/>
  <c r="U89" i="1" s="1"/>
  <c r="V64" i="1"/>
  <c r="Z64" i="1" s="1"/>
  <c r="AC64" i="1"/>
  <c r="Q64" i="1"/>
  <c r="O64" i="1" s="1"/>
  <c r="R64" i="1" s="1"/>
  <c r="L64" i="1" s="1"/>
  <c r="M64" i="1" s="1"/>
  <c r="AB46" i="1"/>
  <c r="V46" i="1"/>
  <c r="Z46" i="1" s="1"/>
  <c r="AC46" i="1"/>
  <c r="AD46" i="1" s="1"/>
  <c r="V34" i="1"/>
  <c r="Z34" i="1" s="1"/>
  <c r="AC34" i="1"/>
  <c r="V73" i="1"/>
  <c r="Z73" i="1" s="1"/>
  <c r="AC73" i="1"/>
  <c r="AD73" i="1" s="1"/>
  <c r="T21" i="1"/>
  <c r="U21" i="1" s="1"/>
  <c r="AB73" i="1"/>
  <c r="V55" i="1"/>
  <c r="Z55" i="1" s="1"/>
  <c r="AC55" i="1"/>
  <c r="AD55" i="1" s="1"/>
  <c r="AC44" i="1"/>
  <c r="V44" i="1"/>
  <c r="Z44" i="1" s="1"/>
  <c r="V36" i="1"/>
  <c r="Z36" i="1" s="1"/>
  <c r="AC36" i="1"/>
  <c r="AD36" i="1" s="1"/>
  <c r="AB44" i="1"/>
  <c r="T218" i="1"/>
  <c r="U218" i="1" s="1"/>
  <c r="AC238" i="1"/>
  <c r="V238" i="1"/>
  <c r="Z238" i="1" s="1"/>
  <c r="AC201" i="1"/>
  <c r="V201" i="1"/>
  <c r="Z201" i="1" s="1"/>
  <c r="V198" i="1"/>
  <c r="Z198" i="1" s="1"/>
  <c r="AC198" i="1"/>
  <c r="AB198" i="1"/>
  <c r="T312" i="1"/>
  <c r="U312" i="1" s="1"/>
  <c r="AC313" i="1"/>
  <c r="V313" i="1"/>
  <c r="Z313" i="1" s="1"/>
  <c r="T283" i="1"/>
  <c r="U283" i="1" s="1"/>
  <c r="T305" i="1"/>
  <c r="U305" i="1" s="1"/>
  <c r="V284" i="1"/>
  <c r="Z284" i="1" s="1"/>
  <c r="AC284" i="1"/>
  <c r="AB284" i="1"/>
  <c r="T273" i="1"/>
  <c r="U273" i="1" s="1"/>
  <c r="AC279" i="1"/>
  <c r="V279" i="1"/>
  <c r="Z279" i="1" s="1"/>
  <c r="L253" i="1"/>
  <c r="M253" i="1" s="1"/>
  <c r="T247" i="1"/>
  <c r="U247" i="1" s="1"/>
  <c r="AC216" i="1"/>
  <c r="AD216" i="1" s="1"/>
  <c r="V216" i="1"/>
  <c r="Z216" i="1" s="1"/>
  <c r="Q279" i="1"/>
  <c r="O279" i="1" s="1"/>
  <c r="R279" i="1" s="1"/>
  <c r="L279" i="1" s="1"/>
  <c r="M279" i="1" s="1"/>
  <c r="AC253" i="1"/>
  <c r="V253" i="1"/>
  <c r="Z253" i="1" s="1"/>
  <c r="AB253" i="1"/>
  <c r="V231" i="1"/>
  <c r="Z231" i="1" s="1"/>
  <c r="AC231" i="1"/>
  <c r="AD231" i="1" s="1"/>
  <c r="AB231" i="1"/>
  <c r="T172" i="1"/>
  <c r="U172" i="1" s="1"/>
  <c r="AC204" i="1"/>
  <c r="AD204" i="1" s="1"/>
  <c r="V204" i="1"/>
  <c r="Z204" i="1" s="1"/>
  <c r="V211" i="1"/>
  <c r="Z211" i="1" s="1"/>
  <c r="AC211" i="1"/>
  <c r="AD211" i="1" s="1"/>
  <c r="T184" i="1"/>
  <c r="U184" i="1" s="1"/>
  <c r="T168" i="1"/>
  <c r="U168" i="1" s="1"/>
  <c r="T176" i="1"/>
  <c r="U176" i="1" s="1"/>
  <c r="V149" i="1"/>
  <c r="Z149" i="1" s="1"/>
  <c r="AB149" i="1"/>
  <c r="AC149" i="1"/>
  <c r="V150" i="1"/>
  <c r="Z150" i="1" s="1"/>
  <c r="AC150" i="1"/>
  <c r="AD150" i="1" s="1"/>
  <c r="V130" i="1"/>
  <c r="Z130" i="1" s="1"/>
  <c r="AC130" i="1"/>
  <c r="AB158" i="1"/>
  <c r="AB200" i="1"/>
  <c r="T121" i="1"/>
  <c r="U121" i="1" s="1"/>
  <c r="V195" i="1"/>
  <c r="Z195" i="1" s="1"/>
  <c r="AC195" i="1"/>
  <c r="AB195" i="1"/>
  <c r="AB171" i="1"/>
  <c r="T111" i="1"/>
  <c r="U111" i="1" s="1"/>
  <c r="L104" i="1"/>
  <c r="M104" i="1" s="1"/>
  <c r="Q103" i="1"/>
  <c r="O103" i="1" s="1"/>
  <c r="R103" i="1" s="1"/>
  <c r="L103" i="1" s="1"/>
  <c r="M103" i="1" s="1"/>
  <c r="T70" i="1"/>
  <c r="U70" i="1" s="1"/>
  <c r="V61" i="1"/>
  <c r="Z61" i="1" s="1"/>
  <c r="AC61" i="1"/>
  <c r="AD61" i="1" s="1"/>
  <c r="V129" i="1"/>
  <c r="Z129" i="1" s="1"/>
  <c r="AC129" i="1"/>
  <c r="AB129" i="1"/>
  <c r="T50" i="1"/>
  <c r="U50" i="1" s="1"/>
  <c r="V71" i="1"/>
  <c r="Z71" i="1" s="1"/>
  <c r="AC71" i="1"/>
  <c r="V67" i="1"/>
  <c r="Z67" i="1" s="1"/>
  <c r="AC67" i="1"/>
  <c r="T48" i="1"/>
  <c r="U48" i="1" s="1"/>
  <c r="Q75" i="1"/>
  <c r="O75" i="1" s="1"/>
  <c r="R75" i="1" s="1"/>
  <c r="L75" i="1" s="1"/>
  <c r="M75" i="1" s="1"/>
  <c r="Q55" i="1"/>
  <c r="O55" i="1" s="1"/>
  <c r="R55" i="1" s="1"/>
  <c r="L55" i="1" s="1"/>
  <c r="M55" i="1" s="1"/>
  <c r="AB34" i="1"/>
  <c r="AB40" i="1"/>
  <c r="V24" i="1"/>
  <c r="Z24" i="1" s="1"/>
  <c r="AC24" i="1"/>
  <c r="V39" i="1"/>
  <c r="Z39" i="1" s="1"/>
  <c r="AC39" i="1"/>
  <c r="AB39" i="1"/>
  <c r="V30" i="1"/>
  <c r="Z30" i="1" s="1"/>
  <c r="AC30" i="1"/>
  <c r="AB30" i="1"/>
  <c r="V32" i="1"/>
  <c r="Z32" i="1" s="1"/>
  <c r="AC32" i="1"/>
  <c r="T291" i="1"/>
  <c r="U291" i="1" s="1"/>
  <c r="T258" i="1"/>
  <c r="U258" i="1" s="1"/>
  <c r="T290" i="1"/>
  <c r="U290" i="1" s="1"/>
  <c r="AD274" i="1"/>
  <c r="T251" i="1"/>
  <c r="U251" i="1" s="1"/>
  <c r="Q238" i="1"/>
  <c r="O238" i="1" s="1"/>
  <c r="R238" i="1" s="1"/>
  <c r="L238" i="1" s="1"/>
  <c r="M238" i="1" s="1"/>
  <c r="AD217" i="1"/>
  <c r="Q216" i="1"/>
  <c r="O216" i="1" s="1"/>
  <c r="R216" i="1" s="1"/>
  <c r="L216" i="1" s="1"/>
  <c r="M216" i="1" s="1"/>
  <c r="L262" i="1"/>
  <c r="M262" i="1" s="1"/>
  <c r="Q201" i="1"/>
  <c r="O201" i="1" s="1"/>
  <c r="R201" i="1" s="1"/>
  <c r="L201" i="1" s="1"/>
  <c r="M201" i="1" s="1"/>
  <c r="V199" i="1"/>
  <c r="Z199" i="1" s="1"/>
  <c r="AC199" i="1"/>
  <c r="AD199" i="1" s="1"/>
  <c r="AB199" i="1"/>
  <c r="Q261" i="1"/>
  <c r="O261" i="1" s="1"/>
  <c r="R261" i="1" s="1"/>
  <c r="L261" i="1" s="1"/>
  <c r="M261" i="1" s="1"/>
  <c r="V141" i="1"/>
  <c r="Z141" i="1" s="1"/>
  <c r="AB141" i="1"/>
  <c r="AC141" i="1"/>
  <c r="Q204" i="1"/>
  <c r="O204" i="1" s="1"/>
  <c r="R204" i="1" s="1"/>
  <c r="L204" i="1" s="1"/>
  <c r="M204" i="1" s="1"/>
  <c r="V162" i="1"/>
  <c r="Z162" i="1" s="1"/>
  <c r="AC162" i="1"/>
  <c r="V146" i="1"/>
  <c r="Z146" i="1" s="1"/>
  <c r="AC146" i="1"/>
  <c r="T113" i="1"/>
  <c r="U113" i="1" s="1"/>
  <c r="T164" i="1"/>
  <c r="U164" i="1" s="1"/>
  <c r="AC136" i="1"/>
  <c r="AD136" i="1" s="1"/>
  <c r="AB136" i="1"/>
  <c r="V136" i="1"/>
  <c r="Z136" i="1" s="1"/>
  <c r="T95" i="1"/>
  <c r="U95" i="1" s="1"/>
  <c r="T170" i="1"/>
  <c r="U170" i="1" s="1"/>
  <c r="V160" i="1"/>
  <c r="Z160" i="1" s="1"/>
  <c r="AC160" i="1"/>
  <c r="AD160" i="1" s="1"/>
  <c r="AB160" i="1"/>
  <c r="AC100" i="1"/>
  <c r="V100" i="1"/>
  <c r="Z100" i="1" s="1"/>
  <c r="V126" i="1"/>
  <c r="Z126" i="1" s="1"/>
  <c r="AC126" i="1"/>
  <c r="AD126" i="1" s="1"/>
  <c r="AB126" i="1"/>
  <c r="T101" i="1"/>
  <c r="U101" i="1" s="1"/>
  <c r="T66" i="1"/>
  <c r="U66" i="1" s="1"/>
  <c r="V81" i="1"/>
  <c r="Z81" i="1" s="1"/>
  <c r="AC81" i="1"/>
  <c r="AD81" i="1" s="1"/>
  <c r="Q71" i="1"/>
  <c r="O71" i="1" s="1"/>
  <c r="R71" i="1" s="1"/>
  <c r="L71" i="1" s="1"/>
  <c r="M71" i="1" s="1"/>
  <c r="V77" i="1"/>
  <c r="Z77" i="1" s="1"/>
  <c r="AC77" i="1"/>
  <c r="Q61" i="1"/>
  <c r="O61" i="1" s="1"/>
  <c r="R61" i="1" s="1"/>
  <c r="L61" i="1" s="1"/>
  <c r="M61" i="1" s="1"/>
  <c r="Q40" i="1"/>
  <c r="O40" i="1" s="1"/>
  <c r="R40" i="1" s="1"/>
  <c r="L40" i="1" s="1"/>
  <c r="M40" i="1" s="1"/>
  <c r="V106" i="1"/>
  <c r="Z106" i="1" s="1"/>
  <c r="AC106" i="1"/>
  <c r="AB106" i="1"/>
  <c r="V69" i="1"/>
  <c r="Z69" i="1" s="1"/>
  <c r="AC69" i="1"/>
  <c r="V65" i="1"/>
  <c r="Z65" i="1" s="1"/>
  <c r="AC65" i="1"/>
  <c r="Q44" i="1"/>
  <c r="O44" i="1" s="1"/>
  <c r="R44" i="1" s="1"/>
  <c r="L44" i="1" s="1"/>
  <c r="M44" i="1" s="1"/>
  <c r="V16" i="1"/>
  <c r="Z16" i="1" s="1"/>
  <c r="AC16" i="1"/>
  <c r="AD16" i="1" s="1"/>
  <c r="Q38" i="1"/>
  <c r="O38" i="1" s="1"/>
  <c r="R38" i="1" s="1"/>
  <c r="L38" i="1" s="1"/>
  <c r="M38" i="1" s="1"/>
  <c r="AB24" i="1"/>
  <c r="Q24" i="1"/>
  <c r="O24" i="1" s="1"/>
  <c r="R24" i="1" s="1"/>
  <c r="L24" i="1" s="1"/>
  <c r="M24" i="1" s="1"/>
  <c r="AD53" i="1"/>
  <c r="T82" i="1"/>
  <c r="U82" i="1" s="1"/>
  <c r="T80" i="1"/>
  <c r="U80" i="1" s="1"/>
  <c r="AB28" i="1"/>
  <c r="V310" i="1"/>
  <c r="Z310" i="1" s="1"/>
  <c r="AC310" i="1"/>
  <c r="AD310" i="1" s="1"/>
  <c r="AC311" i="1"/>
  <c r="AD311" i="1" s="1"/>
  <c r="V311" i="1"/>
  <c r="Z311" i="1" s="1"/>
  <c r="AC300" i="1"/>
  <c r="V300" i="1"/>
  <c r="Z300" i="1" s="1"/>
  <c r="V277" i="1"/>
  <c r="Z277" i="1" s="1"/>
  <c r="AC277" i="1"/>
  <c r="AD277" i="1" s="1"/>
  <c r="AB277" i="1"/>
  <c r="T289" i="1"/>
  <c r="U289" i="1" s="1"/>
  <c r="L255" i="1"/>
  <c r="M255" i="1" s="1"/>
  <c r="L281" i="1"/>
  <c r="M281" i="1" s="1"/>
  <c r="T250" i="1"/>
  <c r="U250" i="1" s="1"/>
  <c r="Q267" i="1"/>
  <c r="O267" i="1" s="1"/>
  <c r="R267" i="1" s="1"/>
  <c r="L267" i="1" s="1"/>
  <c r="M267" i="1" s="1"/>
  <c r="T243" i="1"/>
  <c r="U243" i="1" s="1"/>
  <c r="T214" i="1"/>
  <c r="U214" i="1" s="1"/>
  <c r="T266" i="1"/>
  <c r="U266" i="1" s="1"/>
  <c r="AB238" i="1"/>
  <c r="T186" i="1"/>
  <c r="U186" i="1" s="1"/>
  <c r="L191" i="1"/>
  <c r="M191" i="1" s="1"/>
  <c r="AD233" i="1"/>
  <c r="V153" i="1"/>
  <c r="Z153" i="1" s="1"/>
  <c r="AB153" i="1"/>
  <c r="AC153" i="1"/>
  <c r="AB146" i="1"/>
  <c r="Q198" i="1"/>
  <c r="O198" i="1" s="1"/>
  <c r="R198" i="1" s="1"/>
  <c r="L198" i="1" s="1"/>
  <c r="M198" i="1" s="1"/>
  <c r="T166" i="1"/>
  <c r="U166" i="1" s="1"/>
  <c r="L137" i="1"/>
  <c r="M137" i="1" s="1"/>
  <c r="L128" i="1"/>
  <c r="M128" i="1" s="1"/>
  <c r="Q160" i="1"/>
  <c r="O160" i="1" s="1"/>
  <c r="R160" i="1" s="1"/>
  <c r="L160" i="1" s="1"/>
  <c r="M160" i="1" s="1"/>
  <c r="T93" i="1"/>
  <c r="U93" i="1" s="1"/>
  <c r="V118" i="1"/>
  <c r="Z118" i="1" s="1"/>
  <c r="AC118" i="1"/>
  <c r="AB118" i="1"/>
  <c r="T97" i="1"/>
  <c r="U97" i="1" s="1"/>
  <c r="AB100" i="1"/>
  <c r="AB81" i="1"/>
  <c r="V60" i="1"/>
  <c r="Z60" i="1" s="1"/>
  <c r="AC60" i="1"/>
  <c r="AB77" i="1"/>
  <c r="T94" i="1"/>
  <c r="U94" i="1" s="1"/>
  <c r="V43" i="1"/>
  <c r="Z43" i="1" s="1"/>
  <c r="AC43" i="1"/>
  <c r="AD43" i="1" s="1"/>
  <c r="AB43" i="1"/>
  <c r="V26" i="1"/>
  <c r="Z26" i="1" s="1"/>
  <c r="AC26" i="1"/>
  <c r="AB26" i="1"/>
  <c r="AB69" i="1"/>
  <c r="Q73" i="1"/>
  <c r="O73" i="1" s="1"/>
  <c r="R73" i="1" s="1"/>
  <c r="L73" i="1" s="1"/>
  <c r="M73" i="1" s="1"/>
  <c r="AB65" i="1"/>
  <c r="T37" i="1"/>
  <c r="U37" i="1" s="1"/>
  <c r="V35" i="1"/>
  <c r="Z35" i="1" s="1"/>
  <c r="AC35" i="1"/>
  <c r="AB35" i="1"/>
  <c r="V19" i="1"/>
  <c r="Z19" i="1" s="1"/>
  <c r="AC19" i="1"/>
  <c r="AD19" i="1" s="1"/>
  <c r="AB19" i="1"/>
  <c r="Q34" i="1"/>
  <c r="O34" i="1" s="1"/>
  <c r="R34" i="1" s="1"/>
  <c r="L34" i="1" s="1"/>
  <c r="M34" i="1" s="1"/>
  <c r="AB32" i="1"/>
  <c r="V314" i="1"/>
  <c r="Z314" i="1" s="1"/>
  <c r="AC314" i="1"/>
  <c r="T237" i="1"/>
  <c r="U237" i="1" s="1"/>
  <c r="V87" i="1"/>
  <c r="Z87" i="1" s="1"/>
  <c r="AC87" i="1"/>
  <c r="T304" i="1"/>
  <c r="U304" i="1" s="1"/>
  <c r="AD286" i="1"/>
  <c r="T308" i="1"/>
  <c r="U308" i="1" s="1"/>
  <c r="Q284" i="1"/>
  <c r="O284" i="1" s="1"/>
  <c r="R284" i="1" s="1"/>
  <c r="L284" i="1" s="1"/>
  <c r="M284" i="1" s="1"/>
  <c r="Q285" i="1"/>
  <c r="O285" i="1" s="1"/>
  <c r="R285" i="1" s="1"/>
  <c r="L285" i="1" s="1"/>
  <c r="M285" i="1" s="1"/>
  <c r="T268" i="1"/>
  <c r="U268" i="1" s="1"/>
  <c r="AB310" i="1"/>
  <c r="T208" i="1"/>
  <c r="U208" i="1" s="1"/>
  <c r="V219" i="1"/>
  <c r="Z219" i="1" s="1"/>
  <c r="AC219" i="1"/>
  <c r="AD219" i="1" s="1"/>
  <c r="T210" i="1"/>
  <c r="U210" i="1" s="1"/>
  <c r="T212" i="1"/>
  <c r="U212" i="1" s="1"/>
  <c r="T245" i="1"/>
  <c r="U245" i="1" s="1"/>
  <c r="V223" i="1"/>
  <c r="Z223" i="1" s="1"/>
  <c r="AC223" i="1"/>
  <c r="AD223" i="1" s="1"/>
  <c r="V179" i="1"/>
  <c r="Z179" i="1" s="1"/>
  <c r="AC179" i="1"/>
  <c r="V254" i="1"/>
  <c r="Z254" i="1" s="1"/>
  <c r="AC254" i="1"/>
  <c r="AD254" i="1" s="1"/>
  <c r="AC196" i="1"/>
  <c r="V196" i="1"/>
  <c r="Z196" i="1" s="1"/>
  <c r="Q196" i="1"/>
  <c r="O196" i="1" s="1"/>
  <c r="R196" i="1" s="1"/>
  <c r="L196" i="1" s="1"/>
  <c r="M196" i="1" s="1"/>
  <c r="T202" i="1"/>
  <c r="U202" i="1" s="1"/>
  <c r="V187" i="1"/>
  <c r="Z187" i="1" s="1"/>
  <c r="AC187" i="1"/>
  <c r="AD187" i="1" s="1"/>
  <c r="T241" i="1"/>
  <c r="U241" i="1" s="1"/>
  <c r="V226" i="1"/>
  <c r="Z226" i="1" s="1"/>
  <c r="AB226" i="1"/>
  <c r="AC226" i="1"/>
  <c r="V158" i="1"/>
  <c r="Z158" i="1" s="1"/>
  <c r="AC158" i="1"/>
  <c r="AD158" i="1" s="1"/>
  <c r="V142" i="1"/>
  <c r="Z142" i="1" s="1"/>
  <c r="AC142" i="1"/>
  <c r="AB142" i="1"/>
  <c r="L153" i="1"/>
  <c r="M153" i="1" s="1"/>
  <c r="AB130" i="1"/>
  <c r="Q187" i="1"/>
  <c r="O187" i="1" s="1"/>
  <c r="R187" i="1" s="1"/>
  <c r="L187" i="1" s="1"/>
  <c r="M187" i="1" s="1"/>
  <c r="Q148" i="1"/>
  <c r="O148" i="1" s="1"/>
  <c r="R148" i="1" s="1"/>
  <c r="L148" i="1" s="1"/>
  <c r="M148" i="1" s="1"/>
  <c r="AC115" i="1"/>
  <c r="AD115" i="1" s="1"/>
  <c r="V115" i="1"/>
  <c r="Z115" i="1" s="1"/>
  <c r="Q141" i="1"/>
  <c r="O141" i="1" s="1"/>
  <c r="R141" i="1" s="1"/>
  <c r="L141" i="1" s="1"/>
  <c r="M141" i="1" s="1"/>
  <c r="V96" i="1"/>
  <c r="Z96" i="1" s="1"/>
  <c r="AC96" i="1"/>
  <c r="T78" i="1"/>
  <c r="U78" i="1" s="1"/>
  <c r="T62" i="1"/>
  <c r="U62" i="1" s="1"/>
  <c r="Q79" i="1"/>
  <c r="O79" i="1" s="1"/>
  <c r="R79" i="1" s="1"/>
  <c r="L79" i="1" s="1"/>
  <c r="M79" i="1" s="1"/>
  <c r="T54" i="1"/>
  <c r="U54" i="1" s="1"/>
  <c r="Q87" i="1"/>
  <c r="O87" i="1" s="1"/>
  <c r="R87" i="1" s="1"/>
  <c r="L87" i="1" s="1"/>
  <c r="M87" i="1" s="1"/>
  <c r="Q32" i="1"/>
  <c r="O32" i="1" s="1"/>
  <c r="R32" i="1" s="1"/>
  <c r="L32" i="1" s="1"/>
  <c r="M32" i="1" s="1"/>
  <c r="V92" i="1"/>
  <c r="Z92" i="1" s="1"/>
  <c r="AC92" i="1"/>
  <c r="AD92" i="1" s="1"/>
  <c r="AB92" i="1"/>
  <c r="Q92" i="1"/>
  <c r="O92" i="1" s="1"/>
  <c r="R92" i="1" s="1"/>
  <c r="L92" i="1" s="1"/>
  <c r="M92" i="1" s="1"/>
  <c r="V83" i="1"/>
  <c r="Z83" i="1" s="1"/>
  <c r="AC83" i="1"/>
  <c r="T25" i="1"/>
  <c r="U25" i="1" s="1"/>
  <c r="V22" i="1"/>
  <c r="Z22" i="1" s="1"/>
  <c r="AC22" i="1"/>
  <c r="AD22" i="1" s="1"/>
  <c r="AB22" i="1"/>
  <c r="V20" i="1"/>
  <c r="Z20" i="1" s="1"/>
  <c r="AC20" i="1"/>
  <c r="AD20" i="1" s="1"/>
  <c r="V31" i="1"/>
  <c r="Z31" i="1" s="1"/>
  <c r="AC31" i="1"/>
  <c r="AB31" i="1"/>
  <c r="AC41" i="1"/>
  <c r="AD41" i="1" s="1"/>
  <c r="V41" i="1"/>
  <c r="Z41" i="1" s="1"/>
  <c r="Q43" i="1"/>
  <c r="O43" i="1" s="1"/>
  <c r="R43" i="1" s="1"/>
  <c r="L43" i="1" s="1"/>
  <c r="M43" i="1" s="1"/>
  <c r="V23" i="1"/>
  <c r="Z23" i="1" s="1"/>
  <c r="AC23" i="1"/>
  <c r="AB23" i="1"/>
  <c r="AC299" i="1"/>
  <c r="AD299" i="1" s="1"/>
  <c r="V299" i="1"/>
  <c r="Z299" i="1" s="1"/>
  <c r="AB299" i="1"/>
  <c r="AC272" i="1"/>
  <c r="V272" i="1"/>
  <c r="Z272" i="1" s="1"/>
  <c r="V261" i="1"/>
  <c r="Z261" i="1" s="1"/>
  <c r="AC261" i="1"/>
  <c r="AD261" i="1" s="1"/>
  <c r="AB47" i="1"/>
  <c r="AC47" i="1"/>
  <c r="AD47" i="1" s="1"/>
  <c r="V47" i="1"/>
  <c r="Z47" i="1" s="1"/>
  <c r="L306" i="1"/>
  <c r="M306" i="1" s="1"/>
  <c r="AB300" i="1"/>
  <c r="V275" i="1"/>
  <c r="Z275" i="1" s="1"/>
  <c r="AC275" i="1"/>
  <c r="AB275" i="1"/>
  <c r="AB279" i="1"/>
  <c r="AB272" i="1"/>
  <c r="T269" i="1"/>
  <c r="U269" i="1" s="1"/>
  <c r="AC252" i="1"/>
  <c r="AD252" i="1" s="1"/>
  <c r="V252" i="1"/>
  <c r="Z252" i="1" s="1"/>
  <c r="T297" i="1"/>
  <c r="U297" i="1" s="1"/>
  <c r="T302" i="1"/>
  <c r="U302" i="1" s="1"/>
  <c r="Q300" i="1"/>
  <c r="O300" i="1" s="1"/>
  <c r="R300" i="1" s="1"/>
  <c r="L300" i="1" s="1"/>
  <c r="M300" i="1" s="1"/>
  <c r="V281" i="1"/>
  <c r="Z281" i="1" s="1"/>
  <c r="AC281" i="1"/>
  <c r="AB281" i="1"/>
  <c r="V265" i="1"/>
  <c r="Z265" i="1" s="1"/>
  <c r="AC265" i="1"/>
  <c r="T264" i="1"/>
  <c r="U264" i="1" s="1"/>
  <c r="AC259" i="1"/>
  <c r="V259" i="1"/>
  <c r="Z259" i="1" s="1"/>
  <c r="AB259" i="1"/>
  <c r="T239" i="1"/>
  <c r="U239" i="1" s="1"/>
  <c r="V260" i="1"/>
  <c r="Z260" i="1" s="1"/>
  <c r="AC260" i="1"/>
  <c r="AB260" i="1"/>
  <c r="AC309" i="1"/>
  <c r="AD309" i="1" s="1"/>
  <c r="V309" i="1"/>
  <c r="Z309" i="1" s="1"/>
  <c r="T229" i="1"/>
  <c r="U229" i="1" s="1"/>
  <c r="T249" i="1"/>
  <c r="U249" i="1" s="1"/>
  <c r="T182" i="1"/>
  <c r="U182" i="1" s="1"/>
  <c r="V207" i="1"/>
  <c r="Z207" i="1" s="1"/>
  <c r="AC207" i="1"/>
  <c r="AD207" i="1" s="1"/>
  <c r="Q254" i="1"/>
  <c r="O254" i="1" s="1"/>
  <c r="R254" i="1" s="1"/>
  <c r="L254" i="1" s="1"/>
  <c r="M254" i="1" s="1"/>
  <c r="AD209" i="1"/>
  <c r="AB196" i="1"/>
  <c r="V232" i="1"/>
  <c r="Z232" i="1" s="1"/>
  <c r="AC232" i="1"/>
  <c r="AB232" i="1"/>
  <c r="AC220" i="1"/>
  <c r="AD220" i="1" s="1"/>
  <c r="V220" i="1"/>
  <c r="Z220" i="1" s="1"/>
  <c r="V145" i="1"/>
  <c r="Z145" i="1" s="1"/>
  <c r="AB145" i="1"/>
  <c r="AC145" i="1"/>
  <c r="T180" i="1"/>
  <c r="U180" i="1" s="1"/>
  <c r="AD177" i="1"/>
  <c r="T163" i="1"/>
  <c r="U163" i="1" s="1"/>
  <c r="L138" i="1"/>
  <c r="M138" i="1" s="1"/>
  <c r="AD189" i="1"/>
  <c r="AC135" i="1"/>
  <c r="AD135" i="1" s="1"/>
  <c r="V135" i="1"/>
  <c r="Z135" i="1" s="1"/>
  <c r="T165" i="1"/>
  <c r="U165" i="1" s="1"/>
  <c r="V133" i="1"/>
  <c r="Z133" i="1" s="1"/>
  <c r="AC133" i="1"/>
  <c r="AB133" i="1"/>
  <c r="V122" i="1"/>
  <c r="Z122" i="1" s="1"/>
  <c r="AC122" i="1"/>
  <c r="AB122" i="1"/>
  <c r="V114" i="1"/>
  <c r="Z114" i="1" s="1"/>
  <c r="AC114" i="1"/>
  <c r="AB114" i="1"/>
  <c r="Q179" i="1"/>
  <c r="O179" i="1" s="1"/>
  <c r="R179" i="1" s="1"/>
  <c r="L179" i="1" s="1"/>
  <c r="M179" i="1" s="1"/>
  <c r="L156" i="1"/>
  <c r="M156" i="1" s="1"/>
  <c r="V138" i="1"/>
  <c r="Z138" i="1" s="1"/>
  <c r="AC138" i="1"/>
  <c r="AD138" i="1" s="1"/>
  <c r="V140" i="1"/>
  <c r="Z140" i="1" s="1"/>
  <c r="AC140" i="1"/>
  <c r="AB140" i="1"/>
  <c r="V152" i="1"/>
  <c r="Z152" i="1" s="1"/>
  <c r="AC152" i="1"/>
  <c r="AB152" i="1"/>
  <c r="T109" i="1"/>
  <c r="U109" i="1" s="1"/>
  <c r="T167" i="1"/>
  <c r="U167" i="1" s="1"/>
  <c r="Q152" i="1"/>
  <c r="O152" i="1" s="1"/>
  <c r="R152" i="1" s="1"/>
  <c r="L152" i="1" s="1"/>
  <c r="M152" i="1" s="1"/>
  <c r="T181" i="1"/>
  <c r="U181" i="1" s="1"/>
  <c r="Q115" i="1"/>
  <c r="O115" i="1" s="1"/>
  <c r="R115" i="1" s="1"/>
  <c r="L115" i="1" s="1"/>
  <c r="M115" i="1" s="1"/>
  <c r="AB103" i="1"/>
  <c r="V76" i="1"/>
  <c r="Z76" i="1" s="1"/>
  <c r="AC76" i="1"/>
  <c r="AD76" i="1" s="1"/>
  <c r="AB75" i="1"/>
  <c r="AB87" i="1"/>
  <c r="V38" i="1"/>
  <c r="Z38" i="1" s="1"/>
  <c r="AC38" i="1"/>
  <c r="AD38" i="1" s="1"/>
  <c r="T90" i="1"/>
  <c r="U90" i="1" s="1"/>
  <c r="AB64" i="1"/>
  <c r="T56" i="1"/>
  <c r="U56" i="1" s="1"/>
  <c r="T42" i="1"/>
  <c r="U42" i="1" s="1"/>
  <c r="AB60" i="1"/>
  <c r="Q20" i="1"/>
  <c r="O20" i="1" s="1"/>
  <c r="R20" i="1" s="1"/>
  <c r="L20" i="1" s="1"/>
  <c r="M20" i="1" s="1"/>
  <c r="AC49" i="1"/>
  <c r="AD49" i="1" s="1"/>
  <c r="V49" i="1"/>
  <c r="Z49" i="1" s="1"/>
  <c r="V27" i="1"/>
  <c r="Z27" i="1" s="1"/>
  <c r="AC27" i="1"/>
  <c r="AB27" i="1"/>
  <c r="AB314" i="1"/>
  <c r="T301" i="1"/>
  <c r="U301" i="1" s="1"/>
  <c r="AC280" i="1"/>
  <c r="AB280" i="1"/>
  <c r="V280" i="1"/>
  <c r="Z280" i="1" s="1"/>
  <c r="V161" i="1"/>
  <c r="Z161" i="1" s="1"/>
  <c r="AB161" i="1"/>
  <c r="AC161" i="1"/>
  <c r="T117" i="1"/>
  <c r="U117" i="1" s="1"/>
  <c r="V63" i="1"/>
  <c r="Z63" i="1" s="1"/>
  <c r="AC63" i="1"/>
  <c r="AB63" i="1"/>
  <c r="T29" i="1"/>
  <c r="U29" i="1" s="1"/>
  <c r="V28" i="1"/>
  <c r="Z28" i="1" s="1"/>
  <c r="AC28" i="1"/>
  <c r="AC295" i="1"/>
  <c r="V295" i="1"/>
  <c r="Z295" i="1" s="1"/>
  <c r="AB295" i="1"/>
  <c r="AC292" i="1"/>
  <c r="V292" i="1"/>
  <c r="Z292" i="1" s="1"/>
  <c r="Q311" i="1"/>
  <c r="O311" i="1" s="1"/>
  <c r="R311" i="1" s="1"/>
  <c r="L311" i="1" s="1"/>
  <c r="M311" i="1" s="1"/>
  <c r="AC276" i="1"/>
  <c r="AD276" i="1" s="1"/>
  <c r="V276" i="1"/>
  <c r="Z276" i="1" s="1"/>
  <c r="V236" i="1"/>
  <c r="Z236" i="1" s="1"/>
  <c r="AC236" i="1"/>
  <c r="AD236" i="1" s="1"/>
  <c r="Q236" i="1"/>
  <c r="O236" i="1" s="1"/>
  <c r="R236" i="1" s="1"/>
  <c r="L236" i="1" s="1"/>
  <c r="M236" i="1" s="1"/>
  <c r="AB236" i="1"/>
  <c r="T293" i="1"/>
  <c r="U293" i="1" s="1"/>
  <c r="AC282" i="1"/>
  <c r="AD282" i="1" s="1"/>
  <c r="Q282" i="1"/>
  <c r="O282" i="1" s="1"/>
  <c r="R282" i="1" s="1"/>
  <c r="L282" i="1" s="1"/>
  <c r="M282" i="1" s="1"/>
  <c r="V282" i="1"/>
  <c r="Z282" i="1" s="1"/>
  <c r="Q299" i="1"/>
  <c r="O299" i="1" s="1"/>
  <c r="R299" i="1" s="1"/>
  <c r="L299" i="1" s="1"/>
  <c r="M299" i="1" s="1"/>
  <c r="T287" i="1"/>
  <c r="U287" i="1" s="1"/>
  <c r="AC288" i="1"/>
  <c r="V288" i="1"/>
  <c r="Z288" i="1" s="1"/>
  <c r="AB288" i="1"/>
  <c r="Q298" i="1"/>
  <c r="O298" i="1" s="1"/>
  <c r="R298" i="1" s="1"/>
  <c r="L298" i="1" s="1"/>
  <c r="M298" i="1" s="1"/>
  <c r="AB313" i="1"/>
  <c r="AC306" i="1"/>
  <c r="AD306" i="1" s="1"/>
  <c r="V306" i="1"/>
  <c r="Z306" i="1" s="1"/>
  <c r="V271" i="1"/>
  <c r="Z271" i="1" s="1"/>
  <c r="AC271" i="1"/>
  <c r="AD271" i="1" s="1"/>
  <c r="V278" i="1"/>
  <c r="Z278" i="1" s="1"/>
  <c r="AC278" i="1"/>
  <c r="AD278" i="1" s="1"/>
  <c r="Q288" i="1"/>
  <c r="O288" i="1" s="1"/>
  <c r="R288" i="1" s="1"/>
  <c r="L288" i="1" s="1"/>
  <c r="M288" i="1" s="1"/>
  <c r="Q310" i="1"/>
  <c r="O310" i="1" s="1"/>
  <c r="R310" i="1" s="1"/>
  <c r="L310" i="1" s="1"/>
  <c r="M310" i="1" s="1"/>
  <c r="AB267" i="1"/>
  <c r="Q277" i="1"/>
  <c r="O277" i="1" s="1"/>
  <c r="R277" i="1" s="1"/>
  <c r="L277" i="1" s="1"/>
  <c r="M277" i="1" s="1"/>
  <c r="AC262" i="1"/>
  <c r="AD262" i="1" s="1"/>
  <c r="V262" i="1"/>
  <c r="Z262" i="1" s="1"/>
  <c r="AB265" i="1"/>
  <c r="T230" i="1"/>
  <c r="U230" i="1" s="1"/>
  <c r="Q309" i="1"/>
  <c r="O309" i="1" s="1"/>
  <c r="R309" i="1" s="1"/>
  <c r="L309" i="1" s="1"/>
  <c r="M309" i="1" s="1"/>
  <c r="AD221" i="1"/>
  <c r="V257" i="1"/>
  <c r="Z257" i="1" s="1"/>
  <c r="AC257" i="1"/>
  <c r="AD257" i="1" s="1"/>
  <c r="AD256" i="1"/>
  <c r="V215" i="1"/>
  <c r="Z215" i="1" s="1"/>
  <c r="AC215" i="1"/>
  <c r="AD215" i="1" s="1"/>
  <c r="Q207" i="1"/>
  <c r="O207" i="1" s="1"/>
  <c r="R207" i="1" s="1"/>
  <c r="L207" i="1" s="1"/>
  <c r="M207" i="1" s="1"/>
  <c r="AB179" i="1"/>
  <c r="AC192" i="1"/>
  <c r="V192" i="1"/>
  <c r="Z192" i="1" s="1"/>
  <c r="T225" i="1"/>
  <c r="U225" i="1" s="1"/>
  <c r="AB192" i="1"/>
  <c r="Q142" i="1"/>
  <c r="O142" i="1" s="1"/>
  <c r="R142" i="1" s="1"/>
  <c r="L142" i="1" s="1"/>
  <c r="M142" i="1" s="1"/>
  <c r="AC205" i="1"/>
  <c r="AD205" i="1" s="1"/>
  <c r="V205" i="1"/>
  <c r="Z205" i="1" s="1"/>
  <c r="V157" i="1"/>
  <c r="Z157" i="1" s="1"/>
  <c r="AB157" i="1"/>
  <c r="AC157" i="1"/>
  <c r="Q226" i="1"/>
  <c r="O226" i="1" s="1"/>
  <c r="R226" i="1" s="1"/>
  <c r="L226" i="1" s="1"/>
  <c r="M226" i="1" s="1"/>
  <c r="V154" i="1"/>
  <c r="Z154" i="1" s="1"/>
  <c r="AC154" i="1"/>
  <c r="AD154" i="1" s="1"/>
  <c r="T132" i="1"/>
  <c r="U132" i="1" s="1"/>
  <c r="AB162" i="1"/>
  <c r="V183" i="1"/>
  <c r="Z183" i="1" s="1"/>
  <c r="AC183" i="1"/>
  <c r="AD183" i="1" s="1"/>
  <c r="AC173" i="1"/>
  <c r="V173" i="1"/>
  <c r="Z173" i="1" s="1"/>
  <c r="AB173" i="1"/>
  <c r="AB201" i="1"/>
  <c r="AD112" i="1"/>
  <c r="T99" i="1"/>
  <c r="U99" i="1" s="1"/>
  <c r="Q133" i="1"/>
  <c r="O133" i="1" s="1"/>
  <c r="R133" i="1" s="1"/>
  <c r="L133" i="1" s="1"/>
  <c r="M133" i="1" s="1"/>
  <c r="T174" i="1"/>
  <c r="U174" i="1" s="1"/>
  <c r="Q145" i="1"/>
  <c r="O145" i="1" s="1"/>
  <c r="R145" i="1" s="1"/>
  <c r="L145" i="1" s="1"/>
  <c r="M145" i="1" s="1"/>
  <c r="Q136" i="1"/>
  <c r="O136" i="1" s="1"/>
  <c r="R136" i="1" s="1"/>
  <c r="L136" i="1" s="1"/>
  <c r="M136" i="1" s="1"/>
  <c r="AC127" i="1"/>
  <c r="AD127" i="1" s="1"/>
  <c r="V127" i="1"/>
  <c r="Z127" i="1" s="1"/>
  <c r="AC119" i="1"/>
  <c r="AD119" i="1" s="1"/>
  <c r="V119" i="1"/>
  <c r="Z119" i="1" s="1"/>
  <c r="Q157" i="1"/>
  <c r="O157" i="1" s="1"/>
  <c r="R157" i="1" s="1"/>
  <c r="L157" i="1" s="1"/>
  <c r="M157" i="1" s="1"/>
  <c r="L151" i="1"/>
  <c r="M151" i="1" s="1"/>
  <c r="V137" i="1"/>
  <c r="Z137" i="1" s="1"/>
  <c r="AB137" i="1"/>
  <c r="AC137" i="1"/>
  <c r="AD137" i="1" s="1"/>
  <c r="L120" i="1"/>
  <c r="M120" i="1" s="1"/>
  <c r="Q161" i="1"/>
  <c r="O161" i="1" s="1"/>
  <c r="R161" i="1" s="1"/>
  <c r="L161" i="1" s="1"/>
  <c r="M161" i="1" s="1"/>
  <c r="Q140" i="1"/>
  <c r="O140" i="1" s="1"/>
  <c r="R140" i="1" s="1"/>
  <c r="L140" i="1" s="1"/>
  <c r="M140" i="1" s="1"/>
  <c r="AC123" i="1"/>
  <c r="AD123" i="1" s="1"/>
  <c r="V123" i="1"/>
  <c r="Z123" i="1" s="1"/>
  <c r="AB105" i="1"/>
  <c r="V105" i="1"/>
  <c r="Z105" i="1" s="1"/>
  <c r="AC105" i="1"/>
  <c r="AD105" i="1" s="1"/>
  <c r="V139" i="1"/>
  <c r="Z139" i="1" s="1"/>
  <c r="AC139" i="1"/>
  <c r="AD139" i="1" s="1"/>
  <c r="V98" i="1"/>
  <c r="Z98" i="1" s="1"/>
  <c r="AC98" i="1"/>
  <c r="AB98" i="1"/>
  <c r="Q149" i="1"/>
  <c r="O149" i="1" s="1"/>
  <c r="R149" i="1" s="1"/>
  <c r="L149" i="1" s="1"/>
  <c r="M149" i="1" s="1"/>
  <c r="AC88" i="1"/>
  <c r="V88" i="1"/>
  <c r="Z88" i="1" s="1"/>
  <c r="AB88" i="1"/>
  <c r="Q98" i="1"/>
  <c r="O98" i="1" s="1"/>
  <c r="R98" i="1" s="1"/>
  <c r="L98" i="1" s="1"/>
  <c r="M98" i="1" s="1"/>
  <c r="T74" i="1"/>
  <c r="U74" i="1" s="1"/>
  <c r="T58" i="1"/>
  <c r="U58" i="1" s="1"/>
  <c r="T45" i="1"/>
  <c r="U45" i="1" s="1"/>
  <c r="T72" i="1"/>
  <c r="U72" i="1" s="1"/>
  <c r="V84" i="1"/>
  <c r="Z84" i="1" s="1"/>
  <c r="AC84" i="1"/>
  <c r="AD84" i="1" s="1"/>
  <c r="Q84" i="1"/>
  <c r="O84" i="1" s="1"/>
  <c r="R84" i="1" s="1"/>
  <c r="L84" i="1" s="1"/>
  <c r="M84" i="1" s="1"/>
  <c r="AB71" i="1"/>
  <c r="V18" i="1"/>
  <c r="Z18" i="1" s="1"/>
  <c r="AC18" i="1"/>
  <c r="AD18" i="1" s="1"/>
  <c r="AB18" i="1"/>
  <c r="V59" i="1"/>
  <c r="Z59" i="1" s="1"/>
  <c r="AC59" i="1"/>
  <c r="AD59" i="1" s="1"/>
  <c r="AB67" i="1"/>
  <c r="V85" i="1"/>
  <c r="Z85" i="1" s="1"/>
  <c r="AC85" i="1"/>
  <c r="AD85" i="1" s="1"/>
  <c r="T52" i="1"/>
  <c r="U52" i="1" s="1"/>
  <c r="T33" i="1"/>
  <c r="U33" i="1" s="1"/>
  <c r="AB83" i="1"/>
  <c r="Q18" i="1"/>
  <c r="O18" i="1" s="1"/>
  <c r="R18" i="1" s="1"/>
  <c r="L18" i="1" s="1"/>
  <c r="M18" i="1" s="1"/>
  <c r="Q30" i="1"/>
  <c r="O30" i="1" s="1"/>
  <c r="R30" i="1" s="1"/>
  <c r="L30" i="1" s="1"/>
  <c r="M30" i="1" s="1"/>
  <c r="AD238" i="1" l="1"/>
  <c r="AD292" i="1"/>
  <c r="AD63" i="1"/>
  <c r="AD122" i="1"/>
  <c r="AD118" i="1"/>
  <c r="AD149" i="1"/>
  <c r="AD253" i="1"/>
  <c r="AD281" i="1"/>
  <c r="AD31" i="1"/>
  <c r="AD60" i="1"/>
  <c r="AD284" i="1"/>
  <c r="AD198" i="1"/>
  <c r="AD206" i="1"/>
  <c r="AD79" i="1"/>
  <c r="AD88" i="1"/>
  <c r="AD295" i="1"/>
  <c r="AD26" i="1"/>
  <c r="AD314" i="1"/>
  <c r="AD35" i="1"/>
  <c r="AD114" i="1"/>
  <c r="AD145" i="1"/>
  <c r="AD259" i="1"/>
  <c r="AD275" i="1"/>
  <c r="AD44" i="1"/>
  <c r="AD96" i="1"/>
  <c r="AD270" i="1"/>
  <c r="AC52" i="1"/>
  <c r="V52" i="1"/>
  <c r="Z52" i="1" s="1"/>
  <c r="AB52" i="1"/>
  <c r="Q52" i="1"/>
  <c r="O52" i="1" s="1"/>
  <c r="R52" i="1" s="1"/>
  <c r="L52" i="1" s="1"/>
  <c r="M52" i="1" s="1"/>
  <c r="AC45" i="1"/>
  <c r="V45" i="1"/>
  <c r="Z45" i="1" s="1"/>
  <c r="AB45" i="1"/>
  <c r="Q45" i="1"/>
  <c r="O45" i="1" s="1"/>
  <c r="R45" i="1" s="1"/>
  <c r="L45" i="1" s="1"/>
  <c r="M45" i="1" s="1"/>
  <c r="AC132" i="1"/>
  <c r="V132" i="1"/>
  <c r="Z132" i="1" s="1"/>
  <c r="AB132" i="1"/>
  <c r="Q132" i="1"/>
  <c r="O132" i="1" s="1"/>
  <c r="R132" i="1" s="1"/>
  <c r="L132" i="1" s="1"/>
  <c r="M132" i="1" s="1"/>
  <c r="V230" i="1"/>
  <c r="Z230" i="1" s="1"/>
  <c r="AC230" i="1"/>
  <c r="AD230" i="1" s="1"/>
  <c r="AB230" i="1"/>
  <c r="Q230" i="1"/>
  <c r="O230" i="1" s="1"/>
  <c r="R230" i="1" s="1"/>
  <c r="L230" i="1" s="1"/>
  <c r="M230" i="1" s="1"/>
  <c r="AD28" i="1"/>
  <c r="AD152" i="1"/>
  <c r="AD133" i="1"/>
  <c r="V78" i="1"/>
  <c r="Z78" i="1" s="1"/>
  <c r="AB78" i="1"/>
  <c r="AC78" i="1"/>
  <c r="AD78" i="1" s="1"/>
  <c r="Q78" i="1"/>
  <c r="O78" i="1" s="1"/>
  <c r="R78" i="1" s="1"/>
  <c r="L78" i="1" s="1"/>
  <c r="M78" i="1" s="1"/>
  <c r="AD226" i="1"/>
  <c r="AC94" i="1"/>
  <c r="V94" i="1"/>
  <c r="Z94" i="1" s="1"/>
  <c r="AB94" i="1"/>
  <c r="Q94" i="1"/>
  <c r="O94" i="1" s="1"/>
  <c r="R94" i="1" s="1"/>
  <c r="L94" i="1" s="1"/>
  <c r="M94" i="1" s="1"/>
  <c r="V166" i="1"/>
  <c r="Z166" i="1" s="1"/>
  <c r="AC166" i="1"/>
  <c r="AD166" i="1" s="1"/>
  <c r="AB166" i="1"/>
  <c r="Q166" i="1"/>
  <c r="O166" i="1" s="1"/>
  <c r="R166" i="1" s="1"/>
  <c r="L166" i="1" s="1"/>
  <c r="M166" i="1" s="1"/>
  <c r="AD69" i="1"/>
  <c r="AC170" i="1"/>
  <c r="AD170" i="1" s="1"/>
  <c r="AB170" i="1"/>
  <c r="V170" i="1"/>
  <c r="Z170" i="1" s="1"/>
  <c r="Q170" i="1"/>
  <c r="O170" i="1" s="1"/>
  <c r="R170" i="1" s="1"/>
  <c r="L170" i="1" s="1"/>
  <c r="M170" i="1" s="1"/>
  <c r="AD141" i="1"/>
  <c r="AB290" i="1"/>
  <c r="V290" i="1"/>
  <c r="Z290" i="1" s="1"/>
  <c r="AC290" i="1"/>
  <c r="Q290" i="1"/>
  <c r="O290" i="1" s="1"/>
  <c r="R290" i="1" s="1"/>
  <c r="L290" i="1" s="1"/>
  <c r="M290" i="1" s="1"/>
  <c r="AD30" i="1"/>
  <c r="V70" i="1"/>
  <c r="Z70" i="1" s="1"/>
  <c r="AB70" i="1"/>
  <c r="AC70" i="1"/>
  <c r="AD70" i="1" s="1"/>
  <c r="Q70" i="1"/>
  <c r="O70" i="1" s="1"/>
  <c r="R70" i="1" s="1"/>
  <c r="L70" i="1" s="1"/>
  <c r="M70" i="1" s="1"/>
  <c r="AD195" i="1"/>
  <c r="AC168" i="1"/>
  <c r="V168" i="1"/>
  <c r="Z168" i="1" s="1"/>
  <c r="Q168" i="1"/>
  <c r="O168" i="1" s="1"/>
  <c r="R168" i="1" s="1"/>
  <c r="L168" i="1" s="1"/>
  <c r="M168" i="1" s="1"/>
  <c r="AB168" i="1"/>
  <c r="AC172" i="1"/>
  <c r="V172" i="1"/>
  <c r="Z172" i="1" s="1"/>
  <c r="Q172" i="1"/>
  <c r="O172" i="1" s="1"/>
  <c r="R172" i="1" s="1"/>
  <c r="L172" i="1" s="1"/>
  <c r="M172" i="1" s="1"/>
  <c r="AB172" i="1"/>
  <c r="AD201" i="1"/>
  <c r="V159" i="1"/>
  <c r="Z159" i="1" s="1"/>
  <c r="Q159" i="1"/>
  <c r="O159" i="1" s="1"/>
  <c r="R159" i="1" s="1"/>
  <c r="L159" i="1" s="1"/>
  <c r="M159" i="1" s="1"/>
  <c r="AC159" i="1"/>
  <c r="AD159" i="1" s="1"/>
  <c r="AB159" i="1"/>
  <c r="V263" i="1"/>
  <c r="Z263" i="1" s="1"/>
  <c r="AC263" i="1"/>
  <c r="AD263" i="1" s="1"/>
  <c r="AB263" i="1"/>
  <c r="Q263" i="1"/>
  <c r="O263" i="1" s="1"/>
  <c r="R263" i="1" s="1"/>
  <c r="L263" i="1" s="1"/>
  <c r="M263" i="1" s="1"/>
  <c r="AD40" i="1"/>
  <c r="AD103" i="1"/>
  <c r="V42" i="1"/>
  <c r="Z42" i="1" s="1"/>
  <c r="AC42" i="1"/>
  <c r="AB42" i="1"/>
  <c r="Q42" i="1"/>
  <c r="O42" i="1" s="1"/>
  <c r="R42" i="1" s="1"/>
  <c r="L42" i="1" s="1"/>
  <c r="M42" i="1" s="1"/>
  <c r="V58" i="1"/>
  <c r="Z58" i="1" s="1"/>
  <c r="AB58" i="1"/>
  <c r="AC58" i="1"/>
  <c r="AD58" i="1" s="1"/>
  <c r="Q58" i="1"/>
  <c r="O58" i="1" s="1"/>
  <c r="R58" i="1" s="1"/>
  <c r="L58" i="1" s="1"/>
  <c r="M58" i="1" s="1"/>
  <c r="AD161" i="1"/>
  <c r="AC181" i="1"/>
  <c r="V181" i="1"/>
  <c r="Z181" i="1" s="1"/>
  <c r="AB181" i="1"/>
  <c r="Q181" i="1"/>
  <c r="O181" i="1" s="1"/>
  <c r="R181" i="1" s="1"/>
  <c r="L181" i="1" s="1"/>
  <c r="M181" i="1" s="1"/>
  <c r="V163" i="1"/>
  <c r="Z163" i="1" s="1"/>
  <c r="AC163" i="1"/>
  <c r="Q163" i="1"/>
  <c r="O163" i="1" s="1"/>
  <c r="R163" i="1" s="1"/>
  <c r="L163" i="1" s="1"/>
  <c r="M163" i="1" s="1"/>
  <c r="AB163" i="1"/>
  <c r="AC269" i="1"/>
  <c r="V269" i="1"/>
  <c r="Z269" i="1" s="1"/>
  <c r="AB269" i="1"/>
  <c r="Q269" i="1"/>
  <c r="O269" i="1" s="1"/>
  <c r="R269" i="1" s="1"/>
  <c r="L269" i="1" s="1"/>
  <c r="M269" i="1" s="1"/>
  <c r="V25" i="1"/>
  <c r="Z25" i="1" s="1"/>
  <c r="AC25" i="1"/>
  <c r="Q25" i="1"/>
  <c r="O25" i="1" s="1"/>
  <c r="R25" i="1" s="1"/>
  <c r="L25" i="1" s="1"/>
  <c r="M25" i="1" s="1"/>
  <c r="AB25" i="1"/>
  <c r="AC237" i="1"/>
  <c r="V237" i="1"/>
  <c r="Z237" i="1" s="1"/>
  <c r="Q237" i="1"/>
  <c r="O237" i="1" s="1"/>
  <c r="R237" i="1" s="1"/>
  <c r="L237" i="1" s="1"/>
  <c r="M237" i="1" s="1"/>
  <c r="AB237" i="1"/>
  <c r="V186" i="1"/>
  <c r="Z186" i="1" s="1"/>
  <c r="AC186" i="1"/>
  <c r="AB186" i="1"/>
  <c r="Q186" i="1"/>
  <c r="O186" i="1" s="1"/>
  <c r="R186" i="1" s="1"/>
  <c r="L186" i="1" s="1"/>
  <c r="M186" i="1" s="1"/>
  <c r="AB243" i="1"/>
  <c r="V243" i="1"/>
  <c r="Z243" i="1" s="1"/>
  <c r="AC243" i="1"/>
  <c r="AD243" i="1" s="1"/>
  <c r="Q243" i="1"/>
  <c r="O243" i="1" s="1"/>
  <c r="R243" i="1" s="1"/>
  <c r="L243" i="1" s="1"/>
  <c r="M243" i="1" s="1"/>
  <c r="V113" i="1"/>
  <c r="Z113" i="1" s="1"/>
  <c r="AB113" i="1"/>
  <c r="AC113" i="1"/>
  <c r="AD113" i="1" s="1"/>
  <c r="Q113" i="1"/>
  <c r="O113" i="1" s="1"/>
  <c r="R113" i="1" s="1"/>
  <c r="L113" i="1" s="1"/>
  <c r="M113" i="1" s="1"/>
  <c r="AC50" i="1"/>
  <c r="V50" i="1"/>
  <c r="Z50" i="1" s="1"/>
  <c r="Q50" i="1"/>
  <c r="O50" i="1" s="1"/>
  <c r="R50" i="1" s="1"/>
  <c r="L50" i="1" s="1"/>
  <c r="M50" i="1" s="1"/>
  <c r="AB50" i="1"/>
  <c r="AD313" i="1"/>
  <c r="AD34" i="1"/>
  <c r="V89" i="1"/>
  <c r="Z89" i="1" s="1"/>
  <c r="AB89" i="1"/>
  <c r="AC89" i="1"/>
  <c r="Q89" i="1"/>
  <c r="O89" i="1" s="1"/>
  <c r="R89" i="1" s="1"/>
  <c r="L89" i="1" s="1"/>
  <c r="M89" i="1" s="1"/>
  <c r="AC131" i="1"/>
  <c r="AD131" i="1" s="1"/>
  <c r="V131" i="1"/>
  <c r="Z131" i="1" s="1"/>
  <c r="AB131" i="1"/>
  <c r="Q131" i="1"/>
  <c r="O131" i="1" s="1"/>
  <c r="R131" i="1" s="1"/>
  <c r="L131" i="1" s="1"/>
  <c r="M131" i="1" s="1"/>
  <c r="AD171" i="1"/>
  <c r="AD200" i="1"/>
  <c r="V194" i="1"/>
  <c r="Z194" i="1" s="1"/>
  <c r="AC194" i="1"/>
  <c r="AD194" i="1" s="1"/>
  <c r="AB194" i="1"/>
  <c r="Q194" i="1"/>
  <c r="O194" i="1" s="1"/>
  <c r="R194" i="1" s="1"/>
  <c r="L194" i="1" s="1"/>
  <c r="M194" i="1" s="1"/>
  <c r="AB174" i="1"/>
  <c r="AC174" i="1"/>
  <c r="AD174" i="1" s="1"/>
  <c r="V174" i="1"/>
  <c r="Z174" i="1" s="1"/>
  <c r="Q174" i="1"/>
  <c r="O174" i="1" s="1"/>
  <c r="R174" i="1" s="1"/>
  <c r="L174" i="1" s="1"/>
  <c r="M174" i="1" s="1"/>
  <c r="AC29" i="1"/>
  <c r="V29" i="1"/>
  <c r="Z29" i="1" s="1"/>
  <c r="Q29" i="1"/>
  <c r="O29" i="1" s="1"/>
  <c r="R29" i="1" s="1"/>
  <c r="L29" i="1" s="1"/>
  <c r="M29" i="1" s="1"/>
  <c r="AB29" i="1"/>
  <c r="V121" i="1"/>
  <c r="Z121" i="1" s="1"/>
  <c r="AB121" i="1"/>
  <c r="AC121" i="1"/>
  <c r="AD121" i="1" s="1"/>
  <c r="Q121" i="1"/>
  <c r="O121" i="1" s="1"/>
  <c r="R121" i="1" s="1"/>
  <c r="L121" i="1" s="1"/>
  <c r="M121" i="1" s="1"/>
  <c r="AD288" i="1"/>
  <c r="V293" i="1"/>
  <c r="Z293" i="1" s="1"/>
  <c r="AC293" i="1"/>
  <c r="AD293" i="1" s="1"/>
  <c r="Q293" i="1"/>
  <c r="O293" i="1" s="1"/>
  <c r="R293" i="1" s="1"/>
  <c r="L293" i="1" s="1"/>
  <c r="M293" i="1" s="1"/>
  <c r="AB293" i="1"/>
  <c r="AD27" i="1"/>
  <c r="V167" i="1"/>
  <c r="Z167" i="1" s="1"/>
  <c r="AC167" i="1"/>
  <c r="Q167" i="1"/>
  <c r="O167" i="1" s="1"/>
  <c r="R167" i="1" s="1"/>
  <c r="L167" i="1" s="1"/>
  <c r="M167" i="1" s="1"/>
  <c r="AB167" i="1"/>
  <c r="AD140" i="1"/>
  <c r="AC165" i="1"/>
  <c r="AD165" i="1" s="1"/>
  <c r="V165" i="1"/>
  <c r="Z165" i="1" s="1"/>
  <c r="Q165" i="1"/>
  <c r="O165" i="1" s="1"/>
  <c r="R165" i="1" s="1"/>
  <c r="L165" i="1" s="1"/>
  <c r="M165" i="1" s="1"/>
  <c r="AB165" i="1"/>
  <c r="AD232" i="1"/>
  <c r="AD260" i="1"/>
  <c r="AC302" i="1"/>
  <c r="AD302" i="1" s="1"/>
  <c r="V302" i="1"/>
  <c r="Z302" i="1" s="1"/>
  <c r="AB302" i="1"/>
  <c r="Q302" i="1"/>
  <c r="O302" i="1" s="1"/>
  <c r="R302" i="1" s="1"/>
  <c r="L302" i="1" s="1"/>
  <c r="M302" i="1" s="1"/>
  <c r="AD83" i="1"/>
  <c r="AC54" i="1"/>
  <c r="AB54" i="1"/>
  <c r="V54" i="1"/>
  <c r="Z54" i="1" s="1"/>
  <c r="Q54" i="1"/>
  <c r="O54" i="1" s="1"/>
  <c r="R54" i="1" s="1"/>
  <c r="L54" i="1" s="1"/>
  <c r="M54" i="1" s="1"/>
  <c r="AD196" i="1"/>
  <c r="AC245" i="1"/>
  <c r="AD245" i="1" s="1"/>
  <c r="V245" i="1"/>
  <c r="Z245" i="1" s="1"/>
  <c r="Q245" i="1"/>
  <c r="O245" i="1" s="1"/>
  <c r="R245" i="1" s="1"/>
  <c r="L245" i="1" s="1"/>
  <c r="M245" i="1" s="1"/>
  <c r="AB245" i="1"/>
  <c r="AC208" i="1"/>
  <c r="V208" i="1"/>
  <c r="Z208" i="1" s="1"/>
  <c r="Q208" i="1"/>
  <c r="O208" i="1" s="1"/>
  <c r="R208" i="1" s="1"/>
  <c r="L208" i="1" s="1"/>
  <c r="M208" i="1" s="1"/>
  <c r="AB208" i="1"/>
  <c r="V250" i="1"/>
  <c r="Z250" i="1" s="1"/>
  <c r="AC250" i="1"/>
  <c r="Q250" i="1"/>
  <c r="O250" i="1" s="1"/>
  <c r="R250" i="1" s="1"/>
  <c r="L250" i="1" s="1"/>
  <c r="M250" i="1" s="1"/>
  <c r="AB250" i="1"/>
  <c r="V80" i="1"/>
  <c r="Z80" i="1" s="1"/>
  <c r="AC80" i="1"/>
  <c r="Q80" i="1"/>
  <c r="O80" i="1" s="1"/>
  <c r="R80" i="1" s="1"/>
  <c r="L80" i="1" s="1"/>
  <c r="M80" i="1" s="1"/>
  <c r="AB80" i="1"/>
  <c r="AD106" i="1"/>
  <c r="AC95" i="1"/>
  <c r="V95" i="1"/>
  <c r="Z95" i="1" s="1"/>
  <c r="Q95" i="1"/>
  <c r="O95" i="1" s="1"/>
  <c r="R95" i="1" s="1"/>
  <c r="L95" i="1" s="1"/>
  <c r="M95" i="1" s="1"/>
  <c r="AB95" i="1"/>
  <c r="AD146" i="1"/>
  <c r="AD39" i="1"/>
  <c r="AB247" i="1"/>
  <c r="V247" i="1"/>
  <c r="Z247" i="1" s="1"/>
  <c r="AC247" i="1"/>
  <c r="Q247" i="1"/>
  <c r="O247" i="1" s="1"/>
  <c r="R247" i="1" s="1"/>
  <c r="L247" i="1" s="1"/>
  <c r="M247" i="1" s="1"/>
  <c r="AC312" i="1"/>
  <c r="AB312" i="1"/>
  <c r="V312" i="1"/>
  <c r="Z312" i="1" s="1"/>
  <c r="Q312" i="1"/>
  <c r="O312" i="1" s="1"/>
  <c r="R312" i="1" s="1"/>
  <c r="L312" i="1" s="1"/>
  <c r="M312" i="1" s="1"/>
  <c r="V218" i="1"/>
  <c r="Z218" i="1" s="1"/>
  <c r="AC218" i="1"/>
  <c r="AD218" i="1" s="1"/>
  <c r="AB218" i="1"/>
  <c r="Q218" i="1"/>
  <c r="O218" i="1" s="1"/>
  <c r="R218" i="1" s="1"/>
  <c r="L218" i="1" s="1"/>
  <c r="M218" i="1" s="1"/>
  <c r="V68" i="1"/>
  <c r="Z68" i="1" s="1"/>
  <c r="AC68" i="1"/>
  <c r="Q68" i="1"/>
  <c r="O68" i="1" s="1"/>
  <c r="R68" i="1" s="1"/>
  <c r="L68" i="1" s="1"/>
  <c r="M68" i="1" s="1"/>
  <c r="AB68" i="1"/>
  <c r="V303" i="1"/>
  <c r="Z303" i="1" s="1"/>
  <c r="AC303" i="1"/>
  <c r="AD303" i="1" s="1"/>
  <c r="Q303" i="1"/>
  <c r="O303" i="1" s="1"/>
  <c r="R303" i="1" s="1"/>
  <c r="L303" i="1" s="1"/>
  <c r="M303" i="1" s="1"/>
  <c r="AB303" i="1"/>
  <c r="AD267" i="1"/>
  <c r="AC17" i="1"/>
  <c r="V17" i="1"/>
  <c r="Z17" i="1" s="1"/>
  <c r="AB17" i="1"/>
  <c r="Q17" i="1"/>
  <c r="O17" i="1" s="1"/>
  <c r="R17" i="1" s="1"/>
  <c r="L17" i="1" s="1"/>
  <c r="M17" i="1" s="1"/>
  <c r="AC184" i="1"/>
  <c r="AD184" i="1" s="1"/>
  <c r="V184" i="1"/>
  <c r="Z184" i="1" s="1"/>
  <c r="Q184" i="1"/>
  <c r="O184" i="1" s="1"/>
  <c r="R184" i="1" s="1"/>
  <c r="L184" i="1" s="1"/>
  <c r="M184" i="1" s="1"/>
  <c r="AB184" i="1"/>
  <c r="AC224" i="1"/>
  <c r="V224" i="1"/>
  <c r="Z224" i="1" s="1"/>
  <c r="Q224" i="1"/>
  <c r="O224" i="1" s="1"/>
  <c r="R224" i="1" s="1"/>
  <c r="L224" i="1" s="1"/>
  <c r="M224" i="1" s="1"/>
  <c r="AB224" i="1"/>
  <c r="V74" i="1"/>
  <c r="Z74" i="1" s="1"/>
  <c r="AB74" i="1"/>
  <c r="AC74" i="1"/>
  <c r="AD74" i="1" s="1"/>
  <c r="Q74" i="1"/>
  <c r="O74" i="1" s="1"/>
  <c r="R74" i="1" s="1"/>
  <c r="L74" i="1" s="1"/>
  <c r="M74" i="1" s="1"/>
  <c r="AD98" i="1"/>
  <c r="AD173" i="1"/>
  <c r="AD157" i="1"/>
  <c r="AC225" i="1"/>
  <c r="AD225" i="1" s="1"/>
  <c r="AB225" i="1"/>
  <c r="V225" i="1"/>
  <c r="Z225" i="1" s="1"/>
  <c r="Q225" i="1"/>
  <c r="O225" i="1" s="1"/>
  <c r="R225" i="1" s="1"/>
  <c r="L225" i="1" s="1"/>
  <c r="M225" i="1" s="1"/>
  <c r="AC56" i="1"/>
  <c r="AD56" i="1" s="1"/>
  <c r="V56" i="1"/>
  <c r="Z56" i="1" s="1"/>
  <c r="AB56" i="1"/>
  <c r="Q56" i="1"/>
  <c r="O56" i="1" s="1"/>
  <c r="R56" i="1" s="1"/>
  <c r="L56" i="1" s="1"/>
  <c r="M56" i="1" s="1"/>
  <c r="AC180" i="1"/>
  <c r="AD180" i="1" s="1"/>
  <c r="V180" i="1"/>
  <c r="Z180" i="1" s="1"/>
  <c r="AB180" i="1"/>
  <c r="Q180" i="1"/>
  <c r="O180" i="1" s="1"/>
  <c r="R180" i="1" s="1"/>
  <c r="L180" i="1" s="1"/>
  <c r="M180" i="1" s="1"/>
  <c r="AD265" i="1"/>
  <c r="AD23" i="1"/>
  <c r="AD142" i="1"/>
  <c r="AC241" i="1"/>
  <c r="AD241" i="1" s="1"/>
  <c r="V241" i="1"/>
  <c r="Z241" i="1" s="1"/>
  <c r="Q241" i="1"/>
  <c r="O241" i="1" s="1"/>
  <c r="R241" i="1" s="1"/>
  <c r="L241" i="1" s="1"/>
  <c r="M241" i="1" s="1"/>
  <c r="AB241" i="1"/>
  <c r="AC304" i="1"/>
  <c r="V304" i="1"/>
  <c r="Z304" i="1" s="1"/>
  <c r="AB304" i="1"/>
  <c r="Q304" i="1"/>
  <c r="O304" i="1" s="1"/>
  <c r="R304" i="1" s="1"/>
  <c r="L304" i="1" s="1"/>
  <c r="M304" i="1" s="1"/>
  <c r="AC37" i="1"/>
  <c r="AD37" i="1" s="1"/>
  <c r="V37" i="1"/>
  <c r="Z37" i="1" s="1"/>
  <c r="AB37" i="1"/>
  <c r="Q37" i="1"/>
  <c r="O37" i="1" s="1"/>
  <c r="R37" i="1" s="1"/>
  <c r="L37" i="1" s="1"/>
  <c r="M37" i="1" s="1"/>
  <c r="AC93" i="1"/>
  <c r="AD93" i="1" s="1"/>
  <c r="V93" i="1"/>
  <c r="Z93" i="1" s="1"/>
  <c r="Q93" i="1"/>
  <c r="O93" i="1" s="1"/>
  <c r="R93" i="1" s="1"/>
  <c r="L93" i="1" s="1"/>
  <c r="M93" i="1" s="1"/>
  <c r="AB93" i="1"/>
  <c r="AD153" i="1"/>
  <c r="AC266" i="1"/>
  <c r="AD266" i="1" s="1"/>
  <c r="V266" i="1"/>
  <c r="Z266" i="1" s="1"/>
  <c r="AB266" i="1"/>
  <c r="Q266" i="1"/>
  <c r="O266" i="1" s="1"/>
  <c r="R266" i="1" s="1"/>
  <c r="L266" i="1" s="1"/>
  <c r="M266" i="1" s="1"/>
  <c r="V66" i="1"/>
  <c r="Z66" i="1" s="1"/>
  <c r="AB66" i="1"/>
  <c r="AC66" i="1"/>
  <c r="Q66" i="1"/>
  <c r="O66" i="1" s="1"/>
  <c r="R66" i="1" s="1"/>
  <c r="L66" i="1" s="1"/>
  <c r="M66" i="1" s="1"/>
  <c r="AD100" i="1"/>
  <c r="AB291" i="1"/>
  <c r="V291" i="1"/>
  <c r="Z291" i="1" s="1"/>
  <c r="AC291" i="1"/>
  <c r="AD291" i="1" s="1"/>
  <c r="Q291" i="1"/>
  <c r="O291" i="1" s="1"/>
  <c r="R291" i="1" s="1"/>
  <c r="L291" i="1" s="1"/>
  <c r="M291" i="1" s="1"/>
  <c r="AC48" i="1"/>
  <c r="V48" i="1"/>
  <c r="Z48" i="1" s="1"/>
  <c r="AB48" i="1"/>
  <c r="Q48" i="1"/>
  <c r="O48" i="1" s="1"/>
  <c r="R48" i="1" s="1"/>
  <c r="L48" i="1" s="1"/>
  <c r="M48" i="1" s="1"/>
  <c r="AD129" i="1"/>
  <c r="V305" i="1"/>
  <c r="Z305" i="1" s="1"/>
  <c r="AC305" i="1"/>
  <c r="Q305" i="1"/>
  <c r="O305" i="1" s="1"/>
  <c r="R305" i="1" s="1"/>
  <c r="L305" i="1" s="1"/>
  <c r="M305" i="1" s="1"/>
  <c r="AB305" i="1"/>
  <c r="AD191" i="1"/>
  <c r="V222" i="1"/>
  <c r="Z222" i="1" s="1"/>
  <c r="AC222" i="1"/>
  <c r="AD222" i="1" s="1"/>
  <c r="AB222" i="1"/>
  <c r="Q222" i="1"/>
  <c r="O222" i="1" s="1"/>
  <c r="R222" i="1" s="1"/>
  <c r="L222" i="1" s="1"/>
  <c r="M222" i="1" s="1"/>
  <c r="AC308" i="1"/>
  <c r="V308" i="1"/>
  <c r="Z308" i="1" s="1"/>
  <c r="AB308" i="1"/>
  <c r="Q308" i="1"/>
  <c r="O308" i="1" s="1"/>
  <c r="R308" i="1" s="1"/>
  <c r="L308" i="1" s="1"/>
  <c r="M308" i="1" s="1"/>
  <c r="V72" i="1"/>
  <c r="Z72" i="1" s="1"/>
  <c r="AC72" i="1"/>
  <c r="AD72" i="1" s="1"/>
  <c r="Q72" i="1"/>
  <c r="O72" i="1" s="1"/>
  <c r="R72" i="1" s="1"/>
  <c r="L72" i="1" s="1"/>
  <c r="M72" i="1" s="1"/>
  <c r="AB72" i="1"/>
  <c r="V287" i="1"/>
  <c r="Z287" i="1" s="1"/>
  <c r="AB287" i="1"/>
  <c r="Q287" i="1"/>
  <c r="O287" i="1" s="1"/>
  <c r="R287" i="1" s="1"/>
  <c r="L287" i="1" s="1"/>
  <c r="M287" i="1" s="1"/>
  <c r="AC287" i="1"/>
  <c r="AC249" i="1"/>
  <c r="AD249" i="1" s="1"/>
  <c r="V249" i="1"/>
  <c r="Z249" i="1" s="1"/>
  <c r="Q249" i="1"/>
  <c r="O249" i="1" s="1"/>
  <c r="R249" i="1" s="1"/>
  <c r="L249" i="1" s="1"/>
  <c r="M249" i="1" s="1"/>
  <c r="AB249" i="1"/>
  <c r="AB239" i="1"/>
  <c r="AC239" i="1"/>
  <c r="V239" i="1"/>
  <c r="Z239" i="1" s="1"/>
  <c r="Q239" i="1"/>
  <c r="O239" i="1" s="1"/>
  <c r="R239" i="1" s="1"/>
  <c r="L239" i="1" s="1"/>
  <c r="M239" i="1" s="1"/>
  <c r="AC297" i="1"/>
  <c r="AD297" i="1" s="1"/>
  <c r="V297" i="1"/>
  <c r="Z297" i="1" s="1"/>
  <c r="Q297" i="1"/>
  <c r="O297" i="1" s="1"/>
  <c r="R297" i="1" s="1"/>
  <c r="L297" i="1" s="1"/>
  <c r="M297" i="1" s="1"/>
  <c r="AB297" i="1"/>
  <c r="AC212" i="1"/>
  <c r="AD212" i="1" s="1"/>
  <c r="V212" i="1"/>
  <c r="Z212" i="1" s="1"/>
  <c r="Q212" i="1"/>
  <c r="O212" i="1" s="1"/>
  <c r="R212" i="1" s="1"/>
  <c r="L212" i="1" s="1"/>
  <c r="M212" i="1" s="1"/>
  <c r="AB212" i="1"/>
  <c r="AD300" i="1"/>
  <c r="V82" i="1"/>
  <c r="Z82" i="1" s="1"/>
  <c r="AB82" i="1"/>
  <c r="AC82" i="1"/>
  <c r="Q82" i="1"/>
  <c r="O82" i="1" s="1"/>
  <c r="R82" i="1" s="1"/>
  <c r="L82" i="1" s="1"/>
  <c r="M82" i="1" s="1"/>
  <c r="AD162" i="1"/>
  <c r="AC251" i="1"/>
  <c r="V251" i="1"/>
  <c r="Z251" i="1" s="1"/>
  <c r="AB251" i="1"/>
  <c r="Q251" i="1"/>
  <c r="O251" i="1" s="1"/>
  <c r="R251" i="1" s="1"/>
  <c r="L251" i="1" s="1"/>
  <c r="M251" i="1" s="1"/>
  <c r="AD32" i="1"/>
  <c r="AD24" i="1"/>
  <c r="AD67" i="1"/>
  <c r="AC111" i="1"/>
  <c r="V111" i="1"/>
  <c r="Z111" i="1" s="1"/>
  <c r="Q111" i="1"/>
  <c r="O111" i="1" s="1"/>
  <c r="R111" i="1" s="1"/>
  <c r="L111" i="1" s="1"/>
  <c r="M111" i="1" s="1"/>
  <c r="AB111" i="1"/>
  <c r="AC21" i="1"/>
  <c r="AD21" i="1" s="1"/>
  <c r="V21" i="1"/>
  <c r="Z21" i="1" s="1"/>
  <c r="AB21" i="1"/>
  <c r="Q21" i="1"/>
  <c r="O21" i="1" s="1"/>
  <c r="R21" i="1" s="1"/>
  <c r="L21" i="1" s="1"/>
  <c r="M21" i="1" s="1"/>
  <c r="AD75" i="1"/>
  <c r="V125" i="1"/>
  <c r="Z125" i="1" s="1"/>
  <c r="AC125" i="1"/>
  <c r="AB125" i="1"/>
  <c r="Q125" i="1"/>
  <c r="O125" i="1" s="1"/>
  <c r="R125" i="1" s="1"/>
  <c r="L125" i="1" s="1"/>
  <c r="M125" i="1" s="1"/>
  <c r="AC188" i="1"/>
  <c r="AD188" i="1" s="1"/>
  <c r="V188" i="1"/>
  <c r="Z188" i="1" s="1"/>
  <c r="Q188" i="1"/>
  <c r="O188" i="1" s="1"/>
  <c r="R188" i="1" s="1"/>
  <c r="L188" i="1" s="1"/>
  <c r="M188" i="1" s="1"/>
  <c r="AB188" i="1"/>
  <c r="AC264" i="1"/>
  <c r="AD264" i="1" s="1"/>
  <c r="AB264" i="1"/>
  <c r="V264" i="1"/>
  <c r="Z264" i="1" s="1"/>
  <c r="Q264" i="1"/>
  <c r="O264" i="1" s="1"/>
  <c r="R264" i="1" s="1"/>
  <c r="L264" i="1" s="1"/>
  <c r="M264" i="1" s="1"/>
  <c r="AC258" i="1"/>
  <c r="AD258" i="1" s="1"/>
  <c r="V258" i="1"/>
  <c r="Z258" i="1" s="1"/>
  <c r="AB258" i="1"/>
  <c r="Q258" i="1"/>
  <c r="O258" i="1" s="1"/>
  <c r="R258" i="1" s="1"/>
  <c r="L258" i="1" s="1"/>
  <c r="M258" i="1" s="1"/>
  <c r="V33" i="1"/>
  <c r="Z33" i="1" s="1"/>
  <c r="AC33" i="1"/>
  <c r="AB33" i="1"/>
  <c r="Q33" i="1"/>
  <c r="O33" i="1" s="1"/>
  <c r="R33" i="1" s="1"/>
  <c r="L33" i="1" s="1"/>
  <c r="M33" i="1" s="1"/>
  <c r="V99" i="1"/>
  <c r="Z99" i="1" s="1"/>
  <c r="AC99" i="1"/>
  <c r="Q99" i="1"/>
  <c r="O99" i="1" s="1"/>
  <c r="R99" i="1" s="1"/>
  <c r="L99" i="1" s="1"/>
  <c r="M99" i="1" s="1"/>
  <c r="AB99" i="1"/>
  <c r="AD192" i="1"/>
  <c r="AD280" i="1"/>
  <c r="AC109" i="1"/>
  <c r="AD109" i="1" s="1"/>
  <c r="AB109" i="1"/>
  <c r="V109" i="1"/>
  <c r="Z109" i="1" s="1"/>
  <c r="Q109" i="1"/>
  <c r="O109" i="1" s="1"/>
  <c r="R109" i="1" s="1"/>
  <c r="L109" i="1" s="1"/>
  <c r="M109" i="1" s="1"/>
  <c r="AC229" i="1"/>
  <c r="V229" i="1"/>
  <c r="Z229" i="1" s="1"/>
  <c r="AB229" i="1"/>
  <c r="Q229" i="1"/>
  <c r="O229" i="1" s="1"/>
  <c r="R229" i="1" s="1"/>
  <c r="L229" i="1" s="1"/>
  <c r="M229" i="1" s="1"/>
  <c r="V62" i="1"/>
  <c r="Z62" i="1" s="1"/>
  <c r="AB62" i="1"/>
  <c r="AC62" i="1"/>
  <c r="Q62" i="1"/>
  <c r="O62" i="1" s="1"/>
  <c r="R62" i="1" s="1"/>
  <c r="L62" i="1" s="1"/>
  <c r="M62" i="1" s="1"/>
  <c r="AD179" i="1"/>
  <c r="AC210" i="1"/>
  <c r="AB210" i="1"/>
  <c r="V210" i="1"/>
  <c r="Z210" i="1" s="1"/>
  <c r="Q210" i="1"/>
  <c r="O210" i="1" s="1"/>
  <c r="R210" i="1" s="1"/>
  <c r="L210" i="1" s="1"/>
  <c r="M210" i="1" s="1"/>
  <c r="AC268" i="1"/>
  <c r="AD268" i="1" s="1"/>
  <c r="V268" i="1"/>
  <c r="Z268" i="1" s="1"/>
  <c r="AB268" i="1"/>
  <c r="Q268" i="1"/>
  <c r="O268" i="1" s="1"/>
  <c r="R268" i="1" s="1"/>
  <c r="L268" i="1" s="1"/>
  <c r="M268" i="1" s="1"/>
  <c r="AD87" i="1"/>
  <c r="V97" i="1"/>
  <c r="Z97" i="1" s="1"/>
  <c r="AC97" i="1"/>
  <c r="AB97" i="1"/>
  <c r="Q97" i="1"/>
  <c r="O97" i="1" s="1"/>
  <c r="R97" i="1" s="1"/>
  <c r="L97" i="1" s="1"/>
  <c r="M97" i="1" s="1"/>
  <c r="V214" i="1"/>
  <c r="Z214" i="1" s="1"/>
  <c r="AB214" i="1"/>
  <c r="AC214" i="1"/>
  <c r="AD214" i="1" s="1"/>
  <c r="Q214" i="1"/>
  <c r="O214" i="1" s="1"/>
  <c r="R214" i="1" s="1"/>
  <c r="L214" i="1" s="1"/>
  <c r="M214" i="1" s="1"/>
  <c r="AD65" i="1"/>
  <c r="V101" i="1"/>
  <c r="Z101" i="1" s="1"/>
  <c r="AC101" i="1"/>
  <c r="AD101" i="1" s="1"/>
  <c r="AB101" i="1"/>
  <c r="Q101" i="1"/>
  <c r="O101" i="1" s="1"/>
  <c r="R101" i="1" s="1"/>
  <c r="L101" i="1" s="1"/>
  <c r="M101" i="1" s="1"/>
  <c r="AD130" i="1"/>
  <c r="AC176" i="1"/>
  <c r="V176" i="1"/>
  <c r="Z176" i="1" s="1"/>
  <c r="AB176" i="1"/>
  <c r="Q176" i="1"/>
  <c r="O176" i="1" s="1"/>
  <c r="R176" i="1" s="1"/>
  <c r="L176" i="1" s="1"/>
  <c r="M176" i="1" s="1"/>
  <c r="AD279" i="1"/>
  <c r="AC283" i="1"/>
  <c r="AD283" i="1" s="1"/>
  <c r="Q283" i="1"/>
  <c r="O283" i="1" s="1"/>
  <c r="R283" i="1" s="1"/>
  <c r="L283" i="1" s="1"/>
  <c r="M283" i="1" s="1"/>
  <c r="AB283" i="1"/>
  <c r="V283" i="1"/>
  <c r="Z283" i="1" s="1"/>
  <c r="V190" i="1"/>
  <c r="Z190" i="1" s="1"/>
  <c r="AC190" i="1"/>
  <c r="AD190" i="1" s="1"/>
  <c r="AB190" i="1"/>
  <c r="Q190" i="1"/>
  <c r="O190" i="1" s="1"/>
  <c r="R190" i="1" s="1"/>
  <c r="L190" i="1" s="1"/>
  <c r="M190" i="1" s="1"/>
  <c r="V182" i="1"/>
  <c r="Z182" i="1" s="1"/>
  <c r="AC182" i="1"/>
  <c r="AD182" i="1" s="1"/>
  <c r="AB182" i="1"/>
  <c r="Q182" i="1"/>
  <c r="O182" i="1" s="1"/>
  <c r="R182" i="1" s="1"/>
  <c r="L182" i="1" s="1"/>
  <c r="M182" i="1" s="1"/>
  <c r="V117" i="1"/>
  <c r="Z117" i="1" s="1"/>
  <c r="AC117" i="1"/>
  <c r="AD117" i="1" s="1"/>
  <c r="AB117" i="1"/>
  <c r="Q117" i="1"/>
  <c r="O117" i="1" s="1"/>
  <c r="R117" i="1" s="1"/>
  <c r="L117" i="1" s="1"/>
  <c r="M117" i="1" s="1"/>
  <c r="V301" i="1"/>
  <c r="Z301" i="1" s="1"/>
  <c r="AC301" i="1"/>
  <c r="AD301" i="1" s="1"/>
  <c r="AB301" i="1"/>
  <c r="Q301" i="1"/>
  <c r="O301" i="1" s="1"/>
  <c r="R301" i="1" s="1"/>
  <c r="L301" i="1" s="1"/>
  <c r="M301" i="1" s="1"/>
  <c r="AC90" i="1"/>
  <c r="V90" i="1"/>
  <c r="Z90" i="1" s="1"/>
  <c r="AB90" i="1"/>
  <c r="Q90" i="1"/>
  <c r="O90" i="1" s="1"/>
  <c r="R90" i="1" s="1"/>
  <c r="L90" i="1" s="1"/>
  <c r="M90" i="1" s="1"/>
  <c r="AD272" i="1"/>
  <c r="V202" i="1"/>
  <c r="Z202" i="1" s="1"/>
  <c r="AC202" i="1"/>
  <c r="AB202" i="1"/>
  <c r="Q202" i="1"/>
  <c r="O202" i="1" s="1"/>
  <c r="R202" i="1" s="1"/>
  <c r="L202" i="1" s="1"/>
  <c r="M202" i="1" s="1"/>
  <c r="V289" i="1"/>
  <c r="Z289" i="1" s="1"/>
  <c r="AC289" i="1"/>
  <c r="AB289" i="1"/>
  <c r="Q289" i="1"/>
  <c r="O289" i="1" s="1"/>
  <c r="R289" i="1" s="1"/>
  <c r="L289" i="1" s="1"/>
  <c r="M289" i="1" s="1"/>
  <c r="AD77" i="1"/>
  <c r="V164" i="1"/>
  <c r="Z164" i="1" s="1"/>
  <c r="AC164" i="1"/>
  <c r="Q164" i="1"/>
  <c r="O164" i="1" s="1"/>
  <c r="R164" i="1" s="1"/>
  <c r="L164" i="1" s="1"/>
  <c r="M164" i="1" s="1"/>
  <c r="AB164" i="1"/>
  <c r="AD71" i="1"/>
  <c r="AC273" i="1"/>
  <c r="AD273" i="1" s="1"/>
  <c r="AB273" i="1"/>
  <c r="V273" i="1"/>
  <c r="Z273" i="1" s="1"/>
  <c r="Q273" i="1"/>
  <c r="O273" i="1" s="1"/>
  <c r="R273" i="1" s="1"/>
  <c r="L273" i="1" s="1"/>
  <c r="M273" i="1" s="1"/>
  <c r="AD64" i="1"/>
  <c r="V86" i="1"/>
  <c r="Z86" i="1" s="1"/>
  <c r="AB86" i="1"/>
  <c r="AC86" i="1"/>
  <c r="Q86" i="1"/>
  <c r="O86" i="1" s="1"/>
  <c r="R86" i="1" s="1"/>
  <c r="L86" i="1" s="1"/>
  <c r="M86" i="1" s="1"/>
  <c r="AC107" i="1"/>
  <c r="AD107" i="1" s="1"/>
  <c r="V107" i="1"/>
  <c r="Z107" i="1" s="1"/>
  <c r="AB107" i="1"/>
  <c r="Q107" i="1"/>
  <c r="O107" i="1" s="1"/>
  <c r="R107" i="1" s="1"/>
  <c r="L107" i="1" s="1"/>
  <c r="M107" i="1" s="1"/>
  <c r="V178" i="1"/>
  <c r="Z178" i="1" s="1"/>
  <c r="AB178" i="1"/>
  <c r="AC178" i="1"/>
  <c r="Q178" i="1"/>
  <c r="O178" i="1" s="1"/>
  <c r="R178" i="1" s="1"/>
  <c r="L178" i="1" s="1"/>
  <c r="M178" i="1" s="1"/>
  <c r="AD90" i="1" l="1"/>
  <c r="AD210" i="1"/>
  <c r="AD176" i="1"/>
  <c r="AD304" i="1"/>
  <c r="AD164" i="1"/>
  <c r="AD229" i="1"/>
  <c r="AD308" i="1"/>
  <c r="AD305" i="1"/>
  <c r="AD62" i="1"/>
  <c r="AD178" i="1"/>
  <c r="AD86" i="1"/>
  <c r="AD289" i="1"/>
  <c r="AD97" i="1"/>
  <c r="AD33" i="1"/>
  <c r="AD125" i="1"/>
  <c r="AD287" i="1"/>
  <c r="AD66" i="1"/>
  <c r="AD80" i="1"/>
  <c r="AD29" i="1"/>
  <c r="AD89" i="1"/>
  <c r="AD50" i="1"/>
  <c r="AD237" i="1"/>
  <c r="AD269" i="1"/>
  <c r="AD181" i="1"/>
  <c r="AD42" i="1"/>
  <c r="AD172" i="1"/>
  <c r="AD45" i="1"/>
  <c r="AD251" i="1"/>
  <c r="AD48" i="1"/>
  <c r="AD224" i="1"/>
  <c r="AD17" i="1"/>
  <c r="AD68" i="1"/>
  <c r="AD208" i="1"/>
  <c r="AD167" i="1"/>
  <c r="AD111" i="1"/>
  <c r="AD239" i="1"/>
  <c r="AD312" i="1"/>
  <c r="AD54" i="1"/>
  <c r="AD186" i="1"/>
  <c r="AD25" i="1"/>
  <c r="AD163" i="1"/>
  <c r="AD202" i="1"/>
  <c r="AD99" i="1"/>
  <c r="AD82" i="1"/>
  <c r="AD247" i="1"/>
  <c r="AD95" i="1"/>
  <c r="AD250" i="1"/>
  <c r="AD168" i="1"/>
  <c r="AD290" i="1"/>
  <c r="AD94" i="1"/>
  <c r="AD132" i="1"/>
  <c r="AD52" i="1"/>
</calcChain>
</file>

<file path=xl/sharedStrings.xml><?xml version="1.0" encoding="utf-8"?>
<sst xmlns="http://schemas.openxmlformats.org/spreadsheetml/2006/main" count="4012" uniqueCount="959">
  <si>
    <t>File opened</t>
  </si>
  <si>
    <t>2023-02-16 13:22:37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</si>
  <si>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</si>
  <si>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</si>
  <si>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</si>
  <si>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</si>
  <si>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</si>
  <si>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</si>
  <si>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</si>
  <si>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</si>
  <si>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</si>
  <si>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</si>
  <si>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</si>
  <si>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</si>
  <si>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</si>
  <si>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16 09:05</t>
  </si>
  <si>
    <t>H2O rangematch</t>
  </si>
  <si>
    <t>Thu Feb 16 09:11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</si>
  <si>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</si>
  <si>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</si>
  <si>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</si>
  <si>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</si>
  <si>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</si>
  <si>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</si>
  <si>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</si>
  <si>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</si>
  <si>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</si>
  <si>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13:22:37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</si>
  <si>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</si>
  <si>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</si>
  <si>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</si>
  <si>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</si>
  <si>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</si>
  <si>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</si>
  <si>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</si>
  <si>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</si>
  <si>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</si>
  <si>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</si>
  <si>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</si>
  <si>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</si>
  <si>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</si>
  <si>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</si>
  <si>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</si>
  <si>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</si>
  <si>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</si>
  <si>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</si>
  <si>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</si>
  <si>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</si>
  <si>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</si>
  <si>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</si>
  <si>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</si>
  <si>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</si>
  <si>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</si>
  <si>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</si>
  <si>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</si>
  <si>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</si>
  <si>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</si>
  <si>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</si>
  <si>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</si>
  <si>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</si>
  <si>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</si>
  <si>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</si>
  <si>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</si>
  <si>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</si>
  <si>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</si>
  <si>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</si>
  <si>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</si>
  <si>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</si>
  <si>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</si>
  <si>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</si>
  <si>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</si>
  <si>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</si>
  <si>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</si>
  <si>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</si>
  <si>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</si>
  <si>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</si>
  <si>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</si>
  <si>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</si>
  <si>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</si>
  <si>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</si>
  <si>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5.32177 81.0116 392.26 638.429 895.359 1100.79 1296.64 1450.67</t>
  </si>
  <si>
    <t>Fs_true</t>
  </si>
  <si>
    <t>0.354189 98.5965 401.164 601.079 802.633 1005.1 1200.58 1400.83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</si>
  <si>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</si>
  <si>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</si>
  <si>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</si>
  <si>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</si>
  <si>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</si>
  <si>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</si>
  <si>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</si>
  <si>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</si>
  <si>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</si>
  <si>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</si>
  <si>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</si>
  <si>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</si>
  <si>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</si>
  <si>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</si>
  <si>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</si>
  <si>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</si>
  <si>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</si>
  <si>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</si>
  <si>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</si>
  <si>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</si>
  <si>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</si>
  <si>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</si>
  <si>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</si>
  <si>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</si>
  <si>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</si>
  <si>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</si>
  <si>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</si>
  <si>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</si>
  <si>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</si>
  <si>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</si>
  <si>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</si>
  <si>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</si>
  <si>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</si>
  <si>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</si>
  <si>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</si>
  <si>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</si>
  <si>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</si>
  <si>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</si>
  <si>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</si>
  <si>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</si>
  <si>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</si>
  <si>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</si>
  <si>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</si>
  <si>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</si>
  <si>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</si>
  <si>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</si>
  <si>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</si>
  <si>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</si>
  <si>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</si>
  <si>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</si>
  <si>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</si>
  <si>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</si>
  <si>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</si>
  <si>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</si>
  <si>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</si>
  <si>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</si>
  <si>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</si>
  <si>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</si>
  <si>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</si>
  <si>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</si>
  <si>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</si>
  <si>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</si>
  <si>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</si>
  <si>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</si>
  <si>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</si>
  <si>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</si>
  <si>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</si>
  <si>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</si>
  <si>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</si>
  <si>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</si>
  <si>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</si>
  <si>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</si>
  <si>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</si>
  <si>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</si>
  <si>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</si>
  <si>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</si>
  <si>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</si>
  <si>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</si>
  <si>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</si>
  <si>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</si>
  <si>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</si>
  <si>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</si>
  <si>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</si>
  <si>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</si>
  <si>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</si>
  <si>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</si>
  <si>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</si>
  <si>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</si>
  <si>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</si>
  <si>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</si>
  <si>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</si>
  <si>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</si>
  <si>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</si>
  <si>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</si>
  <si>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</si>
  <si>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</si>
  <si>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</si>
  <si>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</si>
  <si>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</si>
  <si>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</si>
  <si>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</si>
  <si>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</si>
  <si>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</si>
  <si>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</si>
  <si>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</si>
  <si>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</si>
  <si>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</si>
  <si>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</si>
  <si>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</si>
  <si>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</si>
  <si>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</si>
  <si>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</si>
  <si>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</si>
  <si>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</si>
  <si>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</si>
  <si>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</si>
  <si>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</si>
  <si>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</si>
  <si>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</si>
  <si>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</si>
  <si>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</si>
  <si>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</si>
  <si>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</si>
  <si>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</si>
  <si>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</si>
  <si>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</si>
  <si>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</si>
  <si>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</si>
  <si>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</si>
  <si>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</si>
  <si>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</si>
  <si>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</si>
  <si>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</si>
  <si>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</si>
  <si>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</si>
  <si>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</si>
  <si>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</si>
  <si>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</si>
  <si>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</si>
  <si>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</si>
  <si>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</si>
  <si>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</si>
  <si>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</si>
  <si>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</si>
  <si>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</si>
  <si>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</si>
  <si>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</si>
  <si>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</si>
  <si>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</si>
  <si>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</si>
  <si>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</si>
  <si>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</si>
  <si>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</si>
  <si>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</si>
  <si>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</si>
  <si>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</si>
  <si>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</si>
  <si>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</si>
  <si>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</si>
  <si>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</si>
  <si>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</si>
  <si>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</si>
  <si>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</si>
  <si>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</si>
  <si>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</si>
  <si>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</si>
  <si>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</si>
  <si>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</si>
  <si>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</si>
  <si>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</si>
  <si>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</si>
  <si>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</si>
  <si>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</si>
  <si>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</si>
  <si>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</si>
  <si>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</si>
  <si>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</si>
  <si>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</si>
  <si>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</si>
  <si>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</si>
  <si>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</si>
  <si>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</si>
  <si>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</si>
  <si>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</si>
  <si>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</si>
  <si>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</si>
  <si>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</si>
  <si>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</si>
  <si>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</si>
  <si>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</si>
  <si>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</si>
  <si>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</si>
  <si>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</si>
  <si>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</si>
  <si>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</si>
  <si>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</si>
  <si>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</si>
  <si>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</si>
  <si>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</si>
  <si>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</si>
  <si>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</si>
  <si>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</si>
  <si>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</si>
  <si>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</si>
  <si>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</si>
  <si>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</si>
  <si>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</si>
  <si>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</si>
  <si>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</si>
  <si>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</si>
  <si>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</si>
  <si>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</si>
  <si>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</si>
  <si>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</si>
  <si>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</si>
  <si>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</si>
  <si>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</si>
  <si>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</si>
  <si>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</si>
  <si>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</si>
  <si>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</si>
  <si>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</si>
  <si>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</si>
  <si>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</si>
  <si>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</si>
  <si>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</si>
  <si>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</si>
  <si>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</si>
  <si>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</si>
  <si>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</si>
  <si>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</si>
  <si>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</si>
  <si>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</si>
  <si>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</si>
  <si>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</si>
  <si>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</si>
  <si>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</si>
  <si>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</si>
  <si>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</si>
  <si>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</si>
  <si>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</si>
  <si>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</si>
  <si>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</si>
  <si>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</si>
  <si>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</si>
  <si>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</si>
  <si>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</si>
  <si>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</si>
  <si>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</si>
  <si>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</si>
  <si>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</si>
  <si>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</si>
  <si>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</si>
  <si>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</si>
  <si>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</si>
  <si>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</si>
  <si>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</si>
  <si>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</si>
  <si>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</si>
  <si>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</si>
  <si>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</si>
  <si>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</si>
  <si>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</si>
  <si>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</si>
  <si>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</si>
  <si>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</si>
  <si>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</si>
  <si>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</si>
  <si>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</si>
  <si>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</si>
  <si>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20230216 13:25:20</t>
  </si>
  <si>
    <t>13:25:20</t>
  </si>
  <si>
    <t>0: Broadleaf</t>
  </si>
  <si>
    <t>12:01:21</t>
  </si>
  <si>
    <t>1/2</t>
  </si>
  <si>
    <t>00000000</t>
  </si>
  <si>
    <t>iiiiiiii</t>
  </si>
  <si>
    <t>off</t>
  </si>
  <si>
    <t>20230216 13:25:24</t>
  </si>
  <si>
    <t>13:25:24</t>
  </si>
  <si>
    <t>0/2</t>
  </si>
  <si>
    <t>20230216 13:25:28</t>
  </si>
  <si>
    <t>13:25:28</t>
  </si>
  <si>
    <t>20230216 13:25:32</t>
  </si>
  <si>
    <t>13:25:32</t>
  </si>
  <si>
    <t>20230216 13:25:36</t>
  </si>
  <si>
    <t>13:25:36</t>
  </si>
  <si>
    <t>20230216 13:25:40</t>
  </si>
  <si>
    <t>13:25:40</t>
  </si>
  <si>
    <t>20230216 13:25:44</t>
  </si>
  <si>
    <t>13:25:44</t>
  </si>
  <si>
    <t>20230216 13:25:48</t>
  </si>
  <si>
    <t>13:25:48</t>
  </si>
  <si>
    <t>20230216 13:25:52</t>
  </si>
  <si>
    <t>13:25:52</t>
  </si>
  <si>
    <t>20230216 13:25:56</t>
  </si>
  <si>
    <t>13:25:56</t>
  </si>
  <si>
    <t>20230216 13:26:00</t>
  </si>
  <si>
    <t>13:26:00</t>
  </si>
  <si>
    <t>20230216 13:26:04</t>
  </si>
  <si>
    <t>13:26:04</t>
  </si>
  <si>
    <t>20230216 13:26:08</t>
  </si>
  <si>
    <t>13:26:08</t>
  </si>
  <si>
    <t>20230216 13:26:12</t>
  </si>
  <si>
    <t>13:26:12</t>
  </si>
  <si>
    <t>20230216 13:26:16</t>
  </si>
  <si>
    <t>13:26:16</t>
  </si>
  <si>
    <t>20230216 13:26:20</t>
  </si>
  <si>
    <t>13:26:20</t>
  </si>
  <si>
    <t>20230216 13:26:24</t>
  </si>
  <si>
    <t>13:26:24</t>
  </si>
  <si>
    <t>20230216 13:26:28</t>
  </si>
  <si>
    <t>13:26:28</t>
  </si>
  <si>
    <t>20230216 13:26:32</t>
  </si>
  <si>
    <t>13:26:32</t>
  </si>
  <si>
    <t>20230216 13:26:36</t>
  </si>
  <si>
    <t>13:26:36</t>
  </si>
  <si>
    <t>20230216 13:26:40</t>
  </si>
  <si>
    <t>13:26:40</t>
  </si>
  <si>
    <t>20230216 13:26:44</t>
  </si>
  <si>
    <t>13:26:44</t>
  </si>
  <si>
    <t>20230216 13:26:48</t>
  </si>
  <si>
    <t>13:26:48</t>
  </si>
  <si>
    <t>20230216 13:26:52</t>
  </si>
  <si>
    <t>13:26:52</t>
  </si>
  <si>
    <t>20230216 13:26:56</t>
  </si>
  <si>
    <t>13:26:56</t>
  </si>
  <si>
    <t>20230216 13:27:00</t>
  </si>
  <si>
    <t>13:27:00</t>
  </si>
  <si>
    <t>20230216 13:27:04</t>
  </si>
  <si>
    <t>13:27:04</t>
  </si>
  <si>
    <t>20230216 13:27:08</t>
  </si>
  <si>
    <t>13:27:08</t>
  </si>
  <si>
    <t>20230216 13:27:12</t>
  </si>
  <si>
    <t>13:27:12</t>
  </si>
  <si>
    <t>20230216 13:27:16</t>
  </si>
  <si>
    <t>13:27:16</t>
  </si>
  <si>
    <t>20230216 13:27:20</t>
  </si>
  <si>
    <t>13:27:20</t>
  </si>
  <si>
    <t>20230216 13:27:24</t>
  </si>
  <si>
    <t>13:27:24</t>
  </si>
  <si>
    <t>20230216 13:27:28</t>
  </si>
  <si>
    <t>13:27:28</t>
  </si>
  <si>
    <t>20230216 13:27:32</t>
  </si>
  <si>
    <t>13:27:32</t>
  </si>
  <si>
    <t>20230216 13:27:36</t>
  </si>
  <si>
    <t>13:27:36</t>
  </si>
  <si>
    <t>20230216 13:27:40</t>
  </si>
  <si>
    <t>13:27:40</t>
  </si>
  <si>
    <t>20230216 13:27:44</t>
  </si>
  <si>
    <t>13:27:44</t>
  </si>
  <si>
    <t>20230216 13:27:48</t>
  </si>
  <si>
    <t>13:27:48</t>
  </si>
  <si>
    <t>20230216 13:27:52</t>
  </si>
  <si>
    <t>13:27:52</t>
  </si>
  <si>
    <t>20230216 13:27:56</t>
  </si>
  <si>
    <t>13:27:56</t>
  </si>
  <si>
    <t>20230216 13:28:00</t>
  </si>
  <si>
    <t>13:28:00</t>
  </si>
  <si>
    <t>20230216 13:28:04</t>
  </si>
  <si>
    <t>13:28:04</t>
  </si>
  <si>
    <t>20230216 13:28:08</t>
  </si>
  <si>
    <t>13:28:08</t>
  </si>
  <si>
    <t>20230216 13:28:12</t>
  </si>
  <si>
    <t>13:28:12</t>
  </si>
  <si>
    <t>20230216 13:28:16</t>
  </si>
  <si>
    <t>13:28:16</t>
  </si>
  <si>
    <t>20230216 13:28:20</t>
  </si>
  <si>
    <t>13:28:20</t>
  </si>
  <si>
    <t>20230216 13:28:24</t>
  </si>
  <si>
    <t>13:28:24</t>
  </si>
  <si>
    <t>20230216 13:28:28</t>
  </si>
  <si>
    <t>13:28:28</t>
  </si>
  <si>
    <t>20230216 13:28:32</t>
  </si>
  <si>
    <t>13:28:32</t>
  </si>
  <si>
    <t>20230216 13:28:36</t>
  </si>
  <si>
    <t>13:28:36</t>
  </si>
  <si>
    <t>20230216 13:28:40</t>
  </si>
  <si>
    <t>13:28:40</t>
  </si>
  <si>
    <t>20230216 13:28:44</t>
  </si>
  <si>
    <t>13:28:44</t>
  </si>
  <si>
    <t>20230216 13:28:48</t>
  </si>
  <si>
    <t>13:28:48</t>
  </si>
  <si>
    <t>20230216 13:28:52</t>
  </si>
  <si>
    <t>13:28:52</t>
  </si>
  <si>
    <t>20230216 13:28:56</t>
  </si>
  <si>
    <t>13:28:56</t>
  </si>
  <si>
    <t>20230216 13:29:00</t>
  </si>
  <si>
    <t>13:29:00</t>
  </si>
  <si>
    <t>20230216 13:29:04</t>
  </si>
  <si>
    <t>13:29:04</t>
  </si>
  <si>
    <t>20230216 13:29:08</t>
  </si>
  <si>
    <t>13:29:08</t>
  </si>
  <si>
    <t>20230216 13:29:12</t>
  </si>
  <si>
    <t>13:29:12</t>
  </si>
  <si>
    <t>20230216 13:29:16</t>
  </si>
  <si>
    <t>13:29:16</t>
  </si>
  <si>
    <t>20230216 13:29:20</t>
  </si>
  <si>
    <t>13:29:20</t>
  </si>
  <si>
    <t>20230216 13:29:24</t>
  </si>
  <si>
    <t>13:29:24</t>
  </si>
  <si>
    <t>20230216 13:29:28</t>
  </si>
  <si>
    <t>13:29:28</t>
  </si>
  <si>
    <t>20230216 13:29:32</t>
  </si>
  <si>
    <t>13:29:32</t>
  </si>
  <si>
    <t>20230216 13:29:36</t>
  </si>
  <si>
    <t>13:29:36</t>
  </si>
  <si>
    <t>20230216 13:29:40</t>
  </si>
  <si>
    <t>13:29:40</t>
  </si>
  <si>
    <t>20230216 13:29:44</t>
  </si>
  <si>
    <t>13:29:44</t>
  </si>
  <si>
    <t>20230216 13:29:48</t>
  </si>
  <si>
    <t>13:29:48</t>
  </si>
  <si>
    <t>20230216 13:29:52</t>
  </si>
  <si>
    <t>13:29:52</t>
  </si>
  <si>
    <t>20230216 13:29:56</t>
  </si>
  <si>
    <t>13:29:56</t>
  </si>
  <si>
    <t>20230216 13:30:00</t>
  </si>
  <si>
    <t>13:30:00</t>
  </si>
  <si>
    <t>20230216 13:30:04</t>
  </si>
  <si>
    <t>13:30:04</t>
  </si>
  <si>
    <t>20230216 13:30:08</t>
  </si>
  <si>
    <t>13:30:08</t>
  </si>
  <si>
    <t>20230216 13:30:12</t>
  </si>
  <si>
    <t>13:30:12</t>
  </si>
  <si>
    <t>20230216 13:30:16</t>
  </si>
  <si>
    <t>13:30:16</t>
  </si>
  <si>
    <t>20230216 13:30:20</t>
  </si>
  <si>
    <t>13:30:20</t>
  </si>
  <si>
    <t>20230216 13:30:24</t>
  </si>
  <si>
    <t>13:30:24</t>
  </si>
  <si>
    <t>20230216 13:30:28</t>
  </si>
  <si>
    <t>13:30:28</t>
  </si>
  <si>
    <t>20230216 13:30:32</t>
  </si>
  <si>
    <t>13:30:32</t>
  </si>
  <si>
    <t>20230216 13:30:36</t>
  </si>
  <si>
    <t>13:30:36</t>
  </si>
  <si>
    <t>20230216 13:30:39</t>
  </si>
  <si>
    <t>13:30:39</t>
  </si>
  <si>
    <t>20230216 13:30:43</t>
  </si>
  <si>
    <t>13:30:43</t>
  </si>
  <si>
    <t>20230216 13:30:47</t>
  </si>
  <si>
    <t>13:30:47</t>
  </si>
  <si>
    <t>20230216 13:30:51</t>
  </si>
  <si>
    <t>13:30:51</t>
  </si>
  <si>
    <t>20230216 13:30:55</t>
  </si>
  <si>
    <t>13:30:55</t>
  </si>
  <si>
    <t>20230216 13:30:59</t>
  </si>
  <si>
    <t>13:30:59</t>
  </si>
  <si>
    <t>20230216 13:31:03</t>
  </si>
  <si>
    <t>13:31:03</t>
  </si>
  <si>
    <t>20230216 13:31:07</t>
  </si>
  <si>
    <t>13:31:07</t>
  </si>
  <si>
    <t>20230216 13:31:11</t>
  </si>
  <si>
    <t>13:31:11</t>
  </si>
  <si>
    <t>20230216 13:31:15</t>
  </si>
  <si>
    <t>13:31:15</t>
  </si>
  <si>
    <t>20230216 13:31:19</t>
  </si>
  <si>
    <t>13:31:19</t>
  </si>
  <si>
    <t>20230216 13:31:23</t>
  </si>
  <si>
    <t>13:31:23</t>
  </si>
  <si>
    <t>20230216 13:31:27</t>
  </si>
  <si>
    <t>13:31:27</t>
  </si>
  <si>
    <t>20230216 13:31:31</t>
  </si>
  <si>
    <t>13:31:31</t>
  </si>
  <si>
    <t>20230216 13:31:35</t>
  </si>
  <si>
    <t>13:31:35</t>
  </si>
  <si>
    <t>20230216 13:31:39</t>
  </si>
  <si>
    <t>13:31:39</t>
  </si>
  <si>
    <t>20230216 13:31:43</t>
  </si>
  <si>
    <t>13:31:43</t>
  </si>
  <si>
    <t>20230216 13:31:47</t>
  </si>
  <si>
    <t>13:31:47</t>
  </si>
  <si>
    <t>20230216 13:31:51</t>
  </si>
  <si>
    <t>13:31:51</t>
  </si>
  <si>
    <t>20230216 13:31:55</t>
  </si>
  <si>
    <t>13:31:55</t>
  </si>
  <si>
    <t>20230216 13:31:59</t>
  </si>
  <si>
    <t>13:31:59</t>
  </si>
  <si>
    <t>20230216 13:32:03</t>
  </si>
  <si>
    <t>13:32:03</t>
  </si>
  <si>
    <t>20230216 13:32:07</t>
  </si>
  <si>
    <t>13:32:07</t>
  </si>
  <si>
    <t>20230216 13:32:11</t>
  </si>
  <si>
    <t>13:32:11</t>
  </si>
  <si>
    <t>20230216 13:32:15</t>
  </si>
  <si>
    <t>13:32:15</t>
  </si>
  <si>
    <t>20230216 13:32:19</t>
  </si>
  <si>
    <t>13:32:19</t>
  </si>
  <si>
    <t>20230216 13:32:23</t>
  </si>
  <si>
    <t>13:32:23</t>
  </si>
  <si>
    <t>20230216 13:32:27</t>
  </si>
  <si>
    <t>13:32:27</t>
  </si>
  <si>
    <t>20230216 13:32:31</t>
  </si>
  <si>
    <t>13:32:31</t>
  </si>
  <si>
    <t>20230216 13:32:35</t>
  </si>
  <si>
    <t>13:32:35</t>
  </si>
  <si>
    <t>20230216 13:32:39</t>
  </si>
  <si>
    <t>13:32:39</t>
  </si>
  <si>
    <t>20230216 13:32:43</t>
  </si>
  <si>
    <t>13:32:43</t>
  </si>
  <si>
    <t>20230216 13:32:47</t>
  </si>
  <si>
    <t>13:32:47</t>
  </si>
  <si>
    <t>20230216 13:32:51</t>
  </si>
  <si>
    <t>13:32:51</t>
  </si>
  <si>
    <t>20230216 13:32:55</t>
  </si>
  <si>
    <t>13:32:55</t>
  </si>
  <si>
    <t>20230216 13:32:59</t>
  </si>
  <si>
    <t>13:32:59</t>
  </si>
  <si>
    <t>20230216 13:33:03</t>
  </si>
  <si>
    <t>13:33:03</t>
  </si>
  <si>
    <t>20230216 13:33:07</t>
  </si>
  <si>
    <t>13:33:07</t>
  </si>
  <si>
    <t>20230216 13:33:11</t>
  </si>
  <si>
    <t>13:33:11</t>
  </si>
  <si>
    <t>20230216 13:33:15</t>
  </si>
  <si>
    <t>13:33:15</t>
  </si>
  <si>
    <t>20230216 13:33:19</t>
  </si>
  <si>
    <t>13:33:19</t>
  </si>
  <si>
    <t>20230216 13:33:23</t>
  </si>
  <si>
    <t>13:33:23</t>
  </si>
  <si>
    <t>20230216 13:33:27</t>
  </si>
  <si>
    <t>13:33:27</t>
  </si>
  <si>
    <t>20230216 13:33:31</t>
  </si>
  <si>
    <t>13:33:31</t>
  </si>
  <si>
    <t>20230216 13:33:35</t>
  </si>
  <si>
    <t>13:33:35</t>
  </si>
  <si>
    <t>20230216 13:33:39</t>
  </si>
  <si>
    <t>13:33:39</t>
  </si>
  <si>
    <t>20230216 13:33:43</t>
  </si>
  <si>
    <t>13:33:43</t>
  </si>
  <si>
    <t>20230216 13:33:47</t>
  </si>
  <si>
    <t>13:33:47</t>
  </si>
  <si>
    <t>20230216 13:33:51</t>
  </si>
  <si>
    <t>13:33:51</t>
  </si>
  <si>
    <t>20230216 13:33:55</t>
  </si>
  <si>
    <t>13:33:55</t>
  </si>
  <si>
    <t>20230216 13:33:59</t>
  </si>
  <si>
    <t>13:33:59</t>
  </si>
  <si>
    <t>20230216 13:34:03</t>
  </si>
  <si>
    <t>13:34:03</t>
  </si>
  <si>
    <t>20230216 13:34:07</t>
  </si>
  <si>
    <t>13:34:07</t>
  </si>
  <si>
    <t>20230216 13:34:11</t>
  </si>
  <si>
    <t>13:34:11</t>
  </si>
  <si>
    <t>20230216 13:34:15</t>
  </si>
  <si>
    <t>13:34:15</t>
  </si>
  <si>
    <t>20230216 13:34:19</t>
  </si>
  <si>
    <t>13:34:19</t>
  </si>
  <si>
    <t>20230216 13:34:23</t>
  </si>
  <si>
    <t>13:34:23</t>
  </si>
  <si>
    <t>20230216 13:34:27</t>
  </si>
  <si>
    <t>13:34:27</t>
  </si>
  <si>
    <t>20230216 13:34:31</t>
  </si>
  <si>
    <t>13:34:31</t>
  </si>
  <si>
    <t>20230216 13:34:35</t>
  </si>
  <si>
    <t>13:34:35</t>
  </si>
  <si>
    <t>20230216 13:34:39</t>
  </si>
  <si>
    <t>13:34:39</t>
  </si>
  <si>
    <t>20230216 13:34:43</t>
  </si>
  <si>
    <t>13:34:43</t>
  </si>
  <si>
    <t>20230216 13:34:47</t>
  </si>
  <si>
    <t>13:34:47</t>
  </si>
  <si>
    <t>20230216 13:34:51</t>
  </si>
  <si>
    <t>13:34:51</t>
  </si>
  <si>
    <t>20230216 13:34:55</t>
  </si>
  <si>
    <t>13:34:55</t>
  </si>
  <si>
    <t>20230216 13:34:59</t>
  </si>
  <si>
    <t>13:34:59</t>
  </si>
  <si>
    <t>20230216 13:35:03</t>
  </si>
  <si>
    <t>13:35:03</t>
  </si>
  <si>
    <t>20230216 13:35:07</t>
  </si>
  <si>
    <t>13:35:07</t>
  </si>
  <si>
    <t>20230216 13:35:11</t>
  </si>
  <si>
    <t>13:35:11</t>
  </si>
  <si>
    <t>20230216 13:35:15</t>
  </si>
  <si>
    <t>13:35:15</t>
  </si>
  <si>
    <t>20230216 13:35:19</t>
  </si>
  <si>
    <t>13:35:19</t>
  </si>
  <si>
    <t>20230216 13:35:23</t>
  </si>
  <si>
    <t>13:35:23</t>
  </si>
  <si>
    <t>20230216 13:35:27</t>
  </si>
  <si>
    <t>13:35:27</t>
  </si>
  <si>
    <t>20230216 13:35:31</t>
  </si>
  <si>
    <t>13:35:31</t>
  </si>
  <si>
    <t>20230216 13:35:35</t>
  </si>
  <si>
    <t>13:35:35</t>
  </si>
  <si>
    <t>20230216 13:35:39</t>
  </si>
  <si>
    <t>13:35:39</t>
  </si>
  <si>
    <t>20230216 13:35:43</t>
  </si>
  <si>
    <t>13:35:43</t>
  </si>
  <si>
    <t>20230216 13:35:47</t>
  </si>
  <si>
    <t>13:35:47</t>
  </si>
  <si>
    <t>20230216 13:35:51</t>
  </si>
  <si>
    <t>13:35:51</t>
  </si>
  <si>
    <t>20230216 13:35:55</t>
  </si>
  <si>
    <t>13:35:55</t>
  </si>
  <si>
    <t>20230216 13:35:59</t>
  </si>
  <si>
    <t>13:35:59</t>
  </si>
  <si>
    <t>20230216 13:36:03</t>
  </si>
  <si>
    <t>13:36:03</t>
  </si>
  <si>
    <t>20230216 13:36:07</t>
  </si>
  <si>
    <t>13:36:07</t>
  </si>
  <si>
    <t>20230216 13:36:11</t>
  </si>
  <si>
    <t>13:36:11</t>
  </si>
  <si>
    <t>20230216 13:36:15</t>
  </si>
  <si>
    <t>13:36:15</t>
  </si>
  <si>
    <t>20230216 13:36:19</t>
  </si>
  <si>
    <t>13:36:19</t>
  </si>
  <si>
    <t>20230216 13:36:23</t>
  </si>
  <si>
    <t>13:36:23</t>
  </si>
  <si>
    <t>20230216 13:36:27</t>
  </si>
  <si>
    <t>13:36:27</t>
  </si>
  <si>
    <t>20230216 13:36:31</t>
  </si>
  <si>
    <t>13:36:31</t>
  </si>
  <si>
    <t>20230216 13:36:35</t>
  </si>
  <si>
    <t>13:36:35</t>
  </si>
  <si>
    <t>20230216 13:36:39</t>
  </si>
  <si>
    <t>13:36:39</t>
  </si>
  <si>
    <t>20230216 13:36:43</t>
  </si>
  <si>
    <t>13:36:43</t>
  </si>
  <si>
    <t>20230216 13:36:47</t>
  </si>
  <si>
    <t>13:36:47</t>
  </si>
  <si>
    <t>20230216 13:36:51</t>
  </si>
  <si>
    <t>13:36:51</t>
  </si>
  <si>
    <t>20230216 13:36:55</t>
  </si>
  <si>
    <t>13:36:55</t>
  </si>
  <si>
    <t>20230216 13:36:59</t>
  </si>
  <si>
    <t>13:36:59</t>
  </si>
  <si>
    <t>20230216 13:37:03</t>
  </si>
  <si>
    <t>13:37:03</t>
  </si>
  <si>
    <t>20230216 13:37:07</t>
  </si>
  <si>
    <t>13:37:07</t>
  </si>
  <si>
    <t>20230216 13:37:11</t>
  </si>
  <si>
    <t>13:37:11</t>
  </si>
  <si>
    <t>20230216 13:37:15</t>
  </si>
  <si>
    <t>13:37:15</t>
  </si>
  <si>
    <t>20230216 13:37:19</t>
  </si>
  <si>
    <t>13:37:19</t>
  </si>
  <si>
    <t>20230216 13:37:23</t>
  </si>
  <si>
    <t>13:37:23</t>
  </si>
  <si>
    <t>20230216 13:37:27</t>
  </si>
  <si>
    <t>13:37:27</t>
  </si>
  <si>
    <t>20230216 13:37:31</t>
  </si>
  <si>
    <t>13:37:31</t>
  </si>
  <si>
    <t>20230216 13:37:35</t>
  </si>
  <si>
    <t>13:37:35</t>
  </si>
  <si>
    <t>20230216 13:37:39</t>
  </si>
  <si>
    <t>13:37:39</t>
  </si>
  <si>
    <t>20230216 13:37:43</t>
  </si>
  <si>
    <t>13:37:43</t>
  </si>
  <si>
    <t>20230216 13:37:47</t>
  </si>
  <si>
    <t>13:37:47</t>
  </si>
  <si>
    <t>20230216 13:37:51</t>
  </si>
  <si>
    <t>13:37:51</t>
  </si>
  <si>
    <t>20230216 13:37:55</t>
  </si>
  <si>
    <t>13:37:55</t>
  </si>
  <si>
    <t>20230216 13:37:59</t>
  </si>
  <si>
    <t>13:37:59</t>
  </si>
  <si>
    <t>20230216 13:38:03</t>
  </si>
  <si>
    <t>13:38:03</t>
  </si>
  <si>
    <t>20230216 13:38:07</t>
  </si>
  <si>
    <t>13:38:07</t>
  </si>
  <si>
    <t>20230216 13:38:11</t>
  </si>
  <si>
    <t>13:38:11</t>
  </si>
  <si>
    <t>20230216 13:38:15</t>
  </si>
  <si>
    <t>13:38:15</t>
  </si>
  <si>
    <t>20230216 13:38:19</t>
  </si>
  <si>
    <t>13:38:19</t>
  </si>
  <si>
    <t>20230216 13:38:23</t>
  </si>
  <si>
    <t>13:38:23</t>
  </si>
  <si>
    <t>20230216 13:38:27</t>
  </si>
  <si>
    <t>13:38:27</t>
  </si>
  <si>
    <t>2/2</t>
  </si>
  <si>
    <t>20230216 13:38:31</t>
  </si>
  <si>
    <t>13:38:31</t>
  </si>
  <si>
    <t>20230216 13:38:35</t>
  </si>
  <si>
    <t>13:38:35</t>
  </si>
  <si>
    <t>20230216 13:38:39</t>
  </si>
  <si>
    <t>13:38:39</t>
  </si>
  <si>
    <t>20230216 13:38:43</t>
  </si>
  <si>
    <t>13:38:43</t>
  </si>
  <si>
    <t>20230216 13:38:47</t>
  </si>
  <si>
    <t>13:38:47</t>
  </si>
  <si>
    <t>20230216 13:38:51</t>
  </si>
  <si>
    <t>13:38:51</t>
  </si>
  <si>
    <t>20230216 13:38:55</t>
  </si>
  <si>
    <t>13:38:55</t>
  </si>
  <si>
    <t>20230216 13:38:59</t>
  </si>
  <si>
    <t>13:38:59</t>
  </si>
  <si>
    <t>20230216 13:39:03</t>
  </si>
  <si>
    <t>13:39:03</t>
  </si>
  <si>
    <t>20230216 13:39:07</t>
  </si>
  <si>
    <t>13:39:07</t>
  </si>
  <si>
    <t>20230216 13:39:11</t>
  </si>
  <si>
    <t>13:39:11</t>
  </si>
  <si>
    <t>20230216 13:39:15</t>
  </si>
  <si>
    <t>13:39:15</t>
  </si>
  <si>
    <t>20230216 13:39:19</t>
  </si>
  <si>
    <t>13:39:19</t>
  </si>
  <si>
    <t>20230216 13:39:23</t>
  </si>
  <si>
    <t>13:39:23</t>
  </si>
  <si>
    <t>20230216 13:39:27</t>
  </si>
  <si>
    <t>13:39:27</t>
  </si>
  <si>
    <t>20230216 13:39:31</t>
  </si>
  <si>
    <t>13:39:31</t>
  </si>
  <si>
    <t>20230216 13:39:35</t>
  </si>
  <si>
    <t>13:39:35</t>
  </si>
  <si>
    <t>20230216 13:39:39</t>
  </si>
  <si>
    <t>13:39:39</t>
  </si>
  <si>
    <t>20230216 13:39:43</t>
  </si>
  <si>
    <t>13:39:43</t>
  </si>
  <si>
    <t>20230216 13:39:47</t>
  </si>
  <si>
    <t>13:39:47</t>
  </si>
  <si>
    <t>20230216 13:39:51</t>
  </si>
  <si>
    <t>13:39:51</t>
  </si>
  <si>
    <t>20230216 13:39:55</t>
  </si>
  <si>
    <t>13:39:55</t>
  </si>
  <si>
    <t>20230216 13:39:59</t>
  </si>
  <si>
    <t>13:39:59</t>
  </si>
  <si>
    <t>20230216 13:40:03</t>
  </si>
  <si>
    <t>13:40:03</t>
  </si>
  <si>
    <t>20230216 13:40:07</t>
  </si>
  <si>
    <t>13:40:07</t>
  </si>
  <si>
    <t>20230216 13:40:11</t>
  </si>
  <si>
    <t>13:40:11</t>
  </si>
  <si>
    <t>20230216 13:40:15</t>
  </si>
  <si>
    <t>13:40:15</t>
  </si>
  <si>
    <t>20230216 13:40:19</t>
  </si>
  <si>
    <t>13:40:19</t>
  </si>
  <si>
    <t>20230216 13:40:23</t>
  </si>
  <si>
    <t>13:40:23</t>
  </si>
  <si>
    <t>20230216 13:40:27</t>
  </si>
  <si>
    <t>13:40:27</t>
  </si>
  <si>
    <t>20230216 13:40:31</t>
  </si>
  <si>
    <t>13:40:31</t>
  </si>
  <si>
    <t>20230216 13:40:35</t>
  </si>
  <si>
    <t>13:40:35</t>
  </si>
  <si>
    <t>20230216 13:40:38</t>
  </si>
  <si>
    <t>13:40:38</t>
  </si>
  <si>
    <t>20230216 13:40:42</t>
  </si>
  <si>
    <t>13:40:42</t>
  </si>
  <si>
    <t>20230216 13:40:46</t>
  </si>
  <si>
    <t>13:40:46</t>
  </si>
  <si>
    <t>20230216 13:40:50</t>
  </si>
  <si>
    <t>13:40:50</t>
  </si>
  <si>
    <t>20230216 13:40:54</t>
  </si>
  <si>
    <t>13:40:54</t>
  </si>
  <si>
    <t>20230216 13:40:58</t>
  </si>
  <si>
    <t>13:40:58</t>
  </si>
  <si>
    <t>20230216 13:41:02</t>
  </si>
  <si>
    <t>13:41:02</t>
  </si>
  <si>
    <t>20230216 13:41:06</t>
  </si>
  <si>
    <t>13:41:06</t>
  </si>
  <si>
    <t>20230216 13:41:10</t>
  </si>
  <si>
    <t>13:41:10</t>
  </si>
  <si>
    <t>20230216 13:41:14</t>
  </si>
  <si>
    <t>13:41:14</t>
  </si>
  <si>
    <t>20230216 13:41:18</t>
  </si>
  <si>
    <t>13:41:18</t>
  </si>
  <si>
    <t>20230216 13:41:22</t>
  </si>
  <si>
    <t>13:41:22</t>
  </si>
  <si>
    <t>20230216 13:41:26</t>
  </si>
  <si>
    <t>13:41:26</t>
  </si>
  <si>
    <t>20230216 13:41:30</t>
  </si>
  <si>
    <t>13:41:30</t>
  </si>
  <si>
    <t>20230216 13:41:34</t>
  </si>
  <si>
    <t>13:41:34</t>
  </si>
  <si>
    <t>20230216 13:41:38</t>
  </si>
  <si>
    <t>13:41:38</t>
  </si>
  <si>
    <t>20230216 13:41:42</t>
  </si>
  <si>
    <t>13:41:42</t>
  </si>
  <si>
    <t>20230216 13:41:46</t>
  </si>
  <si>
    <t>13:41:46</t>
  </si>
  <si>
    <t>20230216 13:41:50</t>
  </si>
  <si>
    <t>13:41:50</t>
  </si>
  <si>
    <t>20230216 13:41:54</t>
  </si>
  <si>
    <t>13:41:54</t>
  </si>
  <si>
    <t>20230216 13:41:58</t>
  </si>
  <si>
    <t>13:41:58</t>
  </si>
  <si>
    <t>20230216 13:42:02</t>
  </si>
  <si>
    <t>13:42:02</t>
  </si>
  <si>
    <t>20230216 13:42:06</t>
  </si>
  <si>
    <t>13:42:06</t>
  </si>
  <si>
    <t>20230216 13:42:10</t>
  </si>
  <si>
    <t>13:42:10</t>
  </si>
  <si>
    <t>20230216 13:42:14</t>
  </si>
  <si>
    <t>13:42:14</t>
  </si>
  <si>
    <t>20230216 13:42:18</t>
  </si>
  <si>
    <t>13:42:18</t>
  </si>
  <si>
    <t>20230216 13:42:22</t>
  </si>
  <si>
    <t>13:42:22</t>
  </si>
  <si>
    <t>20230216 13:42:26</t>
  </si>
  <si>
    <t>13:42:26</t>
  </si>
  <si>
    <t>20230216 13:42:30</t>
  </si>
  <si>
    <t>13:42:30</t>
  </si>
  <si>
    <t>20230216 13:42:34</t>
  </si>
  <si>
    <t>13:42:34</t>
  </si>
  <si>
    <t>20230216 13:42:38</t>
  </si>
  <si>
    <t>13:42:38</t>
  </si>
  <si>
    <t>20230216 13:42:42</t>
  </si>
  <si>
    <t>13:42:42</t>
  </si>
  <si>
    <t>20230216 13:42:46</t>
  </si>
  <si>
    <t>13:42:46</t>
  </si>
  <si>
    <t>20230216 13:42:50</t>
  </si>
  <si>
    <t>13:42:50</t>
  </si>
  <si>
    <t>20230216 13:42:54</t>
  </si>
  <si>
    <t>13:42:54</t>
  </si>
  <si>
    <t>20230216 13:42:58</t>
  </si>
  <si>
    <t>13:42:58</t>
  </si>
  <si>
    <t>20230216 13:43:02</t>
  </si>
  <si>
    <t>13:43:02</t>
  </si>
  <si>
    <t>20230216 13:43:06</t>
  </si>
  <si>
    <t>13:43:06</t>
  </si>
  <si>
    <t>20230216 13:43:10</t>
  </si>
  <si>
    <t>13:43:10</t>
  </si>
  <si>
    <t>20230216 13:43:14</t>
  </si>
  <si>
    <t>13:43:14</t>
  </si>
  <si>
    <t>20230216 13:43:18</t>
  </si>
  <si>
    <t>13:43:18</t>
  </si>
  <si>
    <t>20230216 13:43:22</t>
  </si>
  <si>
    <t>13:43:22</t>
  </si>
  <si>
    <t>20230216 13:43:26</t>
  </si>
  <si>
    <t>13:43:26</t>
  </si>
  <si>
    <t>20230216 13:43:30</t>
  </si>
  <si>
    <t>13:43:30</t>
  </si>
  <si>
    <t>20230216 13:43:34</t>
  </si>
  <si>
    <t>13:43:34</t>
  </si>
  <si>
    <t>20230216 13:43:38</t>
  </si>
  <si>
    <t>13:43:38</t>
  </si>
  <si>
    <t>20230216 13:43:42</t>
  </si>
  <si>
    <t>13:43:42</t>
  </si>
  <si>
    <t>20230216 13:43:46</t>
  </si>
  <si>
    <t>13:43:46</t>
  </si>
  <si>
    <t>20230216 13:43:50</t>
  </si>
  <si>
    <t>13:43:50</t>
  </si>
  <si>
    <t>20230216 13:43:54</t>
  </si>
  <si>
    <t>13:43:54</t>
  </si>
  <si>
    <t>20230216 13:43:58</t>
  </si>
  <si>
    <t>13:43:58</t>
  </si>
  <si>
    <t>20230216 13:44:02</t>
  </si>
  <si>
    <t>13:44:02</t>
  </si>
  <si>
    <t>20230216 13:44:06</t>
  </si>
  <si>
    <t>13:44:06</t>
  </si>
  <si>
    <t>20230216 13:44:10</t>
  </si>
  <si>
    <t>13:44:10</t>
  </si>
  <si>
    <t>20230216 13:44:14</t>
  </si>
  <si>
    <t>13:44:14</t>
  </si>
  <si>
    <t>20230216 13:44:18</t>
  </si>
  <si>
    <t>13:44:18</t>
  </si>
  <si>
    <t>20230216 13:44:22</t>
  </si>
  <si>
    <t>13:44:22</t>
  </si>
  <si>
    <t>20230216 13:44:26</t>
  </si>
  <si>
    <t>13:44:26</t>
  </si>
  <si>
    <t>20230216 13:44:30</t>
  </si>
  <si>
    <t>13:44:30</t>
  </si>
  <si>
    <t>20230216 13:44:34</t>
  </si>
  <si>
    <t>13:44:34</t>
  </si>
  <si>
    <t>20230216 13:44:38</t>
  </si>
  <si>
    <t>13:44:38</t>
  </si>
  <si>
    <t>20230216 13:44:42</t>
  </si>
  <si>
    <t>13:44:42</t>
  </si>
  <si>
    <t>20230216 13:44:46</t>
  </si>
  <si>
    <t>13:44:46</t>
  </si>
  <si>
    <t>20230216 13:44:50</t>
  </si>
  <si>
    <t>13:44:50</t>
  </si>
  <si>
    <t>20230216 13:44:54</t>
  </si>
  <si>
    <t>13:44:54</t>
  </si>
  <si>
    <t>20230216 13:44:58</t>
  </si>
  <si>
    <t>13:44:58</t>
  </si>
  <si>
    <t>20230216 13:45:02</t>
  </si>
  <si>
    <t>13:45:02</t>
  </si>
  <si>
    <t>20230216 13:45:06</t>
  </si>
  <si>
    <t>13:45:06</t>
  </si>
  <si>
    <t>20230216 13:45:10</t>
  </si>
  <si>
    <t>13:45:10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</si>
</sst>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1676575520.5</v>
      </c>
      <c r="C16">
        <v>0</v>
      </c>
      <c r="D16" t="s">
        <v>353</v>
      </c>
      <c r="E16" t="s">
        <v>354</v>
      </c>
      <c r="F16">
        <v>4</v>
      </c>
      <c r="G16">
        <v>1676575518.25</v>
      </c>
      <c r="H16">
        <f t="shared" ref="H16:H79" si="0">(I16)/1000</f>
        <v>6.0826729993063318E-4</v>
      </c>
      <c r="I16">
        <f t="shared" ref="I16:I79" si="1">IF(BD16, AL16, AF16)</f>
        <v>0.60826729993063322</v>
      </c>
      <c r="J16">
        <f t="shared" ref="J16:J79" si="2">IF(BD16, AG16, AE16)</f>
        <v>-1.5402405754902955</v>
      </c>
      <c r="K16">
        <f t="shared" ref="K16:K79" si="3">BF16 - IF(AS16&gt;1, J16*AZ16*100/(AU16*BT16), 0)</f>
        <v>11.409437499999999</v>
      </c>
      <c r="L16">
        <f t="shared" ref="L16:L79" si="4">((R16-H16/2)*K16-J16)/(R16+H16/2)</f>
        <v>81.591178942939408</v>
      </c>
      <c r="M16">
        <f t="shared" ref="M16:M79" si="5">L16*(BM16+BN16)/1000</f>
        <v>8.2441976733942806</v>
      </c>
      <c r="N16">
        <f t="shared" ref="N16:N79" si="6">(BF16 - IF(AS16&gt;1, J16*AZ16*100/(AU16*BT16), 0))*(BM16+BN16)/1000</f>
        <v>1.1528410216748952</v>
      </c>
      <c r="O16">
        <f t="shared" ref="O16:O79" si="7">2/((1/Q16-1/P16)+SIGN(Q16)*SQRT((1/Q16-1/P16)*(1/Q16-1/P16) + 4*BA16/((BA16+1)*(BA16+1))*(2*1/Q16*1/P16-1/P16*1/P16)))</f>
        <v>3.4675017431732617E-2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2.7651881218359624</v>
      </c>
      <c r="Q16">
        <f t="shared" ref="Q16:Q79" si="9">H16*(1000-(1000*0.61365*EXP(17.502*U16/(240.97+U16))/(BM16+BN16)+BH16)/2)/(1000*0.61365*EXP(17.502*U16/(240.97+U16))/(BM16+BN16)-BH16)</f>
        <v>3.443525450653695E-2</v>
      </c>
      <c r="R16">
        <f t="shared" ref="R16:R79" si="10">1/((BA16+1)/(O16/1.6)+1/(P16/1.37)) + BA16/((BA16+1)/(O16/1.6) + BA16/(P16/1.37))</f>
        <v>2.1543437473573682E-2</v>
      </c>
      <c r="S16">
        <f t="shared" ref="S16:S79" si="11">(AV16*AY16)</f>
        <v>226.11145235917337</v>
      </c>
      <c r="T16">
        <f t="shared" ref="T16:T79" si="12">(BO16+(S16+2*0.95*0.0000000567*(((BO16+$B$6)+273)^4-(BO16+273)^4)-44100*H16)/(1.84*29.3*P16+8*0.95*0.0000000567*(BO16+273)^3))</f>
        <v>34.721679896048904</v>
      </c>
      <c r="U16">
        <f t="shared" ref="U16:U79" si="13">($C$6*BP16+$D$6*BQ16+$E$6*T16)</f>
        <v>33.925624999999997</v>
      </c>
      <c r="V16">
        <f t="shared" ref="V16:V79" si="14">0.61365*EXP(17.502*U16/(240.97+U16))</f>
        <v>5.3208837168381287</v>
      </c>
      <c r="W16">
        <f t="shared" ref="W16:W79" si="15">(X16/Y16*100)</f>
        <v>69.623574284597652</v>
      </c>
      <c r="X16">
        <f t="shared" ref="X16:X79" si="16">BH16*(BM16+BN16)/1000</f>
        <v>3.6149776700796159</v>
      </c>
      <c r="Y16">
        <f t="shared" ref="Y16:Y79" si="17">0.61365*EXP(17.502*BO16/(240.97+BO16))</f>
        <v>5.192174787382803</v>
      </c>
      <c r="Z16">
        <f t="shared" ref="Z16:Z79" si="18">(V16-BH16*(BM16+BN16)/1000)</f>
        <v>1.7059060467585128</v>
      </c>
      <c r="AA16">
        <f t="shared" ref="AA16:AA79" si="19">(-H16*44100)</f>
        <v>-26.824587926940922</v>
      </c>
      <c r="AB16">
        <f t="shared" ref="AB16:AB79" si="20">2*29.3*P16*0.92*(BO16-U16)</f>
        <v>-65.303101887796899</v>
      </c>
      <c r="AC16">
        <f t="shared" ref="AC16:AC79" si="21">2*0.95*0.0000000567*(((BO16+$B$6)+273)^4-(U16+273)^4)</f>
        <v>-5.4461540574841534</v>
      </c>
      <c r="AD16">
        <f t="shared" ref="AD16:AD79" si="22">S16+AC16+AA16+AB16</f>
        <v>128.5376084869514</v>
      </c>
      <c r="AE16">
        <f t="shared" ref="AE16:AE79" si="23">BL16*AS16*(BG16-BF16*(1000-AS16*BI16)/(1000-AS16*BH16))/(100*AZ16)</f>
        <v>-1.5663019330803161</v>
      </c>
      <c r="AF16">
        <f t="shared" ref="AF16:AF79" si="24">1000*BL16*AS16*(BH16-BI16)/(100*AZ16*(1000-AS16*BH16))</f>
        <v>0.45924296024164024</v>
      </c>
      <c r="AG16">
        <f t="shared" ref="AG16:AG79" si="25">(AH16 - AI16 - BM16*1000/(8.314*(BO16+273.15)) * AK16/BL16 * AJ16) * BL16/(100*AZ16) * (1000 - BI16)/1000</f>
        <v>-1.5402405754902955</v>
      </c>
      <c r="AH16">
        <v>10.32995149861433</v>
      </c>
      <c r="AI16">
        <v>11.80699818181818</v>
      </c>
      <c r="AJ16">
        <v>-8.0671381722385502E-4</v>
      </c>
      <c r="AK16">
        <v>63.356223963575268</v>
      </c>
      <c r="AL16">
        <f t="shared" ref="AL16:AL79" si="26">(AN16 - AM16 + BM16*1000/(8.314*(BO16+273.15)) * AP16/BL16 * AO16) * BL16/(100*AZ16) * 1000/(1000 - AN16)</f>
        <v>0.60826729993063322</v>
      </c>
      <c r="AM16">
        <v>35.36475302524817</v>
      </c>
      <c r="AN16">
        <v>35.801671515151533</v>
      </c>
      <c r="AO16">
        <v>1.7560957618572241E-2</v>
      </c>
      <c r="AP16">
        <v>97.660097732327415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47192.95183448364</v>
      </c>
      <c r="AV16">
        <f t="shared" ref="AV16:AV79" si="30">$B$10*BU16+$C$10*BV16+$F$10*CG16*(1-CJ16)</f>
        <v>1199.9837500000001</v>
      </c>
      <c r="AW16">
        <f t="shared" ref="AW16:AW79" si="31">AV16*AX16</f>
        <v>1025.9107260928361</v>
      </c>
      <c r="AX16">
        <f t="shared" ref="AX16:AX79" si="32">($B$10*$D$8+$C$10*$D$8+$F$10*((CT16+CL16)/MAX(CT16+CL16+CU16, 0.1)*$I$8+CU16/MAX(CT16+CL16+CU16, 0.1)*$J$8))/($B$10+$C$10+$F$10)</f>
        <v>0.85493718235170757</v>
      </c>
      <c r="AY16">
        <f t="shared" ref="AY16:AY79" si="33">($B$10*$K$8+$C$10*$K$8+$F$10*((CT16+CL16)/MAX(CT16+CL16+CU16, 0.1)*$P$8+CU16/MAX(CT16+CL16+CU16, 0.1)*$Q$8))/($B$10+$C$10+$F$10)</f>
        <v>0.18842876193879571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1676575518.25</v>
      </c>
      <c r="BF16">
        <v>11.409437499999999</v>
      </c>
      <c r="BG16">
        <v>9.9684137499999999</v>
      </c>
      <c r="BH16">
        <v>35.776712500000002</v>
      </c>
      <c r="BI16">
        <v>35.367949999999993</v>
      </c>
      <c r="BJ16">
        <v>15.967074999999999</v>
      </c>
      <c r="BK16">
        <v>35.579462499999998</v>
      </c>
      <c r="BL16">
        <v>649.98050000000001</v>
      </c>
      <c r="BM16">
        <v>100.943</v>
      </c>
      <c r="BN16">
        <v>9.9757075000000001E-2</v>
      </c>
      <c r="BO16">
        <v>33.487575</v>
      </c>
      <c r="BP16">
        <v>33.925624999999997</v>
      </c>
      <c r="BQ16">
        <v>999.9</v>
      </c>
      <c r="BR16">
        <v>0</v>
      </c>
      <c r="BS16">
        <v>0</v>
      </c>
      <c r="BT16">
        <v>9006.2512499999993</v>
      </c>
      <c r="BU16">
        <v>0</v>
      </c>
      <c r="BV16">
        <v>2030.54375</v>
      </c>
      <c r="BW16">
        <v>1.4410274999999999</v>
      </c>
      <c r="BX16">
        <v>11.8327875</v>
      </c>
      <c r="BY16">
        <v>10.3339</v>
      </c>
      <c r="BZ16">
        <v>0.40875675</v>
      </c>
      <c r="CA16">
        <v>9.9684137499999999</v>
      </c>
      <c r="CB16">
        <v>35.367949999999993</v>
      </c>
      <c r="CC16">
        <v>3.6114099999999998</v>
      </c>
      <c r="CD16">
        <v>3.57014875</v>
      </c>
      <c r="CE16">
        <v>27.152799999999999</v>
      </c>
      <c r="CF16">
        <v>26.957100000000001</v>
      </c>
      <c r="CG16">
        <v>1199.9837500000001</v>
      </c>
      <c r="CH16">
        <v>0.50001200000000001</v>
      </c>
      <c r="CI16">
        <v>0.49998799999999999</v>
      </c>
      <c r="CJ16">
        <v>0</v>
      </c>
      <c r="CK16">
        <v>996.11075000000005</v>
      </c>
      <c r="CL16">
        <v>4.9990899999999998</v>
      </c>
      <c r="CM16">
        <v>10851.5375</v>
      </c>
      <c r="CN16">
        <v>9557.7562500000004</v>
      </c>
      <c r="CO16">
        <v>44.25</v>
      </c>
      <c r="CP16">
        <v>46.875</v>
      </c>
      <c r="CQ16">
        <v>45.186999999999998</v>
      </c>
      <c r="CR16">
        <v>45.492125000000001</v>
      </c>
      <c r="CS16">
        <v>45.5</v>
      </c>
      <c r="CT16">
        <v>597.505</v>
      </c>
      <c r="CU16">
        <v>597.47874999999999</v>
      </c>
      <c r="CV16">
        <v>0</v>
      </c>
      <c r="CW16">
        <v>1676575532.7</v>
      </c>
      <c r="CX16">
        <v>0</v>
      </c>
      <c r="CY16">
        <v>1676570481.5999999</v>
      </c>
      <c r="CZ16" t="s">
        <v>356</v>
      </c>
      <c r="DA16">
        <v>1676570481.5999999</v>
      </c>
      <c r="DB16">
        <v>1676570479.5999999</v>
      </c>
      <c r="DC16">
        <v>11</v>
      </c>
      <c r="DD16">
        <v>-8.3000000000000004E-2</v>
      </c>
      <c r="DE16">
        <v>1.9E-2</v>
      </c>
      <c r="DF16">
        <v>-6.1429999999999998</v>
      </c>
      <c r="DG16">
        <v>0.19700000000000001</v>
      </c>
      <c r="DH16">
        <v>415</v>
      </c>
      <c r="DI16">
        <v>33</v>
      </c>
      <c r="DJ16">
        <v>0.52</v>
      </c>
      <c r="DK16">
        <v>0.45</v>
      </c>
      <c r="DL16">
        <v>1.4598530000000001</v>
      </c>
      <c r="DM16">
        <v>-1.809568480300568E-2</v>
      </c>
      <c r="DN16">
        <v>2.586995701581277E-2</v>
      </c>
      <c r="DO16">
        <v>1</v>
      </c>
      <c r="DP16">
        <v>0.46375070000000002</v>
      </c>
      <c r="DQ16">
        <v>-0.42170125328330232</v>
      </c>
      <c r="DR16">
        <v>4.8574043069936033E-2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3.2951700000000002</v>
      </c>
      <c r="EB16">
        <v>2.6246999999999998</v>
      </c>
      <c r="EC16">
        <v>4.6932299999999996E-3</v>
      </c>
      <c r="ED16">
        <v>2.9062300000000001E-3</v>
      </c>
      <c r="EE16">
        <v>0.14347799999999999</v>
      </c>
      <c r="EF16">
        <v>0.14086399999999999</v>
      </c>
      <c r="EG16">
        <v>29939.200000000001</v>
      </c>
      <c r="EH16">
        <v>30424.1</v>
      </c>
      <c r="EI16">
        <v>27991.7</v>
      </c>
      <c r="EJ16">
        <v>29376.9</v>
      </c>
      <c r="EK16">
        <v>33002.5</v>
      </c>
      <c r="EL16">
        <v>35024.5</v>
      </c>
      <c r="EM16">
        <v>39536.199999999997</v>
      </c>
      <c r="EN16">
        <v>41984.6</v>
      </c>
      <c r="EO16">
        <v>2.2073200000000002</v>
      </c>
      <c r="EP16">
        <v>2.1661199999999998</v>
      </c>
      <c r="EQ16">
        <v>0.14174700000000001</v>
      </c>
      <c r="ER16">
        <v>0</v>
      </c>
      <c r="ES16">
        <v>31.6419</v>
      </c>
      <c r="ET16">
        <v>999.9</v>
      </c>
      <c r="EU16">
        <v>76.3</v>
      </c>
      <c r="EV16">
        <v>33.299999999999997</v>
      </c>
      <c r="EW16">
        <v>38.835799999999999</v>
      </c>
      <c r="EX16">
        <v>56.5565</v>
      </c>
      <c r="EY16">
        <v>-4.2227600000000001</v>
      </c>
      <c r="EZ16">
        <v>2</v>
      </c>
      <c r="FA16">
        <v>0.59551799999999999</v>
      </c>
      <c r="FB16">
        <v>0.69757899999999995</v>
      </c>
      <c r="FC16">
        <v>20.270900000000001</v>
      </c>
      <c r="FD16">
        <v>5.2187900000000003</v>
      </c>
      <c r="FE16">
        <v>12.0099</v>
      </c>
      <c r="FF16">
        <v>4.9871499999999997</v>
      </c>
      <c r="FG16">
        <v>3.28498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1.86426</v>
      </c>
      <c r="FO16">
        <v>1.8603499999999999</v>
      </c>
      <c r="FP16">
        <v>1.86104</v>
      </c>
      <c r="FQ16">
        <v>1.86019</v>
      </c>
      <c r="FR16">
        <v>1.86188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-4.5579999999999998</v>
      </c>
      <c r="GH16">
        <v>0.19719999999999999</v>
      </c>
      <c r="GI16">
        <v>-4.4815386914191997</v>
      </c>
      <c r="GJ16">
        <v>-4.8024823865547416E-3</v>
      </c>
      <c r="GK16">
        <v>2.2541114550050859E-6</v>
      </c>
      <c r="GL16">
        <v>-5.2254267566753844E-10</v>
      </c>
      <c r="GM16">
        <v>0.19724000000001499</v>
      </c>
      <c r="GN16">
        <v>0</v>
      </c>
      <c r="GO16">
        <v>0</v>
      </c>
      <c r="GP16">
        <v>0</v>
      </c>
      <c r="GQ16">
        <v>6</v>
      </c>
      <c r="GR16">
        <v>2068</v>
      </c>
      <c r="GS16">
        <v>3</v>
      </c>
      <c r="GT16">
        <v>31</v>
      </c>
      <c r="GU16">
        <v>84</v>
      </c>
      <c r="GV16">
        <v>84</v>
      </c>
      <c r="GW16">
        <v>0.17700199999999999</v>
      </c>
      <c r="GX16">
        <v>2.64893</v>
      </c>
      <c r="GY16">
        <v>2.04834</v>
      </c>
      <c r="GZ16">
        <v>2.6245099999999999</v>
      </c>
      <c r="HA16">
        <v>2.1972700000000001</v>
      </c>
      <c r="HB16">
        <v>2.32544</v>
      </c>
      <c r="HC16">
        <v>38.648699999999998</v>
      </c>
      <c r="HD16">
        <v>14.5786</v>
      </c>
      <c r="HE16">
        <v>18</v>
      </c>
      <c r="HF16">
        <v>707.55899999999997</v>
      </c>
      <c r="HG16">
        <v>749.178</v>
      </c>
      <c r="HH16">
        <v>31.001999999999999</v>
      </c>
      <c r="HI16">
        <v>34.725299999999997</v>
      </c>
      <c r="HJ16">
        <v>30.000399999999999</v>
      </c>
      <c r="HK16">
        <v>34.625399999999999</v>
      </c>
      <c r="HL16">
        <v>34.6417</v>
      </c>
      <c r="HM16">
        <v>3.6132499999999999</v>
      </c>
      <c r="HN16">
        <v>7.0269500000000003</v>
      </c>
      <c r="HO16">
        <v>100</v>
      </c>
      <c r="HP16">
        <v>31</v>
      </c>
      <c r="HQ16">
        <v>13.3452</v>
      </c>
      <c r="HR16">
        <v>35.298000000000002</v>
      </c>
      <c r="HS16">
        <v>98.671099999999996</v>
      </c>
      <c r="HT16">
        <v>97.363600000000005</v>
      </c>
    </row>
    <row r="17" spans="1:228" x14ac:dyDescent="0.2">
      <c r="A17">
        <v>2</v>
      </c>
      <c r="B17">
        <v>1676575524.5</v>
      </c>
      <c r="C17">
        <v>4</v>
      </c>
      <c r="D17" t="s">
        <v>361</v>
      </c>
      <c r="E17" t="s">
        <v>362</v>
      </c>
      <c r="F17">
        <v>4</v>
      </c>
      <c r="G17">
        <v>1676575522.5</v>
      </c>
      <c r="H17">
        <f t="shared" si="0"/>
        <v>6.0960656244029817E-4</v>
      </c>
      <c r="I17">
        <f t="shared" si="1"/>
        <v>0.60960656244029821</v>
      </c>
      <c r="J17">
        <f t="shared" si="2"/>
        <v>-1.5772203204292108</v>
      </c>
      <c r="K17">
        <f t="shared" si="3"/>
        <v>11.42182857142857</v>
      </c>
      <c r="L17">
        <f t="shared" si="4"/>
        <v>83.192732595449158</v>
      </c>
      <c r="M17">
        <f t="shared" si="5"/>
        <v>8.4059310609649707</v>
      </c>
      <c r="N17">
        <f t="shared" si="6"/>
        <v>1.154080417438297</v>
      </c>
      <c r="O17">
        <f t="shared" si="7"/>
        <v>3.4724888529831792E-2</v>
      </c>
      <c r="P17">
        <f t="shared" si="8"/>
        <v>2.7588516100720044</v>
      </c>
      <c r="Q17">
        <f t="shared" si="9"/>
        <v>3.4483889885945633E-2</v>
      </c>
      <c r="R17">
        <f t="shared" si="10"/>
        <v>2.1573944383034706E-2</v>
      </c>
      <c r="S17">
        <f t="shared" si="11"/>
        <v>226.11465480611673</v>
      </c>
      <c r="T17">
        <f t="shared" si="12"/>
        <v>34.7465677006467</v>
      </c>
      <c r="U17">
        <f t="shared" si="13"/>
        <v>33.947671428571432</v>
      </c>
      <c r="V17">
        <f t="shared" si="14"/>
        <v>5.3274341402635157</v>
      </c>
      <c r="W17">
        <f t="shared" si="15"/>
        <v>69.6379158854932</v>
      </c>
      <c r="X17">
        <f t="shared" si="16"/>
        <v>3.6203079243914145</v>
      </c>
      <c r="Y17">
        <f t="shared" si="17"/>
        <v>5.1987597250100759</v>
      </c>
      <c r="Z17">
        <f t="shared" si="18"/>
        <v>1.7071262158721012</v>
      </c>
      <c r="AA17">
        <f t="shared" si="19"/>
        <v>-26.883649403617149</v>
      </c>
      <c r="AB17">
        <f t="shared" si="20"/>
        <v>-65.065279134905893</v>
      </c>
      <c r="AC17">
        <f t="shared" si="21"/>
        <v>-5.4399719157151187</v>
      </c>
      <c r="AD17">
        <f t="shared" si="22"/>
        <v>128.72575435187858</v>
      </c>
      <c r="AE17">
        <f t="shared" si="23"/>
        <v>-1.42509918650358</v>
      </c>
      <c r="AF17">
        <f t="shared" si="24"/>
        <v>0.50939008838244793</v>
      </c>
      <c r="AG17">
        <f t="shared" si="25"/>
        <v>-1.5772203204292108</v>
      </c>
      <c r="AH17">
        <v>10.363698382242021</v>
      </c>
      <c r="AI17">
        <v>11.87027939393939</v>
      </c>
      <c r="AJ17">
        <v>7.6176848888350206E-4</v>
      </c>
      <c r="AK17">
        <v>63.356223963575268</v>
      </c>
      <c r="AL17">
        <f t="shared" si="26"/>
        <v>0.60960656244029821</v>
      </c>
      <c r="AM17">
        <v>35.374103250433983</v>
      </c>
      <c r="AN17">
        <v>35.845800606060592</v>
      </c>
      <c r="AO17">
        <v>1.1921982098463031E-2</v>
      </c>
      <c r="AP17">
        <v>97.660097732327415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47015.703921027096</v>
      </c>
      <c r="AV17">
        <f t="shared" si="30"/>
        <v>1199.997142857143</v>
      </c>
      <c r="AW17">
        <f t="shared" si="31"/>
        <v>1025.9225278788169</v>
      </c>
      <c r="AX17">
        <f t="shared" si="32"/>
        <v>0.85493747546443188</v>
      </c>
      <c r="AY17">
        <f t="shared" si="33"/>
        <v>0.18842932764635356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1676575522.5</v>
      </c>
      <c r="BF17">
        <v>11.42182857142857</v>
      </c>
      <c r="BG17">
        <v>10.111521428571431</v>
      </c>
      <c r="BH17">
        <v>35.829857142857144</v>
      </c>
      <c r="BI17">
        <v>35.376428571428569</v>
      </c>
      <c r="BJ17">
        <v>15.97954285714286</v>
      </c>
      <c r="BK17">
        <v>35.63261428571429</v>
      </c>
      <c r="BL17">
        <v>649.9</v>
      </c>
      <c r="BM17">
        <v>100.94199999999999</v>
      </c>
      <c r="BN17">
        <v>9.9651100000000006E-2</v>
      </c>
      <c r="BO17">
        <v>33.510214285714291</v>
      </c>
      <c r="BP17">
        <v>33.947671428571432</v>
      </c>
      <c r="BQ17">
        <v>999.89999999999986</v>
      </c>
      <c r="BR17">
        <v>0</v>
      </c>
      <c r="BS17">
        <v>0</v>
      </c>
      <c r="BT17">
        <v>8972.6785714285706</v>
      </c>
      <c r="BU17">
        <v>0</v>
      </c>
      <c r="BV17">
        <v>2031.0957142857139</v>
      </c>
      <c r="BW17">
        <v>1.310305714285714</v>
      </c>
      <c r="BX17">
        <v>11.846257142857141</v>
      </c>
      <c r="BY17">
        <v>10.482328571428569</v>
      </c>
      <c r="BZ17">
        <v>0.45345171428571429</v>
      </c>
      <c r="CA17">
        <v>10.111521428571431</v>
      </c>
      <c r="CB17">
        <v>35.376428571428569</v>
      </c>
      <c r="CC17">
        <v>3.616732857142857</v>
      </c>
      <c r="CD17">
        <v>3.5709599999999999</v>
      </c>
      <c r="CE17">
        <v>27.17792857142857</v>
      </c>
      <c r="CF17">
        <v>26.96097142857143</v>
      </c>
      <c r="CG17">
        <v>1199.997142857143</v>
      </c>
      <c r="CH17">
        <v>0.50000000000000011</v>
      </c>
      <c r="CI17">
        <v>0.49999999999999989</v>
      </c>
      <c r="CJ17">
        <v>0</v>
      </c>
      <c r="CK17">
        <v>996.18285714285719</v>
      </c>
      <c r="CL17">
        <v>4.9990899999999998</v>
      </c>
      <c r="CM17">
        <v>10851.014285714289</v>
      </c>
      <c r="CN17">
        <v>9557.8371428571427</v>
      </c>
      <c r="CO17">
        <v>44.25</v>
      </c>
      <c r="CP17">
        <v>46.936999999999998</v>
      </c>
      <c r="CQ17">
        <v>45.186999999999998</v>
      </c>
      <c r="CR17">
        <v>45.5</v>
      </c>
      <c r="CS17">
        <v>45.5</v>
      </c>
      <c r="CT17">
        <v>597.5</v>
      </c>
      <c r="CU17">
        <v>597.49714285714276</v>
      </c>
      <c r="CV17">
        <v>0</v>
      </c>
      <c r="CW17">
        <v>1676575536.3</v>
      </c>
      <c r="CX17">
        <v>0</v>
      </c>
      <c r="CY17">
        <v>1676570481.5999999</v>
      </c>
      <c r="CZ17" t="s">
        <v>356</v>
      </c>
      <c r="DA17">
        <v>1676570481.5999999</v>
      </c>
      <c r="DB17">
        <v>1676570479.5999999</v>
      </c>
      <c r="DC17">
        <v>11</v>
      </c>
      <c r="DD17">
        <v>-8.3000000000000004E-2</v>
      </c>
      <c r="DE17">
        <v>1.9E-2</v>
      </c>
      <c r="DF17">
        <v>-6.1429999999999998</v>
      </c>
      <c r="DG17">
        <v>0.19700000000000001</v>
      </c>
      <c r="DH17">
        <v>415</v>
      </c>
      <c r="DI17">
        <v>33</v>
      </c>
      <c r="DJ17">
        <v>0.52</v>
      </c>
      <c r="DK17">
        <v>0.45</v>
      </c>
      <c r="DL17">
        <v>1.4474582499999999</v>
      </c>
      <c r="DM17">
        <v>-0.1219320450281467</v>
      </c>
      <c r="DN17">
        <v>3.8548205203841862E-2</v>
      </c>
      <c r="DO17">
        <v>0</v>
      </c>
      <c r="DP17">
        <v>0.45558917500000001</v>
      </c>
      <c r="DQ17">
        <v>-0.34493622889305797</v>
      </c>
      <c r="DR17">
        <v>4.6251255197501132E-2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3.29474</v>
      </c>
      <c r="EB17">
        <v>2.6247699999999998</v>
      </c>
      <c r="EC17">
        <v>4.7184200000000001E-3</v>
      </c>
      <c r="ED17">
        <v>3.1017200000000001E-3</v>
      </c>
      <c r="EE17">
        <v>0.14358699999999999</v>
      </c>
      <c r="EF17">
        <v>0.14088000000000001</v>
      </c>
      <c r="EG17">
        <v>29938.6</v>
      </c>
      <c r="EH17">
        <v>30417.8</v>
      </c>
      <c r="EI17">
        <v>27991.9</v>
      </c>
      <c r="EJ17">
        <v>29376.6</v>
      </c>
      <c r="EK17">
        <v>32998.400000000001</v>
      </c>
      <c r="EL17">
        <v>35023.5</v>
      </c>
      <c r="EM17">
        <v>39536.400000000001</v>
      </c>
      <c r="EN17">
        <v>41984.2</v>
      </c>
      <c r="EO17">
        <v>2.2071499999999999</v>
      </c>
      <c r="EP17">
        <v>2.1663700000000001</v>
      </c>
      <c r="EQ17">
        <v>0.141323</v>
      </c>
      <c r="ER17">
        <v>0</v>
      </c>
      <c r="ES17">
        <v>31.665900000000001</v>
      </c>
      <c r="ET17">
        <v>999.9</v>
      </c>
      <c r="EU17">
        <v>76.3</v>
      </c>
      <c r="EV17">
        <v>33.299999999999997</v>
      </c>
      <c r="EW17">
        <v>38.8352</v>
      </c>
      <c r="EX17">
        <v>56.616500000000002</v>
      </c>
      <c r="EY17">
        <v>-4.0144200000000003</v>
      </c>
      <c r="EZ17">
        <v>2</v>
      </c>
      <c r="FA17">
        <v>0.59586399999999995</v>
      </c>
      <c r="FB17">
        <v>0.70601599999999998</v>
      </c>
      <c r="FC17">
        <v>20.2698</v>
      </c>
      <c r="FD17">
        <v>5.2135499999999997</v>
      </c>
      <c r="FE17">
        <v>12.0099</v>
      </c>
      <c r="FF17">
        <v>4.9849500000000004</v>
      </c>
      <c r="FG17">
        <v>3.28383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1.86219</v>
      </c>
      <c r="FN17">
        <v>1.8642700000000001</v>
      </c>
      <c r="FO17">
        <v>1.8603400000000001</v>
      </c>
      <c r="FP17">
        <v>1.86107</v>
      </c>
      <c r="FQ17">
        <v>1.8602000000000001</v>
      </c>
      <c r="FR17">
        <v>1.86188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-4.5579999999999998</v>
      </c>
      <c r="GH17">
        <v>0.19719999999999999</v>
      </c>
      <c r="GI17">
        <v>-4.4815386914191997</v>
      </c>
      <c r="GJ17">
        <v>-4.8024823865547416E-3</v>
      </c>
      <c r="GK17">
        <v>2.2541114550050859E-6</v>
      </c>
      <c r="GL17">
        <v>-5.2254267566753844E-10</v>
      </c>
      <c r="GM17">
        <v>0.19724000000001499</v>
      </c>
      <c r="GN17">
        <v>0</v>
      </c>
      <c r="GO17">
        <v>0</v>
      </c>
      <c r="GP17">
        <v>0</v>
      </c>
      <c r="GQ17">
        <v>6</v>
      </c>
      <c r="GR17">
        <v>2068</v>
      </c>
      <c r="GS17">
        <v>3</v>
      </c>
      <c r="GT17">
        <v>31</v>
      </c>
      <c r="GU17">
        <v>84</v>
      </c>
      <c r="GV17">
        <v>84.1</v>
      </c>
      <c r="GW17">
        <v>0.19042999999999999</v>
      </c>
      <c r="GX17">
        <v>2.67578</v>
      </c>
      <c r="GY17">
        <v>2.04834</v>
      </c>
      <c r="GZ17">
        <v>2.6245099999999999</v>
      </c>
      <c r="HA17">
        <v>2.1972700000000001</v>
      </c>
      <c r="HB17">
        <v>2.31812</v>
      </c>
      <c r="HC17">
        <v>38.648699999999998</v>
      </c>
      <c r="HD17">
        <v>14.5261</v>
      </c>
      <c r="HE17">
        <v>18</v>
      </c>
      <c r="HF17">
        <v>707.45399999999995</v>
      </c>
      <c r="HG17">
        <v>749.47299999999996</v>
      </c>
      <c r="HH17">
        <v>31.002199999999998</v>
      </c>
      <c r="HI17">
        <v>34.729900000000001</v>
      </c>
      <c r="HJ17">
        <v>30.000399999999999</v>
      </c>
      <c r="HK17">
        <v>34.629399999999997</v>
      </c>
      <c r="HL17">
        <v>34.645899999999997</v>
      </c>
      <c r="HM17">
        <v>3.82239</v>
      </c>
      <c r="HN17">
        <v>7.0269500000000003</v>
      </c>
      <c r="HO17">
        <v>100</v>
      </c>
      <c r="HP17">
        <v>31</v>
      </c>
      <c r="HQ17">
        <v>20.100300000000001</v>
      </c>
      <c r="HR17">
        <v>35.408700000000003</v>
      </c>
      <c r="HS17">
        <v>98.671499999999995</v>
      </c>
      <c r="HT17">
        <v>97.362799999999993</v>
      </c>
    </row>
    <row r="18" spans="1:228" x14ac:dyDescent="0.2">
      <c r="A18">
        <v>3</v>
      </c>
      <c r="B18">
        <v>1676575528.5</v>
      </c>
      <c r="C18">
        <v>8</v>
      </c>
      <c r="D18" t="s">
        <v>364</v>
      </c>
      <c r="E18" t="s">
        <v>365</v>
      </c>
      <c r="F18">
        <v>4</v>
      </c>
      <c r="G18">
        <v>1676575526.1875</v>
      </c>
      <c r="H18">
        <f t="shared" si="0"/>
        <v>5.8922186901690294E-4</v>
      </c>
      <c r="I18">
        <f t="shared" si="1"/>
        <v>0.58922186901690299</v>
      </c>
      <c r="J18">
        <f t="shared" si="2"/>
        <v>-1.5740912249332386</v>
      </c>
      <c r="K18">
        <f t="shared" si="3"/>
        <v>11.770312499999999</v>
      </c>
      <c r="L18">
        <f t="shared" si="4"/>
        <v>85.974753631786569</v>
      </c>
      <c r="M18">
        <f t="shared" si="5"/>
        <v>8.6869901358887081</v>
      </c>
      <c r="N18">
        <f t="shared" si="6"/>
        <v>1.1892862062942189</v>
      </c>
      <c r="O18">
        <f t="shared" si="7"/>
        <v>3.3512315035218655E-2</v>
      </c>
      <c r="P18">
        <f t="shared" si="8"/>
        <v>2.7566822761104643</v>
      </c>
      <c r="Q18">
        <f t="shared" si="9"/>
        <v>3.3287619471555986E-2</v>
      </c>
      <c r="R18">
        <f t="shared" si="10"/>
        <v>2.0824824445643764E-2</v>
      </c>
      <c r="S18">
        <f t="shared" si="11"/>
        <v>226.11279223483217</v>
      </c>
      <c r="T18">
        <f t="shared" si="12"/>
        <v>34.770593525037434</v>
      </c>
      <c r="U18">
        <f t="shared" si="13"/>
        <v>33.964575000000004</v>
      </c>
      <c r="V18">
        <f t="shared" si="14"/>
        <v>5.332461269270917</v>
      </c>
      <c r="W18">
        <f t="shared" si="15"/>
        <v>69.625026413576066</v>
      </c>
      <c r="X18">
        <f t="shared" si="16"/>
        <v>3.6232001334996147</v>
      </c>
      <c r="Y18">
        <f t="shared" si="17"/>
        <v>5.2038761349656495</v>
      </c>
      <c r="Z18">
        <f t="shared" si="18"/>
        <v>1.7092611357713023</v>
      </c>
      <c r="AA18">
        <f t="shared" si="19"/>
        <v>-25.984684423645419</v>
      </c>
      <c r="AB18">
        <f t="shared" si="20"/>
        <v>-64.914595998885019</v>
      </c>
      <c r="AC18">
        <f t="shared" si="21"/>
        <v>-5.4325604423644664</v>
      </c>
      <c r="AD18">
        <f t="shared" si="22"/>
        <v>129.78095136993727</v>
      </c>
      <c r="AE18">
        <f t="shared" si="23"/>
        <v>0.22370298230757826</v>
      </c>
      <c r="AF18">
        <f t="shared" si="24"/>
        <v>0.53318630600689487</v>
      </c>
      <c r="AG18">
        <f t="shared" si="25"/>
        <v>-1.5740912249332386</v>
      </c>
      <c r="AH18">
        <v>12.15811836770043</v>
      </c>
      <c r="AI18">
        <v>12.67604606060606</v>
      </c>
      <c r="AJ18">
        <v>0.25614419296444169</v>
      </c>
      <c r="AK18">
        <v>63.356223963575268</v>
      </c>
      <c r="AL18">
        <f t="shared" si="26"/>
        <v>0.58922186901690299</v>
      </c>
      <c r="AM18">
        <v>35.381864325944548</v>
      </c>
      <c r="AN18">
        <v>35.867839999999987</v>
      </c>
      <c r="AO18">
        <v>6.4626002370989444E-3</v>
      </c>
      <c r="AP18">
        <v>97.660097732327415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46953.567344885661</v>
      </c>
      <c r="AV18">
        <f t="shared" si="30"/>
        <v>1199.9862499999999</v>
      </c>
      <c r="AW18">
        <f t="shared" si="31"/>
        <v>1025.913313593177</v>
      </c>
      <c r="AX18">
        <f t="shared" si="32"/>
        <v>0.85493755748716049</v>
      </c>
      <c r="AY18">
        <f t="shared" si="33"/>
        <v>0.18842948595021999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1676575526.1875</v>
      </c>
      <c r="BF18">
        <v>11.770312499999999</v>
      </c>
      <c r="BG18">
        <v>11.9826125</v>
      </c>
      <c r="BH18">
        <v>35.858649999999997</v>
      </c>
      <c r="BI18">
        <v>35.384099999999997</v>
      </c>
      <c r="BJ18">
        <v>16.329699999999999</v>
      </c>
      <c r="BK18">
        <v>35.661412499999997</v>
      </c>
      <c r="BL18">
        <v>649.96349999999995</v>
      </c>
      <c r="BM18">
        <v>100.941125</v>
      </c>
      <c r="BN18">
        <v>0.1000501</v>
      </c>
      <c r="BO18">
        <v>33.527787500000002</v>
      </c>
      <c r="BP18">
        <v>33.964575000000004</v>
      </c>
      <c r="BQ18">
        <v>999.9</v>
      </c>
      <c r="BR18">
        <v>0</v>
      </c>
      <c r="BS18">
        <v>0</v>
      </c>
      <c r="BT18">
        <v>8961.2487500000007</v>
      </c>
      <c r="BU18">
        <v>0</v>
      </c>
      <c r="BV18">
        <v>2027.375</v>
      </c>
      <c r="BW18">
        <v>-0.2122614125</v>
      </c>
      <c r="BX18">
        <v>12.2080875</v>
      </c>
      <c r="BY18">
        <v>12.422124999999999</v>
      </c>
      <c r="BZ18">
        <v>0.47455887499999999</v>
      </c>
      <c r="CA18">
        <v>11.9826125</v>
      </c>
      <c r="CB18">
        <v>35.384099999999997</v>
      </c>
      <c r="CC18">
        <v>3.619615</v>
      </c>
      <c r="CD18">
        <v>3.5717099999999999</v>
      </c>
      <c r="CE18">
        <v>27.191512500000002</v>
      </c>
      <c r="CF18">
        <v>26.964537499999999</v>
      </c>
      <c r="CG18">
        <v>1199.9862499999999</v>
      </c>
      <c r="CH18">
        <v>0.499998</v>
      </c>
      <c r="CI18">
        <v>0.50000199999999995</v>
      </c>
      <c r="CJ18">
        <v>0</v>
      </c>
      <c r="CK18">
        <v>995.91599999999994</v>
      </c>
      <c r="CL18">
        <v>4.9990899999999998</v>
      </c>
      <c r="CM18">
        <v>10850.924999999999</v>
      </c>
      <c r="CN18">
        <v>9557.7374999999993</v>
      </c>
      <c r="CO18">
        <v>44.265500000000003</v>
      </c>
      <c r="CP18">
        <v>46.936999999999998</v>
      </c>
      <c r="CQ18">
        <v>45.186999999999998</v>
      </c>
      <c r="CR18">
        <v>45.507750000000001</v>
      </c>
      <c r="CS18">
        <v>45.5</v>
      </c>
      <c r="CT18">
        <v>597.49125000000004</v>
      </c>
      <c r="CU18">
        <v>597.495</v>
      </c>
      <c r="CV18">
        <v>0</v>
      </c>
      <c r="CW18">
        <v>1676575540.5</v>
      </c>
      <c r="CX18">
        <v>0</v>
      </c>
      <c r="CY18">
        <v>1676570481.5999999</v>
      </c>
      <c r="CZ18" t="s">
        <v>356</v>
      </c>
      <c r="DA18">
        <v>1676570481.5999999</v>
      </c>
      <c r="DB18">
        <v>1676570479.5999999</v>
      </c>
      <c r="DC18">
        <v>11</v>
      </c>
      <c r="DD18">
        <v>-8.3000000000000004E-2</v>
      </c>
      <c r="DE18">
        <v>1.9E-2</v>
      </c>
      <c r="DF18">
        <v>-6.1429999999999998</v>
      </c>
      <c r="DG18">
        <v>0.19700000000000001</v>
      </c>
      <c r="DH18">
        <v>415</v>
      </c>
      <c r="DI18">
        <v>33</v>
      </c>
      <c r="DJ18">
        <v>0.52</v>
      </c>
      <c r="DK18">
        <v>0.45</v>
      </c>
      <c r="DL18">
        <v>1.1722756756097561</v>
      </c>
      <c r="DM18">
        <v>-4.2955906641114971</v>
      </c>
      <c r="DN18">
        <v>0.62838648475196079</v>
      </c>
      <c r="DO18">
        <v>0</v>
      </c>
      <c r="DP18">
        <v>0.44921880487804883</v>
      </c>
      <c r="DQ18">
        <v>-5.9207937282229367E-2</v>
      </c>
      <c r="DR18">
        <v>4.0028133504019223E-2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3.2955000000000001</v>
      </c>
      <c r="EB18">
        <v>2.62541</v>
      </c>
      <c r="EC18">
        <v>4.9970300000000004E-3</v>
      </c>
      <c r="ED18">
        <v>4.1116599999999996E-3</v>
      </c>
      <c r="EE18">
        <v>0.143649</v>
      </c>
      <c r="EF18">
        <v>0.140902</v>
      </c>
      <c r="EG18">
        <v>29930.1</v>
      </c>
      <c r="EH18">
        <v>30386.3</v>
      </c>
      <c r="EI18">
        <v>27991.8</v>
      </c>
      <c r="EJ18">
        <v>29375.9</v>
      </c>
      <c r="EK18">
        <v>32995.800000000003</v>
      </c>
      <c r="EL18">
        <v>35021.9</v>
      </c>
      <c r="EM18">
        <v>39536.1</v>
      </c>
      <c r="EN18">
        <v>41983.3</v>
      </c>
      <c r="EO18">
        <v>2.2075</v>
      </c>
      <c r="EP18">
        <v>2.1660499999999998</v>
      </c>
      <c r="EQ18">
        <v>0.14133799999999999</v>
      </c>
      <c r="ER18">
        <v>0</v>
      </c>
      <c r="ES18">
        <v>31.686499999999999</v>
      </c>
      <c r="ET18">
        <v>999.9</v>
      </c>
      <c r="EU18">
        <v>76.3</v>
      </c>
      <c r="EV18">
        <v>33.299999999999997</v>
      </c>
      <c r="EW18">
        <v>38.835799999999999</v>
      </c>
      <c r="EX18">
        <v>56.826500000000003</v>
      </c>
      <c r="EY18">
        <v>-4.1506400000000001</v>
      </c>
      <c r="EZ18">
        <v>2</v>
      </c>
      <c r="FA18">
        <v>0.59604699999999999</v>
      </c>
      <c r="FB18">
        <v>0.71437399999999995</v>
      </c>
      <c r="FC18">
        <v>20.270299999999999</v>
      </c>
      <c r="FD18">
        <v>5.2168400000000004</v>
      </c>
      <c r="FE18">
        <v>12.0099</v>
      </c>
      <c r="FF18">
        <v>4.9865500000000003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1.86425</v>
      </c>
      <c r="FO18">
        <v>1.86032</v>
      </c>
      <c r="FP18">
        <v>1.8610500000000001</v>
      </c>
      <c r="FQ18">
        <v>1.8602000000000001</v>
      </c>
      <c r="FR18">
        <v>1.86188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-4.5620000000000003</v>
      </c>
      <c r="GH18">
        <v>0.19719999999999999</v>
      </c>
      <c r="GI18">
        <v>-4.4815386914191997</v>
      </c>
      <c r="GJ18">
        <v>-4.8024823865547416E-3</v>
      </c>
      <c r="GK18">
        <v>2.2541114550050859E-6</v>
      </c>
      <c r="GL18">
        <v>-5.2254267566753844E-10</v>
      </c>
      <c r="GM18">
        <v>0.19724000000001499</v>
      </c>
      <c r="GN18">
        <v>0</v>
      </c>
      <c r="GO18">
        <v>0</v>
      </c>
      <c r="GP18">
        <v>0</v>
      </c>
      <c r="GQ18">
        <v>6</v>
      </c>
      <c r="GR18">
        <v>2068</v>
      </c>
      <c r="GS18">
        <v>3</v>
      </c>
      <c r="GT18">
        <v>31</v>
      </c>
      <c r="GU18">
        <v>84.1</v>
      </c>
      <c r="GV18">
        <v>84.1</v>
      </c>
      <c r="GW18">
        <v>0.20141600000000001</v>
      </c>
      <c r="GX18">
        <v>2.65747</v>
      </c>
      <c r="GY18">
        <v>2.04834</v>
      </c>
      <c r="GZ18">
        <v>2.6257299999999999</v>
      </c>
      <c r="HA18">
        <v>2.1972700000000001</v>
      </c>
      <c r="HB18">
        <v>2.2863799999999999</v>
      </c>
      <c r="HC18">
        <v>38.648699999999998</v>
      </c>
      <c r="HD18">
        <v>14.534800000000001</v>
      </c>
      <c r="HE18">
        <v>18</v>
      </c>
      <c r="HF18">
        <v>707.78099999999995</v>
      </c>
      <c r="HG18">
        <v>749.20299999999997</v>
      </c>
      <c r="HH18">
        <v>31.002400000000002</v>
      </c>
      <c r="HI18">
        <v>34.733800000000002</v>
      </c>
      <c r="HJ18">
        <v>30.000299999999999</v>
      </c>
      <c r="HK18">
        <v>34.632300000000001</v>
      </c>
      <c r="HL18">
        <v>34.6496</v>
      </c>
      <c r="HM18">
        <v>4.1168100000000001</v>
      </c>
      <c r="HN18">
        <v>7.0269500000000003</v>
      </c>
      <c r="HO18">
        <v>100</v>
      </c>
      <c r="HP18">
        <v>31</v>
      </c>
      <c r="HQ18">
        <v>26.805099999999999</v>
      </c>
      <c r="HR18">
        <v>35.436</v>
      </c>
      <c r="HS18">
        <v>98.671099999999996</v>
      </c>
      <c r="HT18">
        <v>97.360500000000002</v>
      </c>
    </row>
    <row r="19" spans="1:228" x14ac:dyDescent="0.2">
      <c r="A19">
        <v>4</v>
      </c>
      <c r="B19">
        <v>1676575532.5</v>
      </c>
      <c r="C19">
        <v>12</v>
      </c>
      <c r="D19" t="s">
        <v>366</v>
      </c>
      <c r="E19" t="s">
        <v>367</v>
      </c>
      <c r="F19">
        <v>4</v>
      </c>
      <c r="G19">
        <v>1676575530.5</v>
      </c>
      <c r="H19">
        <f t="shared" si="0"/>
        <v>6.0520072978183313E-4</v>
      </c>
      <c r="I19">
        <f t="shared" si="1"/>
        <v>0.60520072978183315</v>
      </c>
      <c r="J19">
        <f t="shared" si="2"/>
        <v>-1.4781109528329031</v>
      </c>
      <c r="K19">
        <f t="shared" si="3"/>
        <v>13.56975714285714</v>
      </c>
      <c r="L19">
        <f t="shared" si="4"/>
        <v>81.531414585398565</v>
      </c>
      <c r="M19">
        <f t="shared" si="5"/>
        <v>8.2379753939223281</v>
      </c>
      <c r="N19">
        <f t="shared" si="6"/>
        <v>1.3710951295622293</v>
      </c>
      <c r="O19">
        <f t="shared" si="7"/>
        <v>3.4323072815256594E-2</v>
      </c>
      <c r="P19">
        <f t="shared" si="8"/>
        <v>2.7583877964005112</v>
      </c>
      <c r="Q19">
        <f t="shared" si="9"/>
        <v>3.4087559578389388E-2</v>
      </c>
      <c r="R19">
        <f t="shared" si="10"/>
        <v>2.1325749814028985E-2</v>
      </c>
      <c r="S19">
        <f t="shared" si="11"/>
        <v>226.11442625022653</v>
      </c>
      <c r="T19">
        <f t="shared" si="12"/>
        <v>34.784929558030207</v>
      </c>
      <c r="U19">
        <f t="shared" si="13"/>
        <v>33.989571428571431</v>
      </c>
      <c r="V19">
        <f t="shared" si="14"/>
        <v>5.3399027777899795</v>
      </c>
      <c r="W19">
        <f t="shared" si="15"/>
        <v>69.595190347435604</v>
      </c>
      <c r="X19">
        <f t="shared" si="16"/>
        <v>3.6255874040816591</v>
      </c>
      <c r="Y19">
        <f t="shared" si="17"/>
        <v>5.2095373056411978</v>
      </c>
      <c r="Z19">
        <f t="shared" si="18"/>
        <v>1.7143153737083203</v>
      </c>
      <c r="AA19">
        <f t="shared" si="19"/>
        <v>-26.689352183378841</v>
      </c>
      <c r="AB19">
        <f t="shared" si="20"/>
        <v>-65.78302045950204</v>
      </c>
      <c r="AC19">
        <f t="shared" si="21"/>
        <v>-5.5030284054616869</v>
      </c>
      <c r="AD19">
        <f t="shared" si="22"/>
        <v>128.13902520188395</v>
      </c>
      <c r="AE19">
        <f t="shared" si="23"/>
        <v>3.2066065289654127</v>
      </c>
      <c r="AF19">
        <f t="shared" si="24"/>
        <v>0.55179062834232018</v>
      </c>
      <c r="AG19">
        <f t="shared" si="25"/>
        <v>-1.4781109528329031</v>
      </c>
      <c r="AH19">
        <v>16.49762982171746</v>
      </c>
      <c r="AI19">
        <v>15.18579575757575</v>
      </c>
      <c r="AJ19">
        <v>0.70659434726056536</v>
      </c>
      <c r="AK19">
        <v>63.356223963575268</v>
      </c>
      <c r="AL19">
        <f t="shared" si="26"/>
        <v>0.60520072978183315</v>
      </c>
      <c r="AM19">
        <v>35.389376359101782</v>
      </c>
      <c r="AN19">
        <v>35.890636969696963</v>
      </c>
      <c r="AO19">
        <v>6.2705165533481549E-3</v>
      </c>
      <c r="AP19">
        <v>97.660097732327415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46997.309891647841</v>
      </c>
      <c r="AV19">
        <f t="shared" si="30"/>
        <v>1199.992857142857</v>
      </c>
      <c r="AW19">
        <f t="shared" si="31"/>
        <v>1025.9191638602208</v>
      </c>
      <c r="AX19">
        <f t="shared" si="32"/>
        <v>0.85493772546521662</v>
      </c>
      <c r="AY19">
        <f t="shared" si="33"/>
        <v>0.18842981014786825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1676575530.5</v>
      </c>
      <c r="BF19">
        <v>13.56975714285714</v>
      </c>
      <c r="BG19">
        <v>16.536371428571432</v>
      </c>
      <c r="BH19">
        <v>35.882514285714286</v>
      </c>
      <c r="BI19">
        <v>35.391485714285707</v>
      </c>
      <c r="BJ19">
        <v>18.13765714285714</v>
      </c>
      <c r="BK19">
        <v>35.685242857142853</v>
      </c>
      <c r="BL19">
        <v>650.053</v>
      </c>
      <c r="BM19">
        <v>100.9404285714286</v>
      </c>
      <c r="BN19">
        <v>0.10007754285714281</v>
      </c>
      <c r="BO19">
        <v>33.547214285714283</v>
      </c>
      <c r="BP19">
        <v>33.989571428571431</v>
      </c>
      <c r="BQ19">
        <v>999.89999999999986</v>
      </c>
      <c r="BR19">
        <v>0</v>
      </c>
      <c r="BS19">
        <v>0</v>
      </c>
      <c r="BT19">
        <v>8970.3571428571431</v>
      </c>
      <c r="BU19">
        <v>0</v>
      </c>
      <c r="BV19">
        <v>2030.27</v>
      </c>
      <c r="BW19">
        <v>-2.9666142857142859</v>
      </c>
      <c r="BX19">
        <v>14.0748</v>
      </c>
      <c r="BY19">
        <v>17.1431</v>
      </c>
      <c r="BZ19">
        <v>0.49099285714285718</v>
      </c>
      <c r="CA19">
        <v>16.536371428571432</v>
      </c>
      <c r="CB19">
        <v>35.391485714285707</v>
      </c>
      <c r="CC19">
        <v>3.6219928571428568</v>
      </c>
      <c r="CD19">
        <v>3.572431428571428</v>
      </c>
      <c r="CE19">
        <v>27.2027</v>
      </c>
      <c r="CF19">
        <v>26.967971428571431</v>
      </c>
      <c r="CG19">
        <v>1199.992857142857</v>
      </c>
      <c r="CH19">
        <v>0.49999157142857142</v>
      </c>
      <c r="CI19">
        <v>0.50000842857142858</v>
      </c>
      <c r="CJ19">
        <v>0</v>
      </c>
      <c r="CK19">
        <v>995.77442857142864</v>
      </c>
      <c r="CL19">
        <v>4.9990899999999998</v>
      </c>
      <c r="CM19">
        <v>10850.12857142857</v>
      </c>
      <c r="CN19">
        <v>9557.761428571428</v>
      </c>
      <c r="CO19">
        <v>44.25</v>
      </c>
      <c r="CP19">
        <v>46.936999999999998</v>
      </c>
      <c r="CQ19">
        <v>45.186999999999998</v>
      </c>
      <c r="CR19">
        <v>45.544285714285721</v>
      </c>
      <c r="CS19">
        <v>45.5</v>
      </c>
      <c r="CT19">
        <v>597.4899999999999</v>
      </c>
      <c r="CU19">
        <v>597.50714285714275</v>
      </c>
      <c r="CV19">
        <v>0</v>
      </c>
      <c r="CW19">
        <v>1676575544.7</v>
      </c>
      <c r="CX19">
        <v>0</v>
      </c>
      <c r="CY19">
        <v>1676570481.5999999</v>
      </c>
      <c r="CZ19" t="s">
        <v>356</v>
      </c>
      <c r="DA19">
        <v>1676570481.5999999</v>
      </c>
      <c r="DB19">
        <v>1676570479.5999999</v>
      </c>
      <c r="DC19">
        <v>11</v>
      </c>
      <c r="DD19">
        <v>-8.3000000000000004E-2</v>
      </c>
      <c r="DE19">
        <v>1.9E-2</v>
      </c>
      <c r="DF19">
        <v>-6.1429999999999998</v>
      </c>
      <c r="DG19">
        <v>0.19700000000000001</v>
      </c>
      <c r="DH19">
        <v>415</v>
      </c>
      <c r="DI19">
        <v>33</v>
      </c>
      <c r="DJ19">
        <v>0.52</v>
      </c>
      <c r="DK19">
        <v>0.45</v>
      </c>
      <c r="DL19">
        <v>0.40075128536585369</v>
      </c>
      <c r="DM19">
        <v>-13.58834825853658</v>
      </c>
      <c r="DN19">
        <v>1.587996554337026</v>
      </c>
      <c r="DO19">
        <v>0</v>
      </c>
      <c r="DP19">
        <v>0.44638682926829271</v>
      </c>
      <c r="DQ19">
        <v>0.26773400696864069</v>
      </c>
      <c r="DR19">
        <v>3.6588074241180941E-2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3.2951700000000002</v>
      </c>
      <c r="EB19">
        <v>2.62514</v>
      </c>
      <c r="EC19">
        <v>5.7764299999999999E-3</v>
      </c>
      <c r="ED19">
        <v>5.5646899999999997E-3</v>
      </c>
      <c r="EE19">
        <v>0.143708</v>
      </c>
      <c r="EF19">
        <v>0.14091999999999999</v>
      </c>
      <c r="EG19">
        <v>29906.7</v>
      </c>
      <c r="EH19">
        <v>30342.3</v>
      </c>
      <c r="EI19">
        <v>27991.8</v>
      </c>
      <c r="EJ19">
        <v>29376.2</v>
      </c>
      <c r="EK19">
        <v>32993.5</v>
      </c>
      <c r="EL19">
        <v>35021.699999999997</v>
      </c>
      <c r="EM19">
        <v>39536</v>
      </c>
      <c r="EN19">
        <v>41983.9</v>
      </c>
      <c r="EO19">
        <v>2.2073499999999999</v>
      </c>
      <c r="EP19">
        <v>2.1659299999999999</v>
      </c>
      <c r="EQ19">
        <v>0.14163600000000001</v>
      </c>
      <c r="ER19">
        <v>0</v>
      </c>
      <c r="ES19">
        <v>31.7104</v>
      </c>
      <c r="ET19">
        <v>999.9</v>
      </c>
      <c r="EU19">
        <v>76.3</v>
      </c>
      <c r="EV19">
        <v>33.299999999999997</v>
      </c>
      <c r="EW19">
        <v>38.835500000000003</v>
      </c>
      <c r="EX19">
        <v>56.856499999999997</v>
      </c>
      <c r="EY19">
        <v>-4.1867000000000001</v>
      </c>
      <c r="EZ19">
        <v>2</v>
      </c>
      <c r="FA19">
        <v>0.59637499999999999</v>
      </c>
      <c r="FB19">
        <v>0.72331199999999995</v>
      </c>
      <c r="FC19">
        <v>20.270299999999999</v>
      </c>
      <c r="FD19">
        <v>5.2171399999999997</v>
      </c>
      <c r="FE19">
        <v>12.0099</v>
      </c>
      <c r="FF19">
        <v>4.9863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1.86426</v>
      </c>
      <c r="FO19">
        <v>1.86033</v>
      </c>
      <c r="FP19">
        <v>1.8610500000000001</v>
      </c>
      <c r="FQ19">
        <v>1.86019</v>
      </c>
      <c r="FR19">
        <v>1.86188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-4.5750000000000002</v>
      </c>
      <c r="GH19">
        <v>0.19719999999999999</v>
      </c>
      <c r="GI19">
        <v>-4.4815386914191997</v>
      </c>
      <c r="GJ19">
        <v>-4.8024823865547416E-3</v>
      </c>
      <c r="GK19">
        <v>2.2541114550050859E-6</v>
      </c>
      <c r="GL19">
        <v>-5.2254267566753844E-10</v>
      </c>
      <c r="GM19">
        <v>0.19724000000001499</v>
      </c>
      <c r="GN19">
        <v>0</v>
      </c>
      <c r="GO19">
        <v>0</v>
      </c>
      <c r="GP19">
        <v>0</v>
      </c>
      <c r="GQ19">
        <v>6</v>
      </c>
      <c r="GR19">
        <v>2068</v>
      </c>
      <c r="GS19">
        <v>3</v>
      </c>
      <c r="GT19">
        <v>31</v>
      </c>
      <c r="GU19">
        <v>84.2</v>
      </c>
      <c r="GV19">
        <v>84.2</v>
      </c>
      <c r="GW19">
        <v>0.21728500000000001</v>
      </c>
      <c r="GX19">
        <v>2.65259</v>
      </c>
      <c r="GY19">
        <v>2.04834</v>
      </c>
      <c r="GZ19">
        <v>2.6245099999999999</v>
      </c>
      <c r="HA19">
        <v>2.1972700000000001</v>
      </c>
      <c r="HB19">
        <v>2.2875999999999999</v>
      </c>
      <c r="HC19">
        <v>38.648699999999998</v>
      </c>
      <c r="HD19">
        <v>14.5436</v>
      </c>
      <c r="HE19">
        <v>18</v>
      </c>
      <c r="HF19">
        <v>707.70299999999997</v>
      </c>
      <c r="HG19">
        <v>749.14300000000003</v>
      </c>
      <c r="HH19">
        <v>31.002500000000001</v>
      </c>
      <c r="HI19">
        <v>34.739100000000001</v>
      </c>
      <c r="HJ19">
        <v>30.000499999999999</v>
      </c>
      <c r="HK19">
        <v>34.636699999999998</v>
      </c>
      <c r="HL19">
        <v>34.654699999999998</v>
      </c>
      <c r="HM19">
        <v>4.4581900000000001</v>
      </c>
      <c r="HN19">
        <v>7.0269500000000003</v>
      </c>
      <c r="HO19">
        <v>100</v>
      </c>
      <c r="HP19">
        <v>31</v>
      </c>
      <c r="HQ19">
        <v>33.528500000000001</v>
      </c>
      <c r="HR19">
        <v>35.459899999999998</v>
      </c>
      <c r="HS19">
        <v>98.670900000000003</v>
      </c>
      <c r="HT19">
        <v>97.361699999999999</v>
      </c>
    </row>
    <row r="20" spans="1:228" x14ac:dyDescent="0.2">
      <c r="A20">
        <v>5</v>
      </c>
      <c r="B20">
        <v>1676575536.5</v>
      </c>
      <c r="C20">
        <v>16</v>
      </c>
      <c r="D20" t="s">
        <v>368</v>
      </c>
      <c r="E20" t="s">
        <v>369</v>
      </c>
      <c r="F20">
        <v>4</v>
      </c>
      <c r="G20">
        <v>1676575534.1875</v>
      </c>
      <c r="H20">
        <f t="shared" si="0"/>
        <v>6.0928411403085483E-4</v>
      </c>
      <c r="I20">
        <f t="shared" si="1"/>
        <v>0.60928411403085481</v>
      </c>
      <c r="J20">
        <f t="shared" si="2"/>
        <v>-1.2683029616057266</v>
      </c>
      <c r="K20">
        <f t="shared" si="3"/>
        <v>16.659275000000001</v>
      </c>
      <c r="L20">
        <f t="shared" si="4"/>
        <v>74.623477293708618</v>
      </c>
      <c r="M20">
        <f t="shared" si="5"/>
        <v>7.540088669589645</v>
      </c>
      <c r="N20">
        <f t="shared" si="6"/>
        <v>1.6832827312064726</v>
      </c>
      <c r="O20">
        <f t="shared" si="7"/>
        <v>3.4444710603342629E-2</v>
      </c>
      <c r="P20">
        <f t="shared" si="8"/>
        <v>2.761948074910813</v>
      </c>
      <c r="Q20">
        <f t="shared" si="9"/>
        <v>3.4207834824703735E-2</v>
      </c>
      <c r="R20">
        <f t="shared" si="10"/>
        <v>2.1401043179914227E-2</v>
      </c>
      <c r="S20">
        <f t="shared" si="11"/>
        <v>226.11621741001196</v>
      </c>
      <c r="T20">
        <f t="shared" si="12"/>
        <v>34.798946920601544</v>
      </c>
      <c r="U20">
        <f t="shared" si="13"/>
        <v>34.014262500000001</v>
      </c>
      <c r="V20">
        <f t="shared" si="14"/>
        <v>5.3472622447910503</v>
      </c>
      <c r="W20">
        <f t="shared" si="15"/>
        <v>69.567367934119417</v>
      </c>
      <c r="X20">
        <f t="shared" si="16"/>
        <v>3.6275083747190937</v>
      </c>
      <c r="Y20">
        <f t="shared" si="17"/>
        <v>5.2143820909745484</v>
      </c>
      <c r="Z20">
        <f t="shared" si="18"/>
        <v>1.7197538700719566</v>
      </c>
      <c r="AA20">
        <f t="shared" si="19"/>
        <v>-26.869429428760697</v>
      </c>
      <c r="AB20">
        <f t="shared" si="20"/>
        <v>-67.071109764837246</v>
      </c>
      <c r="AC20">
        <f t="shared" si="21"/>
        <v>-5.6046818110739922</v>
      </c>
      <c r="AD20">
        <f t="shared" si="22"/>
        <v>126.57099640534003</v>
      </c>
      <c r="AE20">
        <f t="shared" si="23"/>
        <v>5.2663218399947223</v>
      </c>
      <c r="AF20">
        <f t="shared" si="24"/>
        <v>0.56483987242501932</v>
      </c>
      <c r="AG20">
        <f t="shared" si="25"/>
        <v>-1.2683029616057266</v>
      </c>
      <c r="AH20">
        <v>22.049085394185941</v>
      </c>
      <c r="AI20">
        <v>19.19457393939393</v>
      </c>
      <c r="AJ20">
        <v>1.05440258607265</v>
      </c>
      <c r="AK20">
        <v>63.356223963575268</v>
      </c>
      <c r="AL20">
        <f t="shared" si="26"/>
        <v>0.60928411403085481</v>
      </c>
      <c r="AM20">
        <v>35.397012812543551</v>
      </c>
      <c r="AN20">
        <v>35.909464242424242</v>
      </c>
      <c r="AO20">
        <v>5.0036113447396863E-3</v>
      </c>
      <c r="AP20">
        <v>97.660097732327415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47092.348715614869</v>
      </c>
      <c r="AV20">
        <f t="shared" si="30"/>
        <v>1200</v>
      </c>
      <c r="AW20">
        <f t="shared" si="31"/>
        <v>1025.925501248711</v>
      </c>
      <c r="AX20">
        <f t="shared" si="32"/>
        <v>0.85493791770725913</v>
      </c>
      <c r="AY20">
        <f t="shared" si="33"/>
        <v>0.18843018117500995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1676575534.1875</v>
      </c>
      <c r="BF20">
        <v>16.659275000000001</v>
      </c>
      <c r="BG20">
        <v>21.529087499999999</v>
      </c>
      <c r="BH20">
        <v>35.901075000000013</v>
      </c>
      <c r="BI20">
        <v>35.398412499999999</v>
      </c>
      <c r="BJ20">
        <v>21.241800000000001</v>
      </c>
      <c r="BK20">
        <v>35.703824999999988</v>
      </c>
      <c r="BL20">
        <v>650.01250000000005</v>
      </c>
      <c r="BM20">
        <v>100.94175</v>
      </c>
      <c r="BN20">
        <v>0.1000259</v>
      </c>
      <c r="BO20">
        <v>33.563824999999987</v>
      </c>
      <c r="BP20">
        <v>34.014262500000001</v>
      </c>
      <c r="BQ20">
        <v>999.9</v>
      </c>
      <c r="BR20">
        <v>0</v>
      </c>
      <c r="BS20">
        <v>0</v>
      </c>
      <c r="BT20">
        <v>8989.1412500000006</v>
      </c>
      <c r="BU20">
        <v>0</v>
      </c>
      <c r="BV20">
        <v>2032.375</v>
      </c>
      <c r="BW20">
        <v>-4.8697974999999998</v>
      </c>
      <c r="BX20">
        <v>17.2796375</v>
      </c>
      <c r="BY20">
        <v>22.31915</v>
      </c>
      <c r="BZ20">
        <v>0.50263924999999998</v>
      </c>
      <c r="CA20">
        <v>21.529087499999999</v>
      </c>
      <c r="CB20">
        <v>35.398412499999999</v>
      </c>
      <c r="CC20">
        <v>3.6239124999999999</v>
      </c>
      <c r="CD20">
        <v>3.5731774999999999</v>
      </c>
      <c r="CE20">
        <v>27.211749999999999</v>
      </c>
      <c r="CF20">
        <v>26.971512499999999</v>
      </c>
      <c r="CG20">
        <v>1200</v>
      </c>
      <c r="CH20">
        <v>0.49998674999999998</v>
      </c>
      <c r="CI20">
        <v>0.50001325000000008</v>
      </c>
      <c r="CJ20">
        <v>0</v>
      </c>
      <c r="CK20">
        <v>995.83237499999996</v>
      </c>
      <c r="CL20">
        <v>4.9990899999999998</v>
      </c>
      <c r="CM20">
        <v>10848.3</v>
      </c>
      <c r="CN20">
        <v>9557.8037500000009</v>
      </c>
      <c r="CO20">
        <v>44.304250000000003</v>
      </c>
      <c r="CP20">
        <v>46.936999999999998</v>
      </c>
      <c r="CQ20">
        <v>45.186999999999998</v>
      </c>
      <c r="CR20">
        <v>45.561999999999998</v>
      </c>
      <c r="CS20">
        <v>45.5</v>
      </c>
      <c r="CT20">
        <v>597.48500000000001</v>
      </c>
      <c r="CU20">
        <v>597.51749999999993</v>
      </c>
      <c r="CV20">
        <v>0</v>
      </c>
      <c r="CW20">
        <v>1676575548.3</v>
      </c>
      <c r="CX20">
        <v>0</v>
      </c>
      <c r="CY20">
        <v>1676570481.5999999</v>
      </c>
      <c r="CZ20" t="s">
        <v>356</v>
      </c>
      <c r="DA20">
        <v>1676570481.5999999</v>
      </c>
      <c r="DB20">
        <v>1676570479.5999999</v>
      </c>
      <c r="DC20">
        <v>11</v>
      </c>
      <c r="DD20">
        <v>-8.3000000000000004E-2</v>
      </c>
      <c r="DE20">
        <v>1.9E-2</v>
      </c>
      <c r="DF20">
        <v>-6.1429999999999998</v>
      </c>
      <c r="DG20">
        <v>0.19700000000000001</v>
      </c>
      <c r="DH20">
        <v>415</v>
      </c>
      <c r="DI20">
        <v>33</v>
      </c>
      <c r="DJ20">
        <v>0.52</v>
      </c>
      <c r="DK20">
        <v>0.45</v>
      </c>
      <c r="DL20">
        <v>-0.80232261707317065</v>
      </c>
      <c r="DM20">
        <v>-23.31824139303135</v>
      </c>
      <c r="DN20">
        <v>2.4333474767538719</v>
      </c>
      <c r="DO20">
        <v>0</v>
      </c>
      <c r="DP20">
        <v>0.46019709756097571</v>
      </c>
      <c r="DQ20">
        <v>0.3688372264808375</v>
      </c>
      <c r="DR20">
        <v>3.782532620193995E-2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3.29515</v>
      </c>
      <c r="EB20">
        <v>2.6252</v>
      </c>
      <c r="EC20">
        <v>6.9607499999999999E-3</v>
      </c>
      <c r="ED20">
        <v>7.24086E-3</v>
      </c>
      <c r="EE20">
        <v>0.143757</v>
      </c>
      <c r="EF20">
        <v>0.140932</v>
      </c>
      <c r="EG20">
        <v>29870.799999999999</v>
      </c>
      <c r="EH20">
        <v>30290.9</v>
      </c>
      <c r="EI20">
        <v>27991.599999999999</v>
      </c>
      <c r="EJ20">
        <v>29375.9</v>
      </c>
      <c r="EK20">
        <v>32991.800000000003</v>
      </c>
      <c r="EL20">
        <v>35020.699999999997</v>
      </c>
      <c r="EM20">
        <v>39536.199999999997</v>
      </c>
      <c r="EN20">
        <v>41983.1</v>
      </c>
      <c r="EO20">
        <v>2.2071000000000001</v>
      </c>
      <c r="EP20">
        <v>2.1661000000000001</v>
      </c>
      <c r="EQ20">
        <v>0.14136699999999999</v>
      </c>
      <c r="ER20">
        <v>0</v>
      </c>
      <c r="ES20">
        <v>31.734500000000001</v>
      </c>
      <c r="ET20">
        <v>999.9</v>
      </c>
      <c r="EU20">
        <v>76.3</v>
      </c>
      <c r="EV20">
        <v>33.299999999999997</v>
      </c>
      <c r="EW20">
        <v>38.835900000000002</v>
      </c>
      <c r="EX20">
        <v>56.736499999999999</v>
      </c>
      <c r="EY20">
        <v>-4.1666600000000003</v>
      </c>
      <c r="EZ20">
        <v>2</v>
      </c>
      <c r="FA20">
        <v>0.59672499999999995</v>
      </c>
      <c r="FB20">
        <v>0.73254900000000001</v>
      </c>
      <c r="FC20">
        <v>20.270199999999999</v>
      </c>
      <c r="FD20">
        <v>5.2171399999999997</v>
      </c>
      <c r="FE20">
        <v>12.0099</v>
      </c>
      <c r="FF20">
        <v>4.9859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1.86425</v>
      </c>
      <c r="FO20">
        <v>1.8603400000000001</v>
      </c>
      <c r="FP20">
        <v>1.8610199999999999</v>
      </c>
      <c r="FQ20">
        <v>1.8602000000000001</v>
      </c>
      <c r="FR20">
        <v>1.86188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-4.5940000000000003</v>
      </c>
      <c r="GH20">
        <v>0.1973</v>
      </c>
      <c r="GI20">
        <v>-4.4815386914191997</v>
      </c>
      <c r="GJ20">
        <v>-4.8024823865547416E-3</v>
      </c>
      <c r="GK20">
        <v>2.2541114550050859E-6</v>
      </c>
      <c r="GL20">
        <v>-5.2254267566753844E-10</v>
      </c>
      <c r="GM20">
        <v>0.19724000000001499</v>
      </c>
      <c r="GN20">
        <v>0</v>
      </c>
      <c r="GO20">
        <v>0</v>
      </c>
      <c r="GP20">
        <v>0</v>
      </c>
      <c r="GQ20">
        <v>6</v>
      </c>
      <c r="GR20">
        <v>2068</v>
      </c>
      <c r="GS20">
        <v>3</v>
      </c>
      <c r="GT20">
        <v>31</v>
      </c>
      <c r="GU20">
        <v>84.2</v>
      </c>
      <c r="GV20">
        <v>84.3</v>
      </c>
      <c r="GW20">
        <v>0.235596</v>
      </c>
      <c r="GX20">
        <v>2.6428199999999999</v>
      </c>
      <c r="GY20">
        <v>2.04834</v>
      </c>
      <c r="GZ20">
        <v>2.6245099999999999</v>
      </c>
      <c r="HA20">
        <v>2.1972700000000001</v>
      </c>
      <c r="HB20">
        <v>2.3327599999999999</v>
      </c>
      <c r="HC20">
        <v>38.648699999999998</v>
      </c>
      <c r="HD20">
        <v>14.552300000000001</v>
      </c>
      <c r="HE20">
        <v>18</v>
      </c>
      <c r="HF20">
        <v>707.53899999999999</v>
      </c>
      <c r="HG20">
        <v>749.36699999999996</v>
      </c>
      <c r="HH20">
        <v>31.002500000000001</v>
      </c>
      <c r="HI20">
        <v>34.744100000000003</v>
      </c>
      <c r="HJ20">
        <v>30.000499999999999</v>
      </c>
      <c r="HK20">
        <v>34.640999999999998</v>
      </c>
      <c r="HL20">
        <v>34.659100000000002</v>
      </c>
      <c r="HM20">
        <v>4.8253399999999997</v>
      </c>
      <c r="HN20">
        <v>7.0269500000000003</v>
      </c>
      <c r="HO20">
        <v>100</v>
      </c>
      <c r="HP20">
        <v>31</v>
      </c>
      <c r="HQ20">
        <v>40.231999999999999</v>
      </c>
      <c r="HR20">
        <v>35.472499999999997</v>
      </c>
      <c r="HS20">
        <v>98.670900000000003</v>
      </c>
      <c r="HT20">
        <v>97.360299999999995</v>
      </c>
    </row>
    <row r="21" spans="1:228" x14ac:dyDescent="0.2">
      <c r="A21">
        <v>6</v>
      </c>
      <c r="B21">
        <v>1676575540.5</v>
      </c>
      <c r="C21">
        <v>20</v>
      </c>
      <c r="D21" t="s">
        <v>370</v>
      </c>
      <c r="E21" t="s">
        <v>371</v>
      </c>
      <c r="F21">
        <v>4</v>
      </c>
      <c r="G21">
        <v>1676575538.5</v>
      </c>
      <c r="H21">
        <f t="shared" si="0"/>
        <v>5.9749482520406248E-4</v>
      </c>
      <c r="I21">
        <f t="shared" si="1"/>
        <v>0.5974948252040625</v>
      </c>
      <c r="J21">
        <f t="shared" si="2"/>
        <v>-1.2081639470519216</v>
      </c>
      <c r="K21">
        <f t="shared" si="3"/>
        <v>21.528085714285719</v>
      </c>
      <c r="L21">
        <f t="shared" si="4"/>
        <v>77.806762283746764</v>
      </c>
      <c r="M21">
        <f t="shared" si="5"/>
        <v>7.8617991693316904</v>
      </c>
      <c r="N21">
        <f t="shared" si="6"/>
        <v>2.1752541992256607</v>
      </c>
      <c r="O21">
        <f t="shared" si="7"/>
        <v>3.3698508966945186E-2</v>
      </c>
      <c r="P21">
        <f t="shared" si="8"/>
        <v>2.7649649626915909</v>
      </c>
      <c r="Q21">
        <f t="shared" si="9"/>
        <v>3.3471994420810475E-2</v>
      </c>
      <c r="R21">
        <f t="shared" si="10"/>
        <v>2.094022088058101E-2</v>
      </c>
      <c r="S21">
        <f t="shared" si="11"/>
        <v>226.1146328639058</v>
      </c>
      <c r="T21">
        <f t="shared" si="12"/>
        <v>34.820027037734135</v>
      </c>
      <c r="U21">
        <f t="shared" si="13"/>
        <v>34.032699999999998</v>
      </c>
      <c r="V21">
        <f t="shared" si="14"/>
        <v>5.3527635112663807</v>
      </c>
      <c r="W21">
        <f t="shared" si="15"/>
        <v>69.526498828180905</v>
      </c>
      <c r="X21">
        <f t="shared" si="16"/>
        <v>3.6292603980306808</v>
      </c>
      <c r="Y21">
        <f t="shared" si="17"/>
        <v>5.2199671480647707</v>
      </c>
      <c r="Z21">
        <f t="shared" si="18"/>
        <v>1.7235031132356999</v>
      </c>
      <c r="AA21">
        <f t="shared" si="19"/>
        <v>-26.349521791499157</v>
      </c>
      <c r="AB21">
        <f t="shared" si="20"/>
        <v>-67.040825034607437</v>
      </c>
      <c r="AC21">
        <f t="shared" si="21"/>
        <v>-5.5970665393433743</v>
      </c>
      <c r="AD21">
        <f t="shared" si="22"/>
        <v>127.12721949845583</v>
      </c>
      <c r="AE21">
        <f t="shared" si="23"/>
        <v>6.982782342344497</v>
      </c>
      <c r="AF21">
        <f t="shared" si="24"/>
        <v>0.57807689466580436</v>
      </c>
      <c r="AG21">
        <f t="shared" si="25"/>
        <v>-1.2081639470519216</v>
      </c>
      <c r="AH21">
        <v>28.246221268280909</v>
      </c>
      <c r="AI21">
        <v>24.325057575757558</v>
      </c>
      <c r="AJ21">
        <v>1.315996328740749</v>
      </c>
      <c r="AK21">
        <v>63.356223963575268</v>
      </c>
      <c r="AL21">
        <f t="shared" si="26"/>
        <v>0.5974948252040625</v>
      </c>
      <c r="AM21">
        <v>35.40218067441856</v>
      </c>
      <c r="AN21">
        <v>35.922173939393943</v>
      </c>
      <c r="AO21">
        <v>1.972004005454379E-3</v>
      </c>
      <c r="AP21">
        <v>97.660097732327415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47172.146069897382</v>
      </c>
      <c r="AV21">
        <f t="shared" si="30"/>
        <v>1199.992857142857</v>
      </c>
      <c r="AW21">
        <f t="shared" si="31"/>
        <v>1025.9192709139406</v>
      </c>
      <c r="AX21">
        <f t="shared" si="32"/>
        <v>0.85493781467718089</v>
      </c>
      <c r="AY21">
        <f t="shared" si="33"/>
        <v>0.18842998232695918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1676575538.5</v>
      </c>
      <c r="BF21">
        <v>21.528085714285719</v>
      </c>
      <c r="BG21">
        <v>27.985214285714289</v>
      </c>
      <c r="BH21">
        <v>35.918114285714289</v>
      </c>
      <c r="BI21">
        <v>35.403671428571442</v>
      </c>
      <c r="BJ21">
        <v>26.133571428571429</v>
      </c>
      <c r="BK21">
        <v>35.720871428571442</v>
      </c>
      <c r="BL21">
        <v>650.00042857142853</v>
      </c>
      <c r="BM21">
        <v>100.9427142857143</v>
      </c>
      <c r="BN21">
        <v>9.9906414285714271E-2</v>
      </c>
      <c r="BO21">
        <v>33.582957142857147</v>
      </c>
      <c r="BP21">
        <v>34.032699999999998</v>
      </c>
      <c r="BQ21">
        <v>999.89999999999986</v>
      </c>
      <c r="BR21">
        <v>0</v>
      </c>
      <c r="BS21">
        <v>0</v>
      </c>
      <c r="BT21">
        <v>9005.09</v>
      </c>
      <c r="BU21">
        <v>0</v>
      </c>
      <c r="BV21">
        <v>2047.7814285714289</v>
      </c>
      <c r="BW21">
        <v>-6.4571228571428572</v>
      </c>
      <c r="BX21">
        <v>22.33014285714286</v>
      </c>
      <c r="BY21">
        <v>29.012342857142858</v>
      </c>
      <c r="BZ21">
        <v>0.5144425714285713</v>
      </c>
      <c r="CA21">
        <v>27.985214285714289</v>
      </c>
      <c r="CB21">
        <v>35.403671428571442</v>
      </c>
      <c r="CC21">
        <v>3.6256714285714291</v>
      </c>
      <c r="CD21">
        <v>3.5737428571428569</v>
      </c>
      <c r="CE21">
        <v>27.220014285714289</v>
      </c>
      <c r="CF21">
        <v>26.974214285714279</v>
      </c>
      <c r="CG21">
        <v>1199.992857142857</v>
      </c>
      <c r="CH21">
        <v>0.49998914285714291</v>
      </c>
      <c r="CI21">
        <v>0.50001057142857142</v>
      </c>
      <c r="CJ21">
        <v>0</v>
      </c>
      <c r="CK21">
        <v>995.55</v>
      </c>
      <c r="CL21">
        <v>4.9990899999999998</v>
      </c>
      <c r="CM21">
        <v>10852.4</v>
      </c>
      <c r="CN21">
        <v>9557.7628571428559</v>
      </c>
      <c r="CO21">
        <v>44.311999999999998</v>
      </c>
      <c r="CP21">
        <v>46.982000000000014</v>
      </c>
      <c r="CQ21">
        <v>45.186999999999998</v>
      </c>
      <c r="CR21">
        <v>45.561999999999998</v>
      </c>
      <c r="CS21">
        <v>45.5</v>
      </c>
      <c r="CT21">
        <v>597.48571428571427</v>
      </c>
      <c r="CU21">
        <v>597.51</v>
      </c>
      <c r="CV21">
        <v>0</v>
      </c>
      <c r="CW21">
        <v>1676575552.5</v>
      </c>
      <c r="CX21">
        <v>0</v>
      </c>
      <c r="CY21">
        <v>1676570481.5999999</v>
      </c>
      <c r="CZ21" t="s">
        <v>356</v>
      </c>
      <c r="DA21">
        <v>1676570481.5999999</v>
      </c>
      <c r="DB21">
        <v>1676570479.5999999</v>
      </c>
      <c r="DC21">
        <v>11</v>
      </c>
      <c r="DD21">
        <v>-8.3000000000000004E-2</v>
      </c>
      <c r="DE21">
        <v>1.9E-2</v>
      </c>
      <c r="DF21">
        <v>-6.1429999999999998</v>
      </c>
      <c r="DG21">
        <v>0.19700000000000001</v>
      </c>
      <c r="DH21">
        <v>415</v>
      </c>
      <c r="DI21">
        <v>33</v>
      </c>
      <c r="DJ21">
        <v>0.52</v>
      </c>
      <c r="DK21">
        <v>0.45</v>
      </c>
      <c r="DL21">
        <v>-2.301602373170732</v>
      </c>
      <c r="DM21">
        <v>-29.159641565853651</v>
      </c>
      <c r="DN21">
        <v>2.9057374302704511</v>
      </c>
      <c r="DO21">
        <v>0</v>
      </c>
      <c r="DP21">
        <v>0.48282431707317081</v>
      </c>
      <c r="DQ21">
        <v>0.2509757560975614</v>
      </c>
      <c r="DR21">
        <v>2.541664426473237E-2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363</v>
      </c>
      <c r="EA21">
        <v>3.2951700000000002</v>
      </c>
      <c r="EB21">
        <v>2.6253099999999998</v>
      </c>
      <c r="EC21">
        <v>8.4474000000000007E-3</v>
      </c>
      <c r="ED21">
        <v>9.0342700000000005E-3</v>
      </c>
      <c r="EE21">
        <v>0.143791</v>
      </c>
      <c r="EF21">
        <v>0.14094899999999999</v>
      </c>
      <c r="EG21">
        <v>29826.2</v>
      </c>
      <c r="EH21">
        <v>30235.4</v>
      </c>
      <c r="EI21">
        <v>27991.599999999999</v>
      </c>
      <c r="EJ21">
        <v>29375.1</v>
      </c>
      <c r="EK21">
        <v>32990.5</v>
      </c>
      <c r="EL21">
        <v>35019.1</v>
      </c>
      <c r="EM21">
        <v>39536.1</v>
      </c>
      <c r="EN21">
        <v>41981.9</v>
      </c>
      <c r="EO21">
        <v>2.2071999999999998</v>
      </c>
      <c r="EP21">
        <v>2.1659999999999999</v>
      </c>
      <c r="EQ21">
        <v>0.14080100000000001</v>
      </c>
      <c r="ER21">
        <v>0</v>
      </c>
      <c r="ES21">
        <v>31.756900000000002</v>
      </c>
      <c r="ET21">
        <v>999.9</v>
      </c>
      <c r="EU21">
        <v>76.3</v>
      </c>
      <c r="EV21">
        <v>33.299999999999997</v>
      </c>
      <c r="EW21">
        <v>38.838700000000003</v>
      </c>
      <c r="EX21">
        <v>56.586500000000001</v>
      </c>
      <c r="EY21">
        <v>-4.0945499999999999</v>
      </c>
      <c r="EZ21">
        <v>2</v>
      </c>
      <c r="FA21">
        <v>0.59706300000000001</v>
      </c>
      <c r="FB21">
        <v>0.74201799999999996</v>
      </c>
      <c r="FC21">
        <v>20.27</v>
      </c>
      <c r="FD21">
        <v>5.2171399999999997</v>
      </c>
      <c r="FE21">
        <v>12.0099</v>
      </c>
      <c r="FF21">
        <v>4.9859</v>
      </c>
      <c r="FG21">
        <v>3.2845800000000001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1.86425</v>
      </c>
      <c r="FO21">
        <v>1.8603400000000001</v>
      </c>
      <c r="FP21">
        <v>1.86104</v>
      </c>
      <c r="FQ21">
        <v>1.86019</v>
      </c>
      <c r="FR21">
        <v>1.86188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-4.6180000000000003</v>
      </c>
      <c r="GH21">
        <v>0.1973</v>
      </c>
      <c r="GI21">
        <v>-4.4815386914191997</v>
      </c>
      <c r="GJ21">
        <v>-4.8024823865547416E-3</v>
      </c>
      <c r="GK21">
        <v>2.2541114550050859E-6</v>
      </c>
      <c r="GL21">
        <v>-5.2254267566753844E-10</v>
      </c>
      <c r="GM21">
        <v>0.19724000000001499</v>
      </c>
      <c r="GN21">
        <v>0</v>
      </c>
      <c r="GO21">
        <v>0</v>
      </c>
      <c r="GP21">
        <v>0</v>
      </c>
      <c r="GQ21">
        <v>6</v>
      </c>
      <c r="GR21">
        <v>2068</v>
      </c>
      <c r="GS21">
        <v>3</v>
      </c>
      <c r="GT21">
        <v>31</v>
      </c>
      <c r="GU21">
        <v>84.3</v>
      </c>
      <c r="GV21">
        <v>84.3</v>
      </c>
      <c r="GW21">
        <v>0.25512699999999999</v>
      </c>
      <c r="GX21">
        <v>2.6293899999999999</v>
      </c>
      <c r="GY21">
        <v>2.04834</v>
      </c>
      <c r="GZ21">
        <v>2.6257299999999999</v>
      </c>
      <c r="HA21">
        <v>2.1972700000000001</v>
      </c>
      <c r="HB21">
        <v>2.34131</v>
      </c>
      <c r="HC21">
        <v>38.648699999999998</v>
      </c>
      <c r="HD21">
        <v>14.552300000000001</v>
      </c>
      <c r="HE21">
        <v>18</v>
      </c>
      <c r="HF21">
        <v>707.67899999999997</v>
      </c>
      <c r="HG21">
        <v>749.33</v>
      </c>
      <c r="HH21">
        <v>31.002600000000001</v>
      </c>
      <c r="HI21">
        <v>34.749299999999998</v>
      </c>
      <c r="HJ21">
        <v>30.000499999999999</v>
      </c>
      <c r="HK21">
        <v>34.646099999999997</v>
      </c>
      <c r="HL21">
        <v>34.664099999999998</v>
      </c>
      <c r="HM21">
        <v>5.2073099999999997</v>
      </c>
      <c r="HN21">
        <v>7.0269500000000003</v>
      </c>
      <c r="HO21">
        <v>100</v>
      </c>
      <c r="HP21">
        <v>31</v>
      </c>
      <c r="HQ21">
        <v>46.947800000000001</v>
      </c>
      <c r="HR21">
        <v>35.487099999999998</v>
      </c>
      <c r="HS21">
        <v>98.6708</v>
      </c>
      <c r="HT21">
        <v>97.357600000000005</v>
      </c>
    </row>
    <row r="22" spans="1:228" x14ac:dyDescent="0.2">
      <c r="A22">
        <v>7</v>
      </c>
      <c r="B22">
        <v>1676575544.5</v>
      </c>
      <c r="C22">
        <v>24</v>
      </c>
      <c r="D22" t="s">
        <v>372</v>
      </c>
      <c r="E22" t="s">
        <v>373</v>
      </c>
      <c r="F22">
        <v>4</v>
      </c>
      <c r="G22">
        <v>1676575542.1875</v>
      </c>
      <c r="H22">
        <f t="shared" si="0"/>
        <v>5.9542653609815277E-4</v>
      </c>
      <c r="I22">
        <f t="shared" si="1"/>
        <v>0.59542653609815277</v>
      </c>
      <c r="J22">
        <f t="shared" si="2"/>
        <v>-1.2116449778656566</v>
      </c>
      <c r="K22">
        <f t="shared" si="3"/>
        <v>26.498425000000001</v>
      </c>
      <c r="L22">
        <f t="shared" si="4"/>
        <v>83.084641050998712</v>
      </c>
      <c r="M22">
        <f t="shared" si="5"/>
        <v>8.3951572699725325</v>
      </c>
      <c r="N22">
        <f t="shared" si="6"/>
        <v>2.6774918019447576</v>
      </c>
      <c r="O22">
        <f t="shared" si="7"/>
        <v>3.3529530759775043E-2</v>
      </c>
      <c r="P22">
        <f t="shared" si="8"/>
        <v>2.7651497539878087</v>
      </c>
      <c r="Q22">
        <f t="shared" si="9"/>
        <v>3.3305288913573372E-2</v>
      </c>
      <c r="R22">
        <f t="shared" si="10"/>
        <v>2.0835827652553675E-2</v>
      </c>
      <c r="S22">
        <f t="shared" si="11"/>
        <v>226.11619929586499</v>
      </c>
      <c r="T22">
        <f t="shared" si="12"/>
        <v>34.833481007873232</v>
      </c>
      <c r="U22">
        <f t="shared" si="13"/>
        <v>34.044912500000002</v>
      </c>
      <c r="V22">
        <f t="shared" si="14"/>
        <v>5.3564101100219235</v>
      </c>
      <c r="W22">
        <f t="shared" si="15"/>
        <v>69.496044556605284</v>
      </c>
      <c r="X22">
        <f t="shared" si="16"/>
        <v>3.6303035778179851</v>
      </c>
      <c r="Y22">
        <f t="shared" si="17"/>
        <v>5.2237556841973403</v>
      </c>
      <c r="Z22">
        <f t="shared" si="18"/>
        <v>1.7261065322039384</v>
      </c>
      <c r="AA22">
        <f t="shared" si="19"/>
        <v>-26.258310241928537</v>
      </c>
      <c r="AB22">
        <f t="shared" si="20"/>
        <v>-66.932700903691938</v>
      </c>
      <c r="AC22">
        <f t="shared" si="21"/>
        <v>-5.5883539966720903</v>
      </c>
      <c r="AD22">
        <f t="shared" si="22"/>
        <v>127.33683415357243</v>
      </c>
      <c r="AE22">
        <f t="shared" si="23"/>
        <v>7.8408868927273696</v>
      </c>
      <c r="AF22">
        <f t="shared" si="24"/>
        <v>0.58295268263286271</v>
      </c>
      <c r="AG22">
        <f t="shared" si="25"/>
        <v>-1.2116449778656566</v>
      </c>
      <c r="AH22">
        <v>34.712508323666221</v>
      </c>
      <c r="AI22">
        <v>30.166699393939389</v>
      </c>
      <c r="AJ22">
        <v>1.478848611061353</v>
      </c>
      <c r="AK22">
        <v>63.356223963575268</v>
      </c>
      <c r="AL22">
        <f t="shared" si="26"/>
        <v>0.59542653609815277</v>
      </c>
      <c r="AM22">
        <v>35.407556157995842</v>
      </c>
      <c r="AN22">
        <v>35.933172727272712</v>
      </c>
      <c r="AO22">
        <v>7.1358136525626243E-4</v>
      </c>
      <c r="AP22">
        <v>97.660097732327415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47175.224266572106</v>
      </c>
      <c r="AV22">
        <f t="shared" si="30"/>
        <v>1199.99875</v>
      </c>
      <c r="AW22">
        <f t="shared" si="31"/>
        <v>1025.9245452310181</v>
      </c>
      <c r="AX22">
        <f t="shared" si="32"/>
        <v>0.85493801158627725</v>
      </c>
      <c r="AY22">
        <f t="shared" si="33"/>
        <v>0.18843036236151495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1676575542.1875</v>
      </c>
      <c r="BF22">
        <v>26.498425000000001</v>
      </c>
      <c r="BG22">
        <v>33.750225</v>
      </c>
      <c r="BH22">
        <v>35.928150000000002</v>
      </c>
      <c r="BI22">
        <v>35.409387500000008</v>
      </c>
      <c r="BJ22">
        <v>31.127287500000001</v>
      </c>
      <c r="BK22">
        <v>35.730900000000013</v>
      </c>
      <c r="BL22">
        <v>650.01800000000003</v>
      </c>
      <c r="BM22">
        <v>100.943375</v>
      </c>
      <c r="BN22">
        <v>0.1000569</v>
      </c>
      <c r="BO22">
        <v>33.595924999999987</v>
      </c>
      <c r="BP22">
        <v>34.044912500000002</v>
      </c>
      <c r="BQ22">
        <v>999.9</v>
      </c>
      <c r="BR22">
        <v>0</v>
      </c>
      <c r="BS22">
        <v>0</v>
      </c>
      <c r="BT22">
        <v>9006.0137500000001</v>
      </c>
      <c r="BU22">
        <v>0</v>
      </c>
      <c r="BV22">
        <v>2057.6374999999998</v>
      </c>
      <c r="BW22">
        <v>-7.2517737499999999</v>
      </c>
      <c r="BX22">
        <v>27.485949999999999</v>
      </c>
      <c r="BY22">
        <v>34.989137499999998</v>
      </c>
      <c r="BZ22">
        <v>0.51877024999999999</v>
      </c>
      <c r="CA22">
        <v>33.750225</v>
      </c>
      <c r="CB22">
        <v>35.409387500000008</v>
      </c>
      <c r="CC22">
        <v>3.6267112500000001</v>
      </c>
      <c r="CD22">
        <v>3.5743450000000001</v>
      </c>
      <c r="CE22">
        <v>27.224900000000002</v>
      </c>
      <c r="CF22">
        <v>26.9770875</v>
      </c>
      <c r="CG22">
        <v>1199.99875</v>
      </c>
      <c r="CH22">
        <v>0.49998300000000001</v>
      </c>
      <c r="CI22">
        <v>0.50001700000000004</v>
      </c>
      <c r="CJ22">
        <v>0</v>
      </c>
      <c r="CK22">
        <v>995.39587500000005</v>
      </c>
      <c r="CL22">
        <v>4.9990899999999998</v>
      </c>
      <c r="CM22">
        <v>10853.237499999999</v>
      </c>
      <c r="CN22">
        <v>9557.7924999999996</v>
      </c>
      <c r="CO22">
        <v>44.311999999999998</v>
      </c>
      <c r="CP22">
        <v>47</v>
      </c>
      <c r="CQ22">
        <v>45.186999999999998</v>
      </c>
      <c r="CR22">
        <v>45.585625</v>
      </c>
      <c r="CS22">
        <v>45.53875</v>
      </c>
      <c r="CT22">
        <v>597.48250000000007</v>
      </c>
      <c r="CU22">
        <v>597.52250000000004</v>
      </c>
      <c r="CV22">
        <v>0</v>
      </c>
      <c r="CW22">
        <v>1676575556.7</v>
      </c>
      <c r="CX22">
        <v>0</v>
      </c>
      <c r="CY22">
        <v>1676570481.5999999</v>
      </c>
      <c r="CZ22" t="s">
        <v>356</v>
      </c>
      <c r="DA22">
        <v>1676570481.5999999</v>
      </c>
      <c r="DB22">
        <v>1676570479.5999999</v>
      </c>
      <c r="DC22">
        <v>11</v>
      </c>
      <c r="DD22">
        <v>-8.3000000000000004E-2</v>
      </c>
      <c r="DE22">
        <v>1.9E-2</v>
      </c>
      <c r="DF22">
        <v>-6.1429999999999998</v>
      </c>
      <c r="DG22">
        <v>0.19700000000000001</v>
      </c>
      <c r="DH22">
        <v>415</v>
      </c>
      <c r="DI22">
        <v>33</v>
      </c>
      <c r="DJ22">
        <v>0.52</v>
      </c>
      <c r="DK22">
        <v>0.45</v>
      </c>
      <c r="DL22">
        <v>-3.9751855439024388</v>
      </c>
      <c r="DM22">
        <v>-27.520234212543549</v>
      </c>
      <c r="DN22">
        <v>2.7601466153116321</v>
      </c>
      <c r="DO22">
        <v>0</v>
      </c>
      <c r="DP22">
        <v>0.49781329268292668</v>
      </c>
      <c r="DQ22">
        <v>0.17568012543554101</v>
      </c>
      <c r="DR22">
        <v>1.7593717953477941E-2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3.2952599999999999</v>
      </c>
      <c r="EB22">
        <v>2.6253099999999998</v>
      </c>
      <c r="EC22">
        <v>1.01192E-2</v>
      </c>
      <c r="ED22">
        <v>1.08751E-2</v>
      </c>
      <c r="EE22">
        <v>0.143817</v>
      </c>
      <c r="EF22">
        <v>0.140963</v>
      </c>
      <c r="EG22">
        <v>29775.5</v>
      </c>
      <c r="EH22">
        <v>30178.9</v>
      </c>
      <c r="EI22">
        <v>27991.200000000001</v>
      </c>
      <c r="EJ22">
        <v>29374.799999999999</v>
      </c>
      <c r="EK22">
        <v>32988.9</v>
      </c>
      <c r="EL22">
        <v>35018.6</v>
      </c>
      <c r="EM22">
        <v>39535.300000000003</v>
      </c>
      <c r="EN22">
        <v>41981.8</v>
      </c>
      <c r="EO22">
        <v>2.2071299999999998</v>
      </c>
      <c r="EP22">
        <v>2.16595</v>
      </c>
      <c r="EQ22">
        <v>0.14041400000000001</v>
      </c>
      <c r="ER22">
        <v>0</v>
      </c>
      <c r="ES22">
        <v>31.779299999999999</v>
      </c>
      <c r="ET22">
        <v>999.9</v>
      </c>
      <c r="EU22">
        <v>76.3</v>
      </c>
      <c r="EV22">
        <v>33.299999999999997</v>
      </c>
      <c r="EW22">
        <v>38.834299999999999</v>
      </c>
      <c r="EX22">
        <v>56.916499999999999</v>
      </c>
      <c r="EY22">
        <v>-4.1145899999999997</v>
      </c>
      <c r="EZ22">
        <v>2</v>
      </c>
      <c r="FA22">
        <v>0.59764499999999998</v>
      </c>
      <c r="FB22">
        <v>0.75090400000000002</v>
      </c>
      <c r="FC22">
        <v>20.270099999999999</v>
      </c>
      <c r="FD22">
        <v>5.2183400000000004</v>
      </c>
      <c r="FE22">
        <v>12.0099</v>
      </c>
      <c r="FF22">
        <v>4.9857500000000003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1.8642700000000001</v>
      </c>
      <c r="FO22">
        <v>1.8603499999999999</v>
      </c>
      <c r="FP22">
        <v>1.8610599999999999</v>
      </c>
      <c r="FQ22">
        <v>1.8602000000000001</v>
      </c>
      <c r="FR22">
        <v>1.86188</v>
      </c>
      <c r="FS22">
        <v>1.8585100000000001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-4.6440000000000001</v>
      </c>
      <c r="GH22">
        <v>0.19719999999999999</v>
      </c>
      <c r="GI22">
        <v>-4.4815386914191997</v>
      </c>
      <c r="GJ22">
        <v>-4.8024823865547416E-3</v>
      </c>
      <c r="GK22">
        <v>2.2541114550050859E-6</v>
      </c>
      <c r="GL22">
        <v>-5.2254267566753844E-10</v>
      </c>
      <c r="GM22">
        <v>0.19724000000001499</v>
      </c>
      <c r="GN22">
        <v>0</v>
      </c>
      <c r="GO22">
        <v>0</v>
      </c>
      <c r="GP22">
        <v>0</v>
      </c>
      <c r="GQ22">
        <v>6</v>
      </c>
      <c r="GR22">
        <v>2068</v>
      </c>
      <c r="GS22">
        <v>3</v>
      </c>
      <c r="GT22">
        <v>31</v>
      </c>
      <c r="GU22">
        <v>84.4</v>
      </c>
      <c r="GV22">
        <v>84.4</v>
      </c>
      <c r="GW22">
        <v>0.27465800000000001</v>
      </c>
      <c r="GX22">
        <v>2.6245099999999999</v>
      </c>
      <c r="GY22">
        <v>2.04834</v>
      </c>
      <c r="GZ22">
        <v>2.6245099999999999</v>
      </c>
      <c r="HA22">
        <v>2.1972700000000001</v>
      </c>
      <c r="HB22">
        <v>2.323</v>
      </c>
      <c r="HC22">
        <v>38.648699999999998</v>
      </c>
      <c r="HD22">
        <v>14.5611</v>
      </c>
      <c r="HE22">
        <v>18</v>
      </c>
      <c r="HF22">
        <v>707.66300000000001</v>
      </c>
      <c r="HG22">
        <v>749.33600000000001</v>
      </c>
      <c r="HH22">
        <v>31.002500000000001</v>
      </c>
      <c r="HI22">
        <v>34.754899999999999</v>
      </c>
      <c r="HJ22">
        <v>30.000599999999999</v>
      </c>
      <c r="HK22">
        <v>34.650399999999998</v>
      </c>
      <c r="HL22">
        <v>34.668500000000002</v>
      </c>
      <c r="HM22">
        <v>5.5986399999999996</v>
      </c>
      <c r="HN22">
        <v>7.0269500000000003</v>
      </c>
      <c r="HO22">
        <v>100</v>
      </c>
      <c r="HP22">
        <v>31</v>
      </c>
      <c r="HQ22">
        <v>53.662300000000002</v>
      </c>
      <c r="HR22">
        <v>35.505200000000002</v>
      </c>
      <c r="HS22">
        <v>98.668999999999997</v>
      </c>
      <c r="HT22">
        <v>97.356999999999999</v>
      </c>
    </row>
    <row r="23" spans="1:228" x14ac:dyDescent="0.2">
      <c r="A23">
        <v>8</v>
      </c>
      <c r="B23">
        <v>1676575548.5</v>
      </c>
      <c r="C23">
        <v>28</v>
      </c>
      <c r="D23" t="s">
        <v>374</v>
      </c>
      <c r="E23" t="s">
        <v>375</v>
      </c>
      <c r="F23">
        <v>4</v>
      </c>
      <c r="G23">
        <v>1676575546.5</v>
      </c>
      <c r="H23">
        <f t="shared" si="0"/>
        <v>5.9478658510054086E-4</v>
      </c>
      <c r="I23">
        <f t="shared" si="1"/>
        <v>0.59478658510054083</v>
      </c>
      <c r="J23">
        <f t="shared" si="2"/>
        <v>-0.93116334937624601</v>
      </c>
      <c r="K23">
        <f t="shared" si="3"/>
        <v>32.760385714285711</v>
      </c>
      <c r="L23">
        <f t="shared" si="4"/>
        <v>76.064145475396899</v>
      </c>
      <c r="M23">
        <f t="shared" si="5"/>
        <v>7.6857392771477597</v>
      </c>
      <c r="N23">
        <f t="shared" si="6"/>
        <v>3.3102032717929806</v>
      </c>
      <c r="O23">
        <f t="shared" si="7"/>
        <v>3.340006373652088E-2</v>
      </c>
      <c r="P23">
        <f t="shared" si="8"/>
        <v>2.7619313881976995</v>
      </c>
      <c r="Q23">
        <f t="shared" si="9"/>
        <v>3.317728664148404E-2</v>
      </c>
      <c r="R23">
        <f t="shared" si="10"/>
        <v>2.0755695780084925E-2</v>
      </c>
      <c r="S23">
        <f t="shared" si="11"/>
        <v>226.11401087590528</v>
      </c>
      <c r="T23">
        <f t="shared" si="12"/>
        <v>34.847122803880325</v>
      </c>
      <c r="U23">
        <f t="shared" si="13"/>
        <v>34.063842857142859</v>
      </c>
      <c r="V23">
        <f t="shared" si="14"/>
        <v>5.3620669009627919</v>
      </c>
      <c r="W23">
        <f t="shared" si="15"/>
        <v>69.466550247335647</v>
      </c>
      <c r="X23">
        <f t="shared" si="16"/>
        <v>3.6312323360112329</v>
      </c>
      <c r="Y23">
        <f t="shared" si="17"/>
        <v>5.2273105877321253</v>
      </c>
      <c r="Z23">
        <f t="shared" si="18"/>
        <v>1.7308345649515591</v>
      </c>
      <c r="AA23">
        <f t="shared" si="19"/>
        <v>-26.230088402933852</v>
      </c>
      <c r="AB23">
        <f t="shared" si="20"/>
        <v>-67.862805989307233</v>
      </c>
      <c r="AC23">
        <f t="shared" si="21"/>
        <v>-5.6734751960887655</v>
      </c>
      <c r="AD23">
        <f t="shared" si="22"/>
        <v>126.34764128757543</v>
      </c>
      <c r="AE23">
        <f t="shared" si="23"/>
        <v>8.6067309552531519</v>
      </c>
      <c r="AF23">
        <f t="shared" si="24"/>
        <v>0.5849971491177185</v>
      </c>
      <c r="AG23">
        <f t="shared" si="25"/>
        <v>-0.93116334937624601</v>
      </c>
      <c r="AH23">
        <v>41.410131591160003</v>
      </c>
      <c r="AI23">
        <v>36.316310303030292</v>
      </c>
      <c r="AJ23">
        <v>1.551333362922158</v>
      </c>
      <c r="AK23">
        <v>63.356223963575268</v>
      </c>
      <c r="AL23">
        <f t="shared" si="26"/>
        <v>0.59478658510054083</v>
      </c>
      <c r="AM23">
        <v>35.412127875767673</v>
      </c>
      <c r="AN23">
        <v>35.939312727272707</v>
      </c>
      <c r="AO23">
        <v>3.5750107604396998E-4</v>
      </c>
      <c r="AP23">
        <v>97.660097732327415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47085.102893348951</v>
      </c>
      <c r="AV23">
        <f t="shared" si="30"/>
        <v>1199.987142857143</v>
      </c>
      <c r="AW23">
        <f t="shared" si="31"/>
        <v>1025.9146211792256</v>
      </c>
      <c r="AX23">
        <f t="shared" si="32"/>
        <v>0.85493801103280609</v>
      </c>
      <c r="AY23">
        <f t="shared" si="33"/>
        <v>0.18843036129331586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1676575546.5</v>
      </c>
      <c r="BF23">
        <v>32.760385714285711</v>
      </c>
      <c r="BG23">
        <v>40.722885714285717</v>
      </c>
      <c r="BH23">
        <v>35.937542857142851</v>
      </c>
      <c r="BI23">
        <v>35.416942857142857</v>
      </c>
      <c r="BJ23">
        <v>37.418457142857143</v>
      </c>
      <c r="BK23">
        <v>35.740299999999998</v>
      </c>
      <c r="BL23">
        <v>649.98899999999992</v>
      </c>
      <c r="BM23">
        <v>100.9431428571429</v>
      </c>
      <c r="BN23">
        <v>9.9723385714285726E-2</v>
      </c>
      <c r="BO23">
        <v>33.608085714285707</v>
      </c>
      <c r="BP23">
        <v>34.063842857142859</v>
      </c>
      <c r="BQ23">
        <v>999.89999999999986</v>
      </c>
      <c r="BR23">
        <v>0</v>
      </c>
      <c r="BS23">
        <v>0</v>
      </c>
      <c r="BT23">
        <v>8988.9285714285706</v>
      </c>
      <c r="BU23">
        <v>0</v>
      </c>
      <c r="BV23">
        <v>2056.818571428571</v>
      </c>
      <c r="BW23">
        <v>-7.9625100000000009</v>
      </c>
      <c r="BX23">
        <v>33.981571428571428</v>
      </c>
      <c r="BY23">
        <v>42.218114285714293</v>
      </c>
      <c r="BZ23">
        <v>0.52059114285714281</v>
      </c>
      <c r="CA23">
        <v>40.722885714285717</v>
      </c>
      <c r="CB23">
        <v>35.416942857142857</v>
      </c>
      <c r="CC23">
        <v>3.62764</v>
      </c>
      <c r="CD23">
        <v>3.5750899999999999</v>
      </c>
      <c r="CE23">
        <v>27.22925714285714</v>
      </c>
      <c r="CF23">
        <v>26.980628571428571</v>
      </c>
      <c r="CG23">
        <v>1199.987142857143</v>
      </c>
      <c r="CH23">
        <v>0.49998300000000001</v>
      </c>
      <c r="CI23">
        <v>0.50001700000000004</v>
      </c>
      <c r="CJ23">
        <v>0</v>
      </c>
      <c r="CK23">
        <v>995.16814285714281</v>
      </c>
      <c r="CL23">
        <v>4.9990899999999998</v>
      </c>
      <c r="CM23">
        <v>10848.95714285714</v>
      </c>
      <c r="CN23">
        <v>9557.6914285714283</v>
      </c>
      <c r="CO23">
        <v>44.311999999999998</v>
      </c>
      <c r="CP23">
        <v>47</v>
      </c>
      <c r="CQ23">
        <v>45.186999999999998</v>
      </c>
      <c r="CR23">
        <v>45.625</v>
      </c>
      <c r="CS23">
        <v>45.544285714285721</v>
      </c>
      <c r="CT23">
        <v>597.47714285714289</v>
      </c>
      <c r="CU23">
        <v>597.51714285714286</v>
      </c>
      <c r="CV23">
        <v>0</v>
      </c>
      <c r="CW23">
        <v>1676575560.3</v>
      </c>
      <c r="CX23">
        <v>0</v>
      </c>
      <c r="CY23">
        <v>1676570481.5999999</v>
      </c>
      <c r="CZ23" t="s">
        <v>356</v>
      </c>
      <c r="DA23">
        <v>1676570481.5999999</v>
      </c>
      <c r="DB23">
        <v>1676570479.5999999</v>
      </c>
      <c r="DC23">
        <v>11</v>
      </c>
      <c r="DD23">
        <v>-8.3000000000000004E-2</v>
      </c>
      <c r="DE23">
        <v>1.9E-2</v>
      </c>
      <c r="DF23">
        <v>-6.1429999999999998</v>
      </c>
      <c r="DG23">
        <v>0.19700000000000001</v>
      </c>
      <c r="DH23">
        <v>415</v>
      </c>
      <c r="DI23">
        <v>33</v>
      </c>
      <c r="DJ23">
        <v>0.52</v>
      </c>
      <c r="DK23">
        <v>0.45</v>
      </c>
      <c r="DL23">
        <v>-5.5731256097560982</v>
      </c>
      <c r="DM23">
        <v>-20.349198815331011</v>
      </c>
      <c r="DN23">
        <v>2.0697457310359888</v>
      </c>
      <c r="DO23">
        <v>0</v>
      </c>
      <c r="DP23">
        <v>0.50768702439024394</v>
      </c>
      <c r="DQ23">
        <v>0.13060960975609709</v>
      </c>
      <c r="DR23">
        <v>1.3444280899395261E-2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363</v>
      </c>
      <c r="EA23">
        <v>3.2950900000000001</v>
      </c>
      <c r="EB23">
        <v>2.6249799999999999</v>
      </c>
      <c r="EC23">
        <v>1.18709E-2</v>
      </c>
      <c r="ED23">
        <v>1.2764899999999999E-2</v>
      </c>
      <c r="EE23">
        <v>0.14383599999999999</v>
      </c>
      <c r="EF23">
        <v>0.14103199999999999</v>
      </c>
      <c r="EG23">
        <v>29722.2</v>
      </c>
      <c r="EH23">
        <v>30121</v>
      </c>
      <c r="EI23">
        <v>27990.6</v>
      </c>
      <c r="EJ23">
        <v>29374.6</v>
      </c>
      <c r="EK23">
        <v>32987.5</v>
      </c>
      <c r="EL23">
        <v>35015.699999999997</v>
      </c>
      <c r="EM23">
        <v>39534.300000000003</v>
      </c>
      <c r="EN23">
        <v>41981.599999999999</v>
      </c>
      <c r="EO23">
        <v>2.2071800000000001</v>
      </c>
      <c r="EP23">
        <v>2.1660200000000001</v>
      </c>
      <c r="EQ23">
        <v>0.14025000000000001</v>
      </c>
      <c r="ER23">
        <v>0</v>
      </c>
      <c r="ES23">
        <v>31.800599999999999</v>
      </c>
      <c r="ET23">
        <v>999.9</v>
      </c>
      <c r="EU23">
        <v>76.3</v>
      </c>
      <c r="EV23">
        <v>33.299999999999997</v>
      </c>
      <c r="EW23">
        <v>38.8384</v>
      </c>
      <c r="EX23">
        <v>56.496499999999997</v>
      </c>
      <c r="EY23">
        <v>-4.1947099999999997</v>
      </c>
      <c r="EZ23">
        <v>2</v>
      </c>
      <c r="FA23">
        <v>0.59796000000000005</v>
      </c>
      <c r="FB23">
        <v>0.75902199999999997</v>
      </c>
      <c r="FC23">
        <v>20.269500000000001</v>
      </c>
      <c r="FD23">
        <v>5.2141500000000001</v>
      </c>
      <c r="FE23">
        <v>12.0099</v>
      </c>
      <c r="FF23">
        <v>4.9843000000000002</v>
      </c>
      <c r="FG23">
        <v>3.2839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1.8642799999999999</v>
      </c>
      <c r="FO23">
        <v>1.8603499999999999</v>
      </c>
      <c r="FP23">
        <v>1.86107</v>
      </c>
      <c r="FQ23">
        <v>1.86019</v>
      </c>
      <c r="FR23">
        <v>1.86188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-4.6719999999999997</v>
      </c>
      <c r="GH23">
        <v>0.19719999999999999</v>
      </c>
      <c r="GI23">
        <v>-4.4815386914191997</v>
      </c>
      <c r="GJ23">
        <v>-4.8024823865547416E-3</v>
      </c>
      <c r="GK23">
        <v>2.2541114550050859E-6</v>
      </c>
      <c r="GL23">
        <v>-5.2254267566753844E-10</v>
      </c>
      <c r="GM23">
        <v>0.19724000000001499</v>
      </c>
      <c r="GN23">
        <v>0</v>
      </c>
      <c r="GO23">
        <v>0</v>
      </c>
      <c r="GP23">
        <v>0</v>
      </c>
      <c r="GQ23">
        <v>6</v>
      </c>
      <c r="GR23">
        <v>2068</v>
      </c>
      <c r="GS23">
        <v>3</v>
      </c>
      <c r="GT23">
        <v>31</v>
      </c>
      <c r="GU23">
        <v>84.4</v>
      </c>
      <c r="GV23">
        <v>84.5</v>
      </c>
      <c r="GW23">
        <v>0.29418899999999998</v>
      </c>
      <c r="GX23">
        <v>2.6208499999999999</v>
      </c>
      <c r="GY23">
        <v>2.04834</v>
      </c>
      <c r="GZ23">
        <v>2.6257299999999999</v>
      </c>
      <c r="HA23">
        <v>2.1972700000000001</v>
      </c>
      <c r="HB23">
        <v>2.36816</v>
      </c>
      <c r="HC23">
        <v>38.648699999999998</v>
      </c>
      <c r="HD23">
        <v>14.552300000000001</v>
      </c>
      <c r="HE23">
        <v>18</v>
      </c>
      <c r="HF23">
        <v>707.74800000000005</v>
      </c>
      <c r="HG23">
        <v>749.46900000000005</v>
      </c>
      <c r="HH23">
        <v>31.002500000000001</v>
      </c>
      <c r="HI23">
        <v>34.760399999999997</v>
      </c>
      <c r="HJ23">
        <v>30.000499999999999</v>
      </c>
      <c r="HK23">
        <v>34.654299999999999</v>
      </c>
      <c r="HL23">
        <v>34.673499999999997</v>
      </c>
      <c r="HM23">
        <v>5.9942700000000002</v>
      </c>
      <c r="HN23">
        <v>6.7320799999999998</v>
      </c>
      <c r="HO23">
        <v>100</v>
      </c>
      <c r="HP23">
        <v>31</v>
      </c>
      <c r="HQ23">
        <v>60.343200000000003</v>
      </c>
      <c r="HR23">
        <v>35.696300000000001</v>
      </c>
      <c r="HS23">
        <v>98.666600000000003</v>
      </c>
      <c r="HT23">
        <v>97.356300000000005</v>
      </c>
    </row>
    <row r="24" spans="1:228" x14ac:dyDescent="0.2">
      <c r="A24">
        <v>9</v>
      </c>
      <c r="B24">
        <v>1676575552.5</v>
      </c>
      <c r="C24">
        <v>32</v>
      </c>
      <c r="D24" t="s">
        <v>376</v>
      </c>
      <c r="E24" t="s">
        <v>377</v>
      </c>
      <c r="F24">
        <v>4</v>
      </c>
      <c r="G24">
        <v>1676575550.1875</v>
      </c>
      <c r="H24">
        <f t="shared" si="0"/>
        <v>5.7403322660441595E-4</v>
      </c>
      <c r="I24">
        <f t="shared" si="1"/>
        <v>0.57403322660441591</v>
      </c>
      <c r="J24">
        <f t="shared" si="2"/>
        <v>-0.89330847273476988</v>
      </c>
      <c r="K24">
        <f t="shared" si="3"/>
        <v>38.397287499999997</v>
      </c>
      <c r="L24">
        <f t="shared" si="4"/>
        <v>81.344361107399649</v>
      </c>
      <c r="M24">
        <f t="shared" si="5"/>
        <v>8.21899047082373</v>
      </c>
      <c r="N24">
        <f t="shared" si="6"/>
        <v>3.8796412654997314</v>
      </c>
      <c r="O24">
        <f t="shared" si="7"/>
        <v>3.2176990362002757E-2</v>
      </c>
      <c r="P24">
        <f t="shared" si="8"/>
        <v>2.7656995772910982</v>
      </c>
      <c r="Q24">
        <f t="shared" si="9"/>
        <v>3.1970455547354483E-2</v>
      </c>
      <c r="R24">
        <f t="shared" si="10"/>
        <v>1.9999980397552821E-2</v>
      </c>
      <c r="S24">
        <f t="shared" si="11"/>
        <v>226.1163426589097</v>
      </c>
      <c r="T24">
        <f t="shared" si="12"/>
        <v>34.860513142354222</v>
      </c>
      <c r="U24">
        <f t="shared" si="13"/>
        <v>34.076449999999987</v>
      </c>
      <c r="V24">
        <f t="shared" si="14"/>
        <v>5.3658370629805345</v>
      </c>
      <c r="W24">
        <f t="shared" si="15"/>
        <v>69.453687650946947</v>
      </c>
      <c r="X24">
        <f t="shared" si="16"/>
        <v>3.632444433103887</v>
      </c>
      <c r="Y24">
        <f t="shared" si="17"/>
        <v>5.230023856126178</v>
      </c>
      <c r="Z24">
        <f t="shared" si="18"/>
        <v>1.7333926298766476</v>
      </c>
      <c r="AA24">
        <f t="shared" si="19"/>
        <v>-25.314865293254744</v>
      </c>
      <c r="AB24">
        <f t="shared" si="20"/>
        <v>-68.451964220025431</v>
      </c>
      <c r="AC24">
        <f t="shared" si="21"/>
        <v>-5.7155444805745823</v>
      </c>
      <c r="AD24">
        <f t="shared" si="22"/>
        <v>126.63396866505495</v>
      </c>
      <c r="AE24">
        <f t="shared" si="23"/>
        <v>9.0434587732518992</v>
      </c>
      <c r="AF24">
        <f t="shared" si="24"/>
        <v>0.52813745654613553</v>
      </c>
      <c r="AG24">
        <f t="shared" si="25"/>
        <v>-0.89330847273476988</v>
      </c>
      <c r="AH24">
        <v>48.202961831031743</v>
      </c>
      <c r="AI24">
        <v>42.779746060606051</v>
      </c>
      <c r="AJ24">
        <v>1.6275404033747309</v>
      </c>
      <c r="AK24">
        <v>63.356223963575268</v>
      </c>
      <c r="AL24">
        <f t="shared" si="26"/>
        <v>0.57403322660441591</v>
      </c>
      <c r="AM24">
        <v>35.456874175346726</v>
      </c>
      <c r="AN24">
        <v>35.965103030303013</v>
      </c>
      <c r="AO24">
        <v>4.3160793569199511E-4</v>
      </c>
      <c r="AP24">
        <v>97.660097732327415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47186.978315155167</v>
      </c>
      <c r="AV24">
        <f t="shared" si="30"/>
        <v>1199.9962499999999</v>
      </c>
      <c r="AW24">
        <f t="shared" si="31"/>
        <v>1025.9227262481395</v>
      </c>
      <c r="AX24">
        <f t="shared" si="32"/>
        <v>0.85493827688889834</v>
      </c>
      <c r="AY24">
        <f t="shared" si="33"/>
        <v>0.18843087439557391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1676575550.1875</v>
      </c>
      <c r="BF24">
        <v>38.397287499999997</v>
      </c>
      <c r="BG24">
        <v>46.763412500000001</v>
      </c>
      <c r="BH24">
        <v>35.950749999999999</v>
      </c>
      <c r="BI24">
        <v>35.480787499999998</v>
      </c>
      <c r="BJ24">
        <v>43.081562499999997</v>
      </c>
      <c r="BK24">
        <v>35.753487499999999</v>
      </c>
      <c r="BL24">
        <v>650.03125</v>
      </c>
      <c r="BM24">
        <v>100.939375</v>
      </c>
      <c r="BN24">
        <v>0.10008685</v>
      </c>
      <c r="BO24">
        <v>33.617362499999999</v>
      </c>
      <c r="BP24">
        <v>34.076449999999987</v>
      </c>
      <c r="BQ24">
        <v>999.9</v>
      </c>
      <c r="BR24">
        <v>0</v>
      </c>
      <c r="BS24">
        <v>0</v>
      </c>
      <c r="BT24">
        <v>9009.2950000000019</v>
      </c>
      <c r="BU24">
        <v>0</v>
      </c>
      <c r="BV24">
        <v>2053.9974999999999</v>
      </c>
      <c r="BW24">
        <v>-8.366127500000001</v>
      </c>
      <c r="BX24">
        <v>39.829174999999999</v>
      </c>
      <c r="BY24">
        <v>48.483699999999999</v>
      </c>
      <c r="BZ24">
        <v>0.46996587499999998</v>
      </c>
      <c r="CA24">
        <v>46.763412500000001</v>
      </c>
      <c r="CB24">
        <v>35.480787499999998</v>
      </c>
      <c r="CC24">
        <v>3.6288437500000001</v>
      </c>
      <c r="CD24">
        <v>3.5814062500000001</v>
      </c>
      <c r="CE24">
        <v>27.234925</v>
      </c>
      <c r="CF24">
        <v>27.0106875</v>
      </c>
      <c r="CG24">
        <v>1199.9962499999999</v>
      </c>
      <c r="CH24">
        <v>0.49997425000000001</v>
      </c>
      <c r="CI24">
        <v>0.50002575000000005</v>
      </c>
      <c r="CJ24">
        <v>0</v>
      </c>
      <c r="CK24">
        <v>995.18112500000007</v>
      </c>
      <c r="CL24">
        <v>4.9990899999999998</v>
      </c>
      <c r="CM24">
        <v>10847.65</v>
      </c>
      <c r="CN24">
        <v>9557.7337499999994</v>
      </c>
      <c r="CO24">
        <v>44.311999999999998</v>
      </c>
      <c r="CP24">
        <v>47</v>
      </c>
      <c r="CQ24">
        <v>45.218499999999999</v>
      </c>
      <c r="CR24">
        <v>45.625</v>
      </c>
      <c r="CS24">
        <v>45.561999999999998</v>
      </c>
      <c r="CT24">
        <v>597.46875</v>
      </c>
      <c r="CU24">
        <v>597.53</v>
      </c>
      <c r="CV24">
        <v>0</v>
      </c>
      <c r="CW24">
        <v>1676575564.5</v>
      </c>
      <c r="CX24">
        <v>0</v>
      </c>
      <c r="CY24">
        <v>1676570481.5999999</v>
      </c>
      <c r="CZ24" t="s">
        <v>356</v>
      </c>
      <c r="DA24">
        <v>1676570481.5999999</v>
      </c>
      <c r="DB24">
        <v>1676570479.5999999</v>
      </c>
      <c r="DC24">
        <v>11</v>
      </c>
      <c r="DD24">
        <v>-8.3000000000000004E-2</v>
      </c>
      <c r="DE24">
        <v>1.9E-2</v>
      </c>
      <c r="DF24">
        <v>-6.1429999999999998</v>
      </c>
      <c r="DG24">
        <v>0.19700000000000001</v>
      </c>
      <c r="DH24">
        <v>415</v>
      </c>
      <c r="DI24">
        <v>33</v>
      </c>
      <c r="DJ24">
        <v>0.52</v>
      </c>
      <c r="DK24">
        <v>0.45</v>
      </c>
      <c r="DL24">
        <v>-6.7281180000000003</v>
      </c>
      <c r="DM24">
        <v>-14.14642716697935</v>
      </c>
      <c r="DN24">
        <v>1.4062420184097051</v>
      </c>
      <c r="DO24">
        <v>0</v>
      </c>
      <c r="DP24">
        <v>0.50745757499999999</v>
      </c>
      <c r="DQ24">
        <v>-3.0731651031897209E-2</v>
      </c>
      <c r="DR24">
        <v>1.6693151294599081E-2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3.2951899999999998</v>
      </c>
      <c r="EB24">
        <v>2.62547</v>
      </c>
      <c r="EC24">
        <v>1.36971E-2</v>
      </c>
      <c r="ED24">
        <v>1.4648400000000001E-2</v>
      </c>
      <c r="EE24">
        <v>0.143902</v>
      </c>
      <c r="EF24">
        <v>0.14124100000000001</v>
      </c>
      <c r="EG24">
        <v>29666.9</v>
      </c>
      <c r="EH24">
        <v>30063.4</v>
      </c>
      <c r="EI24">
        <v>27990.2</v>
      </c>
      <c r="EJ24">
        <v>29374.400000000001</v>
      </c>
      <c r="EK24">
        <v>32984.6</v>
      </c>
      <c r="EL24">
        <v>35007</v>
      </c>
      <c r="EM24">
        <v>39533.699999999997</v>
      </c>
      <c r="EN24">
        <v>41981.3</v>
      </c>
      <c r="EO24">
        <v>2.20703</v>
      </c>
      <c r="EP24">
        <v>2.16615</v>
      </c>
      <c r="EQ24">
        <v>0.13997399999999999</v>
      </c>
      <c r="ER24">
        <v>0</v>
      </c>
      <c r="ES24">
        <v>31.819700000000001</v>
      </c>
      <c r="ET24">
        <v>999.9</v>
      </c>
      <c r="EU24">
        <v>76.3</v>
      </c>
      <c r="EV24">
        <v>33.299999999999997</v>
      </c>
      <c r="EW24">
        <v>38.8401</v>
      </c>
      <c r="EX24">
        <v>56.616500000000002</v>
      </c>
      <c r="EY24">
        <v>-4.2468000000000004</v>
      </c>
      <c r="EZ24">
        <v>2</v>
      </c>
      <c r="FA24">
        <v>0.59823899999999997</v>
      </c>
      <c r="FB24">
        <v>0.76719000000000004</v>
      </c>
      <c r="FC24">
        <v>20.270199999999999</v>
      </c>
      <c r="FD24">
        <v>5.2178899999999997</v>
      </c>
      <c r="FE24">
        <v>12.0099</v>
      </c>
      <c r="FF24">
        <v>4.9852999999999996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1.86426</v>
      </c>
      <c r="FO24">
        <v>1.8603499999999999</v>
      </c>
      <c r="FP24">
        <v>1.8610800000000001</v>
      </c>
      <c r="FQ24">
        <v>1.86019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-4.7009999999999996</v>
      </c>
      <c r="GH24">
        <v>0.1973</v>
      </c>
      <c r="GI24">
        <v>-4.4815386914191997</v>
      </c>
      <c r="GJ24">
        <v>-4.8024823865547416E-3</v>
      </c>
      <c r="GK24">
        <v>2.2541114550050859E-6</v>
      </c>
      <c r="GL24">
        <v>-5.2254267566753844E-10</v>
      </c>
      <c r="GM24">
        <v>0.19724000000001499</v>
      </c>
      <c r="GN24">
        <v>0</v>
      </c>
      <c r="GO24">
        <v>0</v>
      </c>
      <c r="GP24">
        <v>0</v>
      </c>
      <c r="GQ24">
        <v>6</v>
      </c>
      <c r="GR24">
        <v>2068</v>
      </c>
      <c r="GS24">
        <v>3</v>
      </c>
      <c r="GT24">
        <v>31</v>
      </c>
      <c r="GU24">
        <v>84.5</v>
      </c>
      <c r="GV24">
        <v>84.5</v>
      </c>
      <c r="GW24">
        <v>0.31494100000000003</v>
      </c>
      <c r="GX24">
        <v>2.6232899999999999</v>
      </c>
      <c r="GY24">
        <v>2.04834</v>
      </c>
      <c r="GZ24">
        <v>2.6245099999999999</v>
      </c>
      <c r="HA24">
        <v>2.1972700000000001</v>
      </c>
      <c r="HB24">
        <v>2.33887</v>
      </c>
      <c r="HC24">
        <v>38.673299999999998</v>
      </c>
      <c r="HD24">
        <v>14.5436</v>
      </c>
      <c r="HE24">
        <v>18</v>
      </c>
      <c r="HF24">
        <v>707.67100000000005</v>
      </c>
      <c r="HG24">
        <v>749.65</v>
      </c>
      <c r="HH24">
        <v>31.002400000000002</v>
      </c>
      <c r="HI24">
        <v>34.766300000000001</v>
      </c>
      <c r="HJ24">
        <v>30.000499999999999</v>
      </c>
      <c r="HK24">
        <v>34.658900000000003</v>
      </c>
      <c r="HL24">
        <v>34.678400000000003</v>
      </c>
      <c r="HM24">
        <v>6.3941400000000002</v>
      </c>
      <c r="HN24">
        <v>6.4306099999999997</v>
      </c>
      <c r="HO24">
        <v>100</v>
      </c>
      <c r="HP24">
        <v>31</v>
      </c>
      <c r="HQ24">
        <v>67.022300000000001</v>
      </c>
      <c r="HR24">
        <v>35.738</v>
      </c>
      <c r="HS24">
        <v>98.665199999999999</v>
      </c>
      <c r="HT24">
        <v>97.355800000000002</v>
      </c>
    </row>
    <row r="25" spans="1:228" x14ac:dyDescent="0.2">
      <c r="A25">
        <v>10</v>
      </c>
      <c r="B25">
        <v>1676575556.5</v>
      </c>
      <c r="C25">
        <v>36</v>
      </c>
      <c r="D25" t="s">
        <v>378</v>
      </c>
      <c r="E25" t="s">
        <v>379</v>
      </c>
      <c r="F25">
        <v>4</v>
      </c>
      <c r="G25">
        <v>1676575554.5</v>
      </c>
      <c r="H25">
        <f t="shared" si="0"/>
        <v>6.1135684674442519E-4</v>
      </c>
      <c r="I25">
        <f t="shared" si="1"/>
        <v>0.61135684674442514</v>
      </c>
      <c r="J25">
        <f t="shared" si="2"/>
        <v>-0.63518706430989247</v>
      </c>
      <c r="K25">
        <f t="shared" si="3"/>
        <v>45.166314285714293</v>
      </c>
      <c r="L25">
        <f t="shared" si="4"/>
        <v>73.29818704807245</v>
      </c>
      <c r="M25">
        <f t="shared" si="5"/>
        <v>7.4058811287920294</v>
      </c>
      <c r="N25">
        <f t="shared" si="6"/>
        <v>4.5635010645799827</v>
      </c>
      <c r="O25">
        <f t="shared" si="7"/>
        <v>3.4267401642003828E-2</v>
      </c>
      <c r="P25">
        <f t="shared" si="8"/>
        <v>2.765552331342072</v>
      </c>
      <c r="Q25">
        <f t="shared" si="9"/>
        <v>3.403325263285386E-2</v>
      </c>
      <c r="R25">
        <f t="shared" si="10"/>
        <v>2.1291686741810645E-2</v>
      </c>
      <c r="S25">
        <f t="shared" si="11"/>
        <v>226.11864952200281</v>
      </c>
      <c r="T25">
        <f t="shared" si="12"/>
        <v>34.861239621508751</v>
      </c>
      <c r="U25">
        <f t="shared" si="13"/>
        <v>34.091542857142848</v>
      </c>
      <c r="V25">
        <f t="shared" si="14"/>
        <v>5.370353608530257</v>
      </c>
      <c r="W25">
        <f t="shared" si="15"/>
        <v>69.484384151363642</v>
      </c>
      <c r="X25">
        <f t="shared" si="16"/>
        <v>3.6362563286511507</v>
      </c>
      <c r="Y25">
        <f t="shared" si="17"/>
        <v>5.2331993340114948</v>
      </c>
      <c r="Z25">
        <f t="shared" si="18"/>
        <v>1.7340972798791063</v>
      </c>
      <c r="AA25">
        <f t="shared" si="19"/>
        <v>-26.96083694142915</v>
      </c>
      <c r="AB25">
        <f t="shared" si="20"/>
        <v>-69.080648559989655</v>
      </c>
      <c r="AC25">
        <f t="shared" si="21"/>
        <v>-5.7690766249243994</v>
      </c>
      <c r="AD25">
        <f t="shared" si="22"/>
        <v>124.30808739565963</v>
      </c>
      <c r="AE25">
        <f t="shared" si="23"/>
        <v>9.4008157252498208</v>
      </c>
      <c r="AF25">
        <f t="shared" si="24"/>
        <v>0.51885701424342456</v>
      </c>
      <c r="AG25">
        <f t="shared" si="25"/>
        <v>-0.63518706430989247</v>
      </c>
      <c r="AH25">
        <v>55.035614087647367</v>
      </c>
      <c r="AI25">
        <v>49.315915151515128</v>
      </c>
      <c r="AJ25">
        <v>1.6404569364499839</v>
      </c>
      <c r="AK25">
        <v>63.356223963575268</v>
      </c>
      <c r="AL25">
        <f t="shared" si="26"/>
        <v>0.61135684674442514</v>
      </c>
      <c r="AM25">
        <v>35.520901550940273</v>
      </c>
      <c r="AN25">
        <v>36.000994545454539</v>
      </c>
      <c r="AO25">
        <v>1.0746213307221711E-2</v>
      </c>
      <c r="AP25">
        <v>97.660097732327415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47181.257580029014</v>
      </c>
      <c r="AV25">
        <f t="shared" si="30"/>
        <v>1200.007142857143</v>
      </c>
      <c r="AW25">
        <f t="shared" si="31"/>
        <v>1025.9321707367892</v>
      </c>
      <c r="AX25">
        <f t="shared" si="32"/>
        <v>0.85493838669502242</v>
      </c>
      <c r="AY25">
        <f t="shared" si="33"/>
        <v>0.18843108632139327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1676575554.5</v>
      </c>
      <c r="BF25">
        <v>45.166314285714293</v>
      </c>
      <c r="BG25">
        <v>53.865200000000002</v>
      </c>
      <c r="BH25">
        <v>35.989100000000001</v>
      </c>
      <c r="BI25">
        <v>35.527414285714279</v>
      </c>
      <c r="BJ25">
        <v>49.881857142857143</v>
      </c>
      <c r="BK25">
        <v>35.791857142857147</v>
      </c>
      <c r="BL25">
        <v>650.03157142857151</v>
      </c>
      <c r="BM25">
        <v>100.93771428571431</v>
      </c>
      <c r="BN25">
        <v>9.9997928571428571E-2</v>
      </c>
      <c r="BO25">
        <v>33.628214285714293</v>
      </c>
      <c r="BP25">
        <v>34.091542857142848</v>
      </c>
      <c r="BQ25">
        <v>999.89999999999986</v>
      </c>
      <c r="BR25">
        <v>0</v>
      </c>
      <c r="BS25">
        <v>0</v>
      </c>
      <c r="BT25">
        <v>9008.66</v>
      </c>
      <c r="BU25">
        <v>0</v>
      </c>
      <c r="BV25">
        <v>2048.1485714285709</v>
      </c>
      <c r="BW25">
        <v>-8.6988857142857139</v>
      </c>
      <c r="BX25">
        <v>46.852528571428579</v>
      </c>
      <c r="BY25">
        <v>55.849400000000003</v>
      </c>
      <c r="BZ25">
        <v>0.46167542857142863</v>
      </c>
      <c r="CA25">
        <v>53.865200000000002</v>
      </c>
      <c r="CB25">
        <v>35.527414285714279</v>
      </c>
      <c r="CC25">
        <v>3.6326499999999999</v>
      </c>
      <c r="CD25">
        <v>3.5860514285714289</v>
      </c>
      <c r="CE25">
        <v>27.25281428571429</v>
      </c>
      <c r="CF25">
        <v>27.03275714285714</v>
      </c>
      <c r="CG25">
        <v>1200.007142857143</v>
      </c>
      <c r="CH25">
        <v>0.499971</v>
      </c>
      <c r="CI25">
        <v>0.50002899999999995</v>
      </c>
      <c r="CJ25">
        <v>0</v>
      </c>
      <c r="CK25">
        <v>994.89242857142858</v>
      </c>
      <c r="CL25">
        <v>4.9990899999999998</v>
      </c>
      <c r="CM25">
        <v>10845.05714285714</v>
      </c>
      <c r="CN25">
        <v>9557.8071428571438</v>
      </c>
      <c r="CO25">
        <v>44.311999999999998</v>
      </c>
      <c r="CP25">
        <v>47.008857142857153</v>
      </c>
      <c r="CQ25">
        <v>45.232000000000014</v>
      </c>
      <c r="CR25">
        <v>45.625</v>
      </c>
      <c r="CS25">
        <v>45.561999999999998</v>
      </c>
      <c r="CT25">
        <v>597.46857142857152</v>
      </c>
      <c r="CU25">
        <v>597.53857142857134</v>
      </c>
      <c r="CV25">
        <v>0</v>
      </c>
      <c r="CW25">
        <v>1676575568.7</v>
      </c>
      <c r="CX25">
        <v>0</v>
      </c>
      <c r="CY25">
        <v>1676570481.5999999</v>
      </c>
      <c r="CZ25" t="s">
        <v>356</v>
      </c>
      <c r="DA25">
        <v>1676570481.5999999</v>
      </c>
      <c r="DB25">
        <v>1676570479.5999999</v>
      </c>
      <c r="DC25">
        <v>11</v>
      </c>
      <c r="DD25">
        <v>-8.3000000000000004E-2</v>
      </c>
      <c r="DE25">
        <v>1.9E-2</v>
      </c>
      <c r="DF25">
        <v>-6.1429999999999998</v>
      </c>
      <c r="DG25">
        <v>0.19700000000000001</v>
      </c>
      <c r="DH25">
        <v>415</v>
      </c>
      <c r="DI25">
        <v>33</v>
      </c>
      <c r="DJ25">
        <v>0.52</v>
      </c>
      <c r="DK25">
        <v>0.45</v>
      </c>
      <c r="DL25">
        <v>-7.5624187500000009</v>
      </c>
      <c r="DM25">
        <v>-9.4414028893058006</v>
      </c>
      <c r="DN25">
        <v>0.93347393914127974</v>
      </c>
      <c r="DO25">
        <v>0</v>
      </c>
      <c r="DP25">
        <v>0.49867925000000002</v>
      </c>
      <c r="DQ25">
        <v>-0.21195458161350911</v>
      </c>
      <c r="DR25">
        <v>2.7097314319642449E-2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3.2952900000000001</v>
      </c>
      <c r="EB25">
        <v>2.62541</v>
      </c>
      <c r="EC25">
        <v>1.5539600000000001E-2</v>
      </c>
      <c r="ED25">
        <v>1.6546100000000001E-2</v>
      </c>
      <c r="EE25">
        <v>0.14399600000000001</v>
      </c>
      <c r="EF25">
        <v>0.14130499999999999</v>
      </c>
      <c r="EG25">
        <v>29611.5</v>
      </c>
      <c r="EH25">
        <v>30005.599999999999</v>
      </c>
      <c r="EI25">
        <v>27990.2</v>
      </c>
      <c r="EJ25">
        <v>29374.5</v>
      </c>
      <c r="EK25">
        <v>32981.199999999997</v>
      </c>
      <c r="EL25">
        <v>35004.9</v>
      </c>
      <c r="EM25">
        <v>39533.9</v>
      </c>
      <c r="EN25">
        <v>41981.7</v>
      </c>
      <c r="EO25">
        <v>2.2069000000000001</v>
      </c>
      <c r="EP25">
        <v>2.1660200000000001</v>
      </c>
      <c r="EQ25">
        <v>0.139069</v>
      </c>
      <c r="ER25">
        <v>0</v>
      </c>
      <c r="ES25">
        <v>31.837599999999998</v>
      </c>
      <c r="ET25">
        <v>999.9</v>
      </c>
      <c r="EU25">
        <v>76.3</v>
      </c>
      <c r="EV25">
        <v>33.299999999999997</v>
      </c>
      <c r="EW25">
        <v>38.835500000000003</v>
      </c>
      <c r="EX25">
        <v>56.436500000000002</v>
      </c>
      <c r="EY25">
        <v>-4.1226000000000003</v>
      </c>
      <c r="EZ25">
        <v>2</v>
      </c>
      <c r="FA25">
        <v>0.598692</v>
      </c>
      <c r="FB25">
        <v>0.77250300000000005</v>
      </c>
      <c r="FC25">
        <v>20.270199999999999</v>
      </c>
      <c r="FD25">
        <v>5.2183400000000004</v>
      </c>
      <c r="FE25">
        <v>12.0099</v>
      </c>
      <c r="FF25">
        <v>4.98475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1.8642700000000001</v>
      </c>
      <c r="FO25">
        <v>1.8603499999999999</v>
      </c>
      <c r="FP25">
        <v>1.8610500000000001</v>
      </c>
      <c r="FQ25">
        <v>1.8602000000000001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-4.7300000000000004</v>
      </c>
      <c r="GH25">
        <v>0.1973</v>
      </c>
      <c r="GI25">
        <v>-4.4815386914191997</v>
      </c>
      <c r="GJ25">
        <v>-4.8024823865547416E-3</v>
      </c>
      <c r="GK25">
        <v>2.2541114550050859E-6</v>
      </c>
      <c r="GL25">
        <v>-5.2254267566753844E-10</v>
      </c>
      <c r="GM25">
        <v>0.19724000000001499</v>
      </c>
      <c r="GN25">
        <v>0</v>
      </c>
      <c r="GO25">
        <v>0</v>
      </c>
      <c r="GP25">
        <v>0</v>
      </c>
      <c r="GQ25">
        <v>6</v>
      </c>
      <c r="GR25">
        <v>2068</v>
      </c>
      <c r="GS25">
        <v>3</v>
      </c>
      <c r="GT25">
        <v>31</v>
      </c>
      <c r="GU25">
        <v>84.6</v>
      </c>
      <c r="GV25">
        <v>84.6</v>
      </c>
      <c r="GW25">
        <v>0.33447300000000002</v>
      </c>
      <c r="GX25">
        <v>2.6245099999999999</v>
      </c>
      <c r="GY25">
        <v>2.04834</v>
      </c>
      <c r="GZ25">
        <v>2.6245099999999999</v>
      </c>
      <c r="HA25">
        <v>2.1972700000000001</v>
      </c>
      <c r="HB25">
        <v>2.32544</v>
      </c>
      <c r="HC25">
        <v>38.648699999999998</v>
      </c>
      <c r="HD25">
        <v>14.5436</v>
      </c>
      <c r="HE25">
        <v>18</v>
      </c>
      <c r="HF25">
        <v>707.62</v>
      </c>
      <c r="HG25">
        <v>749.59100000000001</v>
      </c>
      <c r="HH25">
        <v>31.001899999999999</v>
      </c>
      <c r="HI25">
        <v>34.771700000000003</v>
      </c>
      <c r="HJ25">
        <v>30.000599999999999</v>
      </c>
      <c r="HK25">
        <v>34.663800000000002</v>
      </c>
      <c r="HL25">
        <v>34.683500000000002</v>
      </c>
      <c r="HM25">
        <v>6.79453</v>
      </c>
      <c r="HN25">
        <v>5.8535000000000004</v>
      </c>
      <c r="HO25">
        <v>100</v>
      </c>
      <c r="HP25">
        <v>31</v>
      </c>
      <c r="HQ25">
        <v>73.700299999999999</v>
      </c>
      <c r="HR25">
        <v>35.786499999999997</v>
      </c>
      <c r="HS25">
        <v>98.665499999999994</v>
      </c>
      <c r="HT25">
        <v>97.356399999999994</v>
      </c>
    </row>
    <row r="26" spans="1:228" x14ac:dyDescent="0.2">
      <c r="A26">
        <v>11</v>
      </c>
      <c r="B26">
        <v>1676575560.5</v>
      </c>
      <c r="C26">
        <v>40</v>
      </c>
      <c r="D26" t="s">
        <v>380</v>
      </c>
      <c r="E26" t="s">
        <v>381</v>
      </c>
      <c r="F26">
        <v>4</v>
      </c>
      <c r="G26">
        <v>1676575558.1875</v>
      </c>
      <c r="H26">
        <f t="shared" si="0"/>
        <v>5.6616724233254218E-4</v>
      </c>
      <c r="I26">
        <f t="shared" si="1"/>
        <v>0.56616724233254223</v>
      </c>
      <c r="J26">
        <f t="shared" si="2"/>
        <v>-0.65432649928001807</v>
      </c>
      <c r="K26">
        <f t="shared" si="3"/>
        <v>51.077287499999997</v>
      </c>
      <c r="L26">
        <f t="shared" si="4"/>
        <v>82.310410796853802</v>
      </c>
      <c r="M26">
        <f t="shared" si="5"/>
        <v>8.3165162126005576</v>
      </c>
      <c r="N26">
        <f t="shared" si="6"/>
        <v>5.1607698889731042</v>
      </c>
      <c r="O26">
        <f t="shared" si="7"/>
        <v>3.1758060883564351E-2</v>
      </c>
      <c r="P26">
        <f t="shared" si="8"/>
        <v>2.7602858491013289</v>
      </c>
      <c r="Q26">
        <f t="shared" si="9"/>
        <v>3.1556458958748305E-2</v>
      </c>
      <c r="R26">
        <f t="shared" si="10"/>
        <v>1.9740793156258537E-2</v>
      </c>
      <c r="S26">
        <f t="shared" si="11"/>
        <v>226.11585365924549</v>
      </c>
      <c r="T26">
        <f t="shared" si="12"/>
        <v>34.881159118081655</v>
      </c>
      <c r="U26">
        <f t="shared" si="13"/>
        <v>34.0927875</v>
      </c>
      <c r="V26">
        <f t="shared" si="14"/>
        <v>5.3707262160729314</v>
      </c>
      <c r="W26">
        <f t="shared" si="15"/>
        <v>69.511492184891239</v>
      </c>
      <c r="X26">
        <f t="shared" si="16"/>
        <v>3.6387759551298093</v>
      </c>
      <c r="Y26">
        <f t="shared" si="17"/>
        <v>5.2347832577829774</v>
      </c>
      <c r="Z26">
        <f t="shared" si="18"/>
        <v>1.7319502609431221</v>
      </c>
      <c r="AA26">
        <f t="shared" si="19"/>
        <v>-24.96797538686511</v>
      </c>
      <c r="AB26">
        <f t="shared" si="20"/>
        <v>-68.329133626046556</v>
      </c>
      <c r="AC26">
        <f t="shared" si="21"/>
        <v>-5.7173892584783825</v>
      </c>
      <c r="AD26">
        <f t="shared" si="22"/>
        <v>127.10135538785543</v>
      </c>
      <c r="AE26">
        <f t="shared" si="23"/>
        <v>9.6165887800747925</v>
      </c>
      <c r="AF26">
        <f t="shared" si="24"/>
        <v>0.50731794579067035</v>
      </c>
      <c r="AG26">
        <f t="shared" si="25"/>
        <v>-0.65432649928001807</v>
      </c>
      <c r="AH26">
        <v>61.910118748779041</v>
      </c>
      <c r="AI26">
        <v>56.038967272727263</v>
      </c>
      <c r="AJ26">
        <v>1.684561349314776</v>
      </c>
      <c r="AK26">
        <v>63.356223963575268</v>
      </c>
      <c r="AL26">
        <f t="shared" si="26"/>
        <v>0.56616724233254223</v>
      </c>
      <c r="AM26">
        <v>35.55141730714336</v>
      </c>
      <c r="AN26">
        <v>36.025184848484827</v>
      </c>
      <c r="AO26">
        <v>5.0418022216431437E-3</v>
      </c>
      <c r="AP26">
        <v>97.660097732327415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47036.050825802558</v>
      </c>
      <c r="AV26">
        <f t="shared" si="30"/>
        <v>1199.9949999999999</v>
      </c>
      <c r="AW26">
        <f t="shared" si="31"/>
        <v>1025.9215262483135</v>
      </c>
      <c r="AX26">
        <f t="shared" si="32"/>
        <v>0.85493816744929241</v>
      </c>
      <c r="AY26">
        <f t="shared" si="33"/>
        <v>0.1884306631771345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1676575558.1875</v>
      </c>
      <c r="BF26">
        <v>51.077287499999997</v>
      </c>
      <c r="BG26">
        <v>59.977250000000012</v>
      </c>
      <c r="BH26">
        <v>36.013775000000003</v>
      </c>
      <c r="BI26">
        <v>35.5623875</v>
      </c>
      <c r="BJ26">
        <v>55.819949999999999</v>
      </c>
      <c r="BK26">
        <v>35.816549999999999</v>
      </c>
      <c r="BL26">
        <v>650.05899999999997</v>
      </c>
      <c r="BM26">
        <v>100.93825</v>
      </c>
      <c r="BN26">
        <v>0.100198625</v>
      </c>
      <c r="BO26">
        <v>33.633625000000002</v>
      </c>
      <c r="BP26">
        <v>34.0927875</v>
      </c>
      <c r="BQ26">
        <v>999.9</v>
      </c>
      <c r="BR26">
        <v>0</v>
      </c>
      <c r="BS26">
        <v>0</v>
      </c>
      <c r="BT26">
        <v>8980.625</v>
      </c>
      <c r="BU26">
        <v>0</v>
      </c>
      <c r="BV26">
        <v>2048.2012500000001</v>
      </c>
      <c r="BW26">
        <v>-8.8999699999999997</v>
      </c>
      <c r="BX26">
        <v>52.9855375</v>
      </c>
      <c r="BY26">
        <v>62.188862499999999</v>
      </c>
      <c r="BZ26">
        <v>0.45138899999999998</v>
      </c>
      <c r="CA26">
        <v>59.977250000000012</v>
      </c>
      <c r="CB26">
        <v>35.5623875</v>
      </c>
      <c r="CC26">
        <v>3.6351650000000002</v>
      </c>
      <c r="CD26">
        <v>3.5895999999999999</v>
      </c>
      <c r="CE26">
        <v>27.264624999999999</v>
      </c>
      <c r="CF26">
        <v>27.049612499999999</v>
      </c>
      <c r="CG26">
        <v>1199.9949999999999</v>
      </c>
      <c r="CH26">
        <v>0.49997775</v>
      </c>
      <c r="CI26">
        <v>0.50002225</v>
      </c>
      <c r="CJ26">
        <v>0</v>
      </c>
      <c r="CK26">
        <v>994.87012500000003</v>
      </c>
      <c r="CL26">
        <v>4.9990899999999998</v>
      </c>
      <c r="CM26">
        <v>10842.85</v>
      </c>
      <c r="CN26">
        <v>9557.7462500000001</v>
      </c>
      <c r="CO26">
        <v>44.311999999999998</v>
      </c>
      <c r="CP26">
        <v>47.046499999999988</v>
      </c>
      <c r="CQ26">
        <v>45.226374999999997</v>
      </c>
      <c r="CR26">
        <v>45.66375</v>
      </c>
      <c r="CS26">
        <v>45.561999999999998</v>
      </c>
      <c r="CT26">
        <v>597.47250000000008</v>
      </c>
      <c r="CU26">
        <v>597.52499999999998</v>
      </c>
      <c r="CV26">
        <v>0</v>
      </c>
      <c r="CW26">
        <v>1676575572.3</v>
      </c>
      <c r="CX26">
        <v>0</v>
      </c>
      <c r="CY26">
        <v>1676570481.5999999</v>
      </c>
      <c r="CZ26" t="s">
        <v>356</v>
      </c>
      <c r="DA26">
        <v>1676570481.5999999</v>
      </c>
      <c r="DB26">
        <v>1676570479.5999999</v>
      </c>
      <c r="DC26">
        <v>11</v>
      </c>
      <c r="DD26">
        <v>-8.3000000000000004E-2</v>
      </c>
      <c r="DE26">
        <v>1.9E-2</v>
      </c>
      <c r="DF26">
        <v>-6.1429999999999998</v>
      </c>
      <c r="DG26">
        <v>0.19700000000000001</v>
      </c>
      <c r="DH26">
        <v>415</v>
      </c>
      <c r="DI26">
        <v>33</v>
      </c>
      <c r="DJ26">
        <v>0.52</v>
      </c>
      <c r="DK26">
        <v>0.45</v>
      </c>
      <c r="DL26">
        <v>-8.1211222499999991</v>
      </c>
      <c r="DM26">
        <v>-6.5861917823639446</v>
      </c>
      <c r="DN26">
        <v>0.64903838524577084</v>
      </c>
      <c r="DO26">
        <v>0</v>
      </c>
      <c r="DP26">
        <v>0.48747277500000002</v>
      </c>
      <c r="DQ26">
        <v>-0.28246573733583558</v>
      </c>
      <c r="DR26">
        <v>3.0804053013757379E-2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3.29522</v>
      </c>
      <c r="EB26">
        <v>2.6252200000000001</v>
      </c>
      <c r="EC26">
        <v>1.7415699999999999E-2</v>
      </c>
      <c r="ED26">
        <v>1.8439799999999999E-2</v>
      </c>
      <c r="EE26">
        <v>0.144064</v>
      </c>
      <c r="EF26">
        <v>0.14141500000000001</v>
      </c>
      <c r="EG26">
        <v>29554.799999999999</v>
      </c>
      <c r="EH26">
        <v>29947.8</v>
      </c>
      <c r="EI26">
        <v>27989.9</v>
      </c>
      <c r="EJ26">
        <v>29374.400000000001</v>
      </c>
      <c r="EK26">
        <v>32978.1</v>
      </c>
      <c r="EL26">
        <v>35000.5</v>
      </c>
      <c r="EM26">
        <v>39533.199999999997</v>
      </c>
      <c r="EN26">
        <v>41981.7</v>
      </c>
      <c r="EO26">
        <v>2.2070799999999999</v>
      </c>
      <c r="EP26">
        <v>2.1661700000000002</v>
      </c>
      <c r="EQ26">
        <v>0.13842399999999999</v>
      </c>
      <c r="ER26">
        <v>0</v>
      </c>
      <c r="ES26">
        <v>31.854800000000001</v>
      </c>
      <c r="ET26">
        <v>999.9</v>
      </c>
      <c r="EU26">
        <v>76.3</v>
      </c>
      <c r="EV26">
        <v>33.299999999999997</v>
      </c>
      <c r="EW26">
        <v>38.839300000000001</v>
      </c>
      <c r="EX26">
        <v>56.736499999999999</v>
      </c>
      <c r="EY26">
        <v>-4.1906999999999996</v>
      </c>
      <c r="EZ26">
        <v>2</v>
      </c>
      <c r="FA26">
        <v>0.599078</v>
      </c>
      <c r="FB26">
        <v>0.77480400000000005</v>
      </c>
      <c r="FC26">
        <v>20.27</v>
      </c>
      <c r="FD26">
        <v>5.2186399999999997</v>
      </c>
      <c r="FE26">
        <v>12.0099</v>
      </c>
      <c r="FF26">
        <v>4.9852499999999997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1.8642300000000001</v>
      </c>
      <c r="FO26">
        <v>1.8603499999999999</v>
      </c>
      <c r="FP26">
        <v>1.8610500000000001</v>
      </c>
      <c r="FQ26">
        <v>1.86019</v>
      </c>
      <c r="FR26">
        <v>1.86189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-4.76</v>
      </c>
      <c r="GH26">
        <v>0.1973</v>
      </c>
      <c r="GI26">
        <v>-4.4815386914191997</v>
      </c>
      <c r="GJ26">
        <v>-4.8024823865547416E-3</v>
      </c>
      <c r="GK26">
        <v>2.2541114550050859E-6</v>
      </c>
      <c r="GL26">
        <v>-5.2254267566753844E-10</v>
      </c>
      <c r="GM26">
        <v>0.19724000000001499</v>
      </c>
      <c r="GN26">
        <v>0</v>
      </c>
      <c r="GO26">
        <v>0</v>
      </c>
      <c r="GP26">
        <v>0</v>
      </c>
      <c r="GQ26">
        <v>6</v>
      </c>
      <c r="GR26">
        <v>2068</v>
      </c>
      <c r="GS26">
        <v>3</v>
      </c>
      <c r="GT26">
        <v>31</v>
      </c>
      <c r="GU26">
        <v>84.6</v>
      </c>
      <c r="GV26">
        <v>84.7</v>
      </c>
      <c r="GW26">
        <v>0.35522500000000001</v>
      </c>
      <c r="GX26">
        <v>2.6196299999999999</v>
      </c>
      <c r="GY26">
        <v>2.04834</v>
      </c>
      <c r="GZ26">
        <v>2.6245099999999999</v>
      </c>
      <c r="HA26">
        <v>2.1972700000000001</v>
      </c>
      <c r="HB26">
        <v>2.3315399999999999</v>
      </c>
      <c r="HC26">
        <v>38.673299999999998</v>
      </c>
      <c r="HD26">
        <v>14.534800000000001</v>
      </c>
      <c r="HE26">
        <v>18</v>
      </c>
      <c r="HF26">
        <v>707.82500000000005</v>
      </c>
      <c r="HG26">
        <v>749.798</v>
      </c>
      <c r="HH26">
        <v>31.001200000000001</v>
      </c>
      <c r="HI26">
        <v>34.777200000000001</v>
      </c>
      <c r="HJ26">
        <v>30.000499999999999</v>
      </c>
      <c r="HK26">
        <v>34.6691</v>
      </c>
      <c r="HL26">
        <v>34.688600000000001</v>
      </c>
      <c r="HM26">
        <v>7.1960199999999999</v>
      </c>
      <c r="HN26">
        <v>5.5614400000000002</v>
      </c>
      <c r="HO26">
        <v>100</v>
      </c>
      <c r="HP26">
        <v>31</v>
      </c>
      <c r="HQ26">
        <v>80.379000000000005</v>
      </c>
      <c r="HR26">
        <v>35.810299999999998</v>
      </c>
      <c r="HS26">
        <v>98.664000000000001</v>
      </c>
      <c r="HT26">
        <v>97.356399999999994</v>
      </c>
    </row>
    <row r="27" spans="1:228" x14ac:dyDescent="0.2">
      <c r="A27">
        <v>12</v>
      </c>
      <c r="B27">
        <v>1676575564.5</v>
      </c>
      <c r="C27">
        <v>44</v>
      </c>
      <c r="D27" t="s">
        <v>382</v>
      </c>
      <c r="E27" t="s">
        <v>383</v>
      </c>
      <c r="F27">
        <v>4</v>
      </c>
      <c r="G27">
        <v>1676575562.5</v>
      </c>
      <c r="H27">
        <f t="shared" si="0"/>
        <v>5.7237980306586297E-4</v>
      </c>
      <c r="I27">
        <f t="shared" si="1"/>
        <v>0.572379803065863</v>
      </c>
      <c r="J27">
        <f t="shared" si="2"/>
        <v>-0.37415418043857507</v>
      </c>
      <c r="K27">
        <f t="shared" si="3"/>
        <v>58.033442857142859</v>
      </c>
      <c r="L27">
        <f t="shared" si="4"/>
        <v>74.875439304812417</v>
      </c>
      <c r="M27">
        <f t="shared" si="5"/>
        <v>7.5649995891906414</v>
      </c>
      <c r="N27">
        <f t="shared" si="6"/>
        <v>5.8633775701318287</v>
      </c>
      <c r="O27">
        <f t="shared" si="7"/>
        <v>3.2107784997874006E-2</v>
      </c>
      <c r="P27">
        <f t="shared" si="8"/>
        <v>2.7625413967132912</v>
      </c>
      <c r="Q27">
        <f t="shared" si="9"/>
        <v>3.1901901106542147E-2</v>
      </c>
      <c r="R27">
        <f t="shared" si="10"/>
        <v>1.9957075848113126E-2</v>
      </c>
      <c r="S27">
        <f t="shared" si="11"/>
        <v>226.11672458867932</v>
      </c>
      <c r="T27">
        <f t="shared" si="12"/>
        <v>34.882369255890495</v>
      </c>
      <c r="U27">
        <f t="shared" si="13"/>
        <v>34.10257142857143</v>
      </c>
      <c r="V27">
        <f t="shared" si="14"/>
        <v>5.3736560044146184</v>
      </c>
      <c r="W27">
        <f t="shared" si="15"/>
        <v>69.55402241019668</v>
      </c>
      <c r="X27">
        <f t="shared" si="16"/>
        <v>3.6417856730147857</v>
      </c>
      <c r="Y27">
        <f t="shared" si="17"/>
        <v>5.2359095086366949</v>
      </c>
      <c r="Z27">
        <f t="shared" si="18"/>
        <v>1.7318703313998327</v>
      </c>
      <c r="AA27">
        <f t="shared" si="19"/>
        <v>-25.241949315204558</v>
      </c>
      <c r="AB27">
        <f t="shared" si="20"/>
        <v>-69.269264690694101</v>
      </c>
      <c r="AC27">
        <f t="shared" si="21"/>
        <v>-5.791707641255786</v>
      </c>
      <c r="AD27">
        <f t="shared" si="22"/>
        <v>125.81380294152488</v>
      </c>
      <c r="AE27">
        <f t="shared" si="23"/>
        <v>9.8417086318019411</v>
      </c>
      <c r="AF27">
        <f t="shared" si="24"/>
        <v>0.49487053402317255</v>
      </c>
      <c r="AG27">
        <f t="shared" si="25"/>
        <v>-0.37415418043857507</v>
      </c>
      <c r="AH27">
        <v>68.804688538011732</v>
      </c>
      <c r="AI27">
        <v>62.712376969696983</v>
      </c>
      <c r="AJ27">
        <v>1.6724132474722579</v>
      </c>
      <c r="AK27">
        <v>63.356223963575268</v>
      </c>
      <c r="AL27">
        <f t="shared" si="26"/>
        <v>0.572379803065863</v>
      </c>
      <c r="AM27">
        <v>35.593305452518798</v>
      </c>
      <c r="AN27">
        <v>36.056174545454532</v>
      </c>
      <c r="AO27">
        <v>7.8051314568896102E-3</v>
      </c>
      <c r="AP27">
        <v>97.660097732327415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47097.250755920126</v>
      </c>
      <c r="AV27">
        <f t="shared" si="30"/>
        <v>1200</v>
      </c>
      <c r="AW27">
        <f t="shared" si="31"/>
        <v>1025.9257640355852</v>
      </c>
      <c r="AX27">
        <f t="shared" si="32"/>
        <v>0.85493813669632091</v>
      </c>
      <c r="AY27">
        <f t="shared" si="33"/>
        <v>0.18843060382389942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1676575562.5</v>
      </c>
      <c r="BF27">
        <v>58.033442857142859</v>
      </c>
      <c r="BG27">
        <v>67.144114285714281</v>
      </c>
      <c r="BH27">
        <v>36.044985714285723</v>
      </c>
      <c r="BI27">
        <v>35.604671428571429</v>
      </c>
      <c r="BJ27">
        <v>62.807842857142852</v>
      </c>
      <c r="BK27">
        <v>35.847757142857141</v>
      </c>
      <c r="BL27">
        <v>650.03514285714289</v>
      </c>
      <c r="BM27">
        <v>100.9344285714286</v>
      </c>
      <c r="BN27">
        <v>0.10003158571428571</v>
      </c>
      <c r="BO27">
        <v>33.637471428571438</v>
      </c>
      <c r="BP27">
        <v>34.10257142857143</v>
      </c>
      <c r="BQ27">
        <v>999.89999999999986</v>
      </c>
      <c r="BR27">
        <v>0</v>
      </c>
      <c r="BS27">
        <v>0</v>
      </c>
      <c r="BT27">
        <v>8992.9457142857154</v>
      </c>
      <c r="BU27">
        <v>0</v>
      </c>
      <c r="BV27">
        <v>2035.6142857142861</v>
      </c>
      <c r="BW27">
        <v>-9.1106828571428586</v>
      </c>
      <c r="BX27">
        <v>60.203471428571433</v>
      </c>
      <c r="BY27">
        <v>69.623042857142863</v>
      </c>
      <c r="BZ27">
        <v>0.44033942857142849</v>
      </c>
      <c r="CA27">
        <v>67.144114285714281</v>
      </c>
      <c r="CB27">
        <v>35.604671428571429</v>
      </c>
      <c r="CC27">
        <v>3.638181428571428</v>
      </c>
      <c r="CD27">
        <v>3.5937357142857138</v>
      </c>
      <c r="CE27">
        <v>27.278785714285711</v>
      </c>
      <c r="CF27">
        <v>27.069214285714281</v>
      </c>
      <c r="CG27">
        <v>1200</v>
      </c>
      <c r="CH27">
        <v>0.49997900000000001</v>
      </c>
      <c r="CI27">
        <v>0.50002100000000005</v>
      </c>
      <c r="CJ27">
        <v>0</v>
      </c>
      <c r="CK27">
        <v>994.54485714285715</v>
      </c>
      <c r="CL27">
        <v>4.9990899999999998</v>
      </c>
      <c r="CM27">
        <v>10836.257142857139</v>
      </c>
      <c r="CN27">
        <v>9557.7828571428563</v>
      </c>
      <c r="CO27">
        <v>44.311999999999998</v>
      </c>
      <c r="CP27">
        <v>47.061999999999998</v>
      </c>
      <c r="CQ27">
        <v>45.25</v>
      </c>
      <c r="CR27">
        <v>45.686999999999998</v>
      </c>
      <c r="CS27">
        <v>45.571000000000012</v>
      </c>
      <c r="CT27">
        <v>597.47857142857151</v>
      </c>
      <c r="CU27">
        <v>597.52857142857135</v>
      </c>
      <c r="CV27">
        <v>0</v>
      </c>
      <c r="CW27">
        <v>1676575576.5</v>
      </c>
      <c r="CX27">
        <v>0</v>
      </c>
      <c r="CY27">
        <v>1676570481.5999999</v>
      </c>
      <c r="CZ27" t="s">
        <v>356</v>
      </c>
      <c r="DA27">
        <v>1676570481.5999999</v>
      </c>
      <c r="DB27">
        <v>1676570479.5999999</v>
      </c>
      <c r="DC27">
        <v>11</v>
      </c>
      <c r="DD27">
        <v>-8.3000000000000004E-2</v>
      </c>
      <c r="DE27">
        <v>1.9E-2</v>
      </c>
      <c r="DF27">
        <v>-6.1429999999999998</v>
      </c>
      <c r="DG27">
        <v>0.19700000000000001</v>
      </c>
      <c r="DH27">
        <v>415</v>
      </c>
      <c r="DI27">
        <v>33</v>
      </c>
      <c r="DJ27">
        <v>0.52</v>
      </c>
      <c r="DK27">
        <v>0.45</v>
      </c>
      <c r="DL27">
        <v>-8.5128079999999997</v>
      </c>
      <c r="DM27">
        <v>-4.7195493433395539</v>
      </c>
      <c r="DN27">
        <v>0.46575520974649343</v>
      </c>
      <c r="DO27">
        <v>0</v>
      </c>
      <c r="DP27">
        <v>0.47227580000000008</v>
      </c>
      <c r="DQ27">
        <v>-0.28315035647279613</v>
      </c>
      <c r="DR27">
        <v>3.077877136859105E-2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3.2951600000000001</v>
      </c>
      <c r="EB27">
        <v>2.6253799999999998</v>
      </c>
      <c r="EC27">
        <v>1.9278799999999999E-2</v>
      </c>
      <c r="ED27">
        <v>2.03213E-2</v>
      </c>
      <c r="EE27">
        <v>0.14413500000000001</v>
      </c>
      <c r="EF27">
        <v>0.14149300000000001</v>
      </c>
      <c r="EG27">
        <v>29498.6</v>
      </c>
      <c r="EH27">
        <v>29890.2</v>
      </c>
      <c r="EI27">
        <v>27989.599999999999</v>
      </c>
      <c r="EJ27">
        <v>29374.2</v>
      </c>
      <c r="EK27">
        <v>32975.199999999997</v>
      </c>
      <c r="EL27">
        <v>34997.4</v>
      </c>
      <c r="EM27">
        <v>39532.9</v>
      </c>
      <c r="EN27">
        <v>41981.7</v>
      </c>
      <c r="EO27">
        <v>2.2069000000000001</v>
      </c>
      <c r="EP27">
        <v>2.1660499999999998</v>
      </c>
      <c r="EQ27">
        <v>0.13813</v>
      </c>
      <c r="ER27">
        <v>0</v>
      </c>
      <c r="ES27">
        <v>31.869499999999999</v>
      </c>
      <c r="ET27">
        <v>999.9</v>
      </c>
      <c r="EU27">
        <v>76.3</v>
      </c>
      <c r="EV27">
        <v>33.299999999999997</v>
      </c>
      <c r="EW27">
        <v>38.836300000000001</v>
      </c>
      <c r="EX27">
        <v>56.916499999999999</v>
      </c>
      <c r="EY27">
        <v>-4.1666600000000003</v>
      </c>
      <c r="EZ27">
        <v>2</v>
      </c>
      <c r="FA27">
        <v>0.59947899999999998</v>
      </c>
      <c r="FB27">
        <v>0.77736400000000005</v>
      </c>
      <c r="FC27">
        <v>20.2699</v>
      </c>
      <c r="FD27">
        <v>5.2184900000000001</v>
      </c>
      <c r="FE27">
        <v>12.0099</v>
      </c>
      <c r="FF27">
        <v>4.9851999999999999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1.86219</v>
      </c>
      <c r="FN27">
        <v>1.86426</v>
      </c>
      <c r="FO27">
        <v>1.8603499999999999</v>
      </c>
      <c r="FP27">
        <v>1.86104</v>
      </c>
      <c r="FQ27">
        <v>1.8602000000000001</v>
      </c>
      <c r="FR27">
        <v>1.86188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-4.7889999999999997</v>
      </c>
      <c r="GH27">
        <v>0.19719999999999999</v>
      </c>
      <c r="GI27">
        <v>-4.4815386914191997</v>
      </c>
      <c r="GJ27">
        <v>-4.8024823865547416E-3</v>
      </c>
      <c r="GK27">
        <v>2.2541114550050859E-6</v>
      </c>
      <c r="GL27">
        <v>-5.2254267566753844E-10</v>
      </c>
      <c r="GM27">
        <v>0.19724000000001499</v>
      </c>
      <c r="GN27">
        <v>0</v>
      </c>
      <c r="GO27">
        <v>0</v>
      </c>
      <c r="GP27">
        <v>0</v>
      </c>
      <c r="GQ27">
        <v>6</v>
      </c>
      <c r="GR27">
        <v>2068</v>
      </c>
      <c r="GS27">
        <v>3</v>
      </c>
      <c r="GT27">
        <v>31</v>
      </c>
      <c r="GU27">
        <v>84.7</v>
      </c>
      <c r="GV27">
        <v>84.7</v>
      </c>
      <c r="GW27">
        <v>0.37475599999999998</v>
      </c>
      <c r="GX27">
        <v>2.6171899999999999</v>
      </c>
      <c r="GY27">
        <v>2.04834</v>
      </c>
      <c r="GZ27">
        <v>2.6257299999999999</v>
      </c>
      <c r="HA27">
        <v>2.1972700000000001</v>
      </c>
      <c r="HB27">
        <v>2.34131</v>
      </c>
      <c r="HC27">
        <v>38.673299999999998</v>
      </c>
      <c r="HD27">
        <v>14.534800000000001</v>
      </c>
      <c r="HE27">
        <v>18</v>
      </c>
      <c r="HF27">
        <v>707.72400000000005</v>
      </c>
      <c r="HG27">
        <v>749.74</v>
      </c>
      <c r="HH27">
        <v>31.000900000000001</v>
      </c>
      <c r="HI27">
        <v>34.782800000000002</v>
      </c>
      <c r="HJ27">
        <v>30.000499999999999</v>
      </c>
      <c r="HK27">
        <v>34.673299999999998</v>
      </c>
      <c r="HL27">
        <v>34.6937</v>
      </c>
      <c r="HM27">
        <v>7.6000500000000004</v>
      </c>
      <c r="HN27">
        <v>5.2710600000000003</v>
      </c>
      <c r="HO27">
        <v>100</v>
      </c>
      <c r="HP27">
        <v>31</v>
      </c>
      <c r="HQ27">
        <v>87.057900000000004</v>
      </c>
      <c r="HR27">
        <v>35.840200000000003</v>
      </c>
      <c r="HS27">
        <v>98.663200000000003</v>
      </c>
      <c r="HT27">
        <v>97.355999999999995</v>
      </c>
    </row>
    <row r="28" spans="1:228" x14ac:dyDescent="0.2">
      <c r="A28">
        <v>13</v>
      </c>
      <c r="B28">
        <v>1676575568.5</v>
      </c>
      <c r="C28">
        <v>48</v>
      </c>
      <c r="D28" t="s">
        <v>384</v>
      </c>
      <c r="E28" t="s">
        <v>385</v>
      </c>
      <c r="F28">
        <v>4</v>
      </c>
      <c r="G28">
        <v>1676575566.1875</v>
      </c>
      <c r="H28">
        <f t="shared" si="0"/>
        <v>5.6956603323908442E-4</v>
      </c>
      <c r="I28">
        <f t="shared" si="1"/>
        <v>0.56956603323908439</v>
      </c>
      <c r="J28">
        <f t="shared" si="2"/>
        <v>-0.34722051132916887</v>
      </c>
      <c r="K28">
        <f t="shared" si="3"/>
        <v>64.04431249999999</v>
      </c>
      <c r="L28">
        <f t="shared" si="4"/>
        <v>79.451160731955397</v>
      </c>
      <c r="M28">
        <f t="shared" si="5"/>
        <v>8.0271580816562906</v>
      </c>
      <c r="N28">
        <f t="shared" si="6"/>
        <v>6.4705640035001588</v>
      </c>
      <c r="O28">
        <f t="shared" si="7"/>
        <v>3.1989874484390696E-2</v>
      </c>
      <c r="P28">
        <f t="shared" si="8"/>
        <v>2.767115207653704</v>
      </c>
      <c r="Q28">
        <f t="shared" si="9"/>
        <v>3.178583026823828E-2</v>
      </c>
      <c r="R28">
        <f t="shared" si="10"/>
        <v>1.9884367845949873E-2</v>
      </c>
      <c r="S28">
        <f t="shared" si="11"/>
        <v>226.11560079538387</v>
      </c>
      <c r="T28">
        <f t="shared" si="12"/>
        <v>34.884768389389308</v>
      </c>
      <c r="U28">
        <f t="shared" si="13"/>
        <v>34.103750000000012</v>
      </c>
      <c r="V28">
        <f t="shared" si="14"/>
        <v>5.3740090203064872</v>
      </c>
      <c r="W28">
        <f t="shared" si="15"/>
        <v>69.590537372267136</v>
      </c>
      <c r="X28">
        <f t="shared" si="16"/>
        <v>3.6444192362453225</v>
      </c>
      <c r="Y28">
        <f t="shared" si="17"/>
        <v>5.2369465359203815</v>
      </c>
      <c r="Z28">
        <f t="shared" si="18"/>
        <v>1.7295897840611647</v>
      </c>
      <c r="AA28">
        <f t="shared" si="19"/>
        <v>-25.117862065843624</v>
      </c>
      <c r="AB28">
        <f t="shared" si="20"/>
        <v>-69.031511142031576</v>
      </c>
      <c r="AC28">
        <f t="shared" si="21"/>
        <v>-5.7624212595020161</v>
      </c>
      <c r="AD28">
        <f t="shared" si="22"/>
        <v>126.20380632800666</v>
      </c>
      <c r="AE28">
        <f t="shared" si="23"/>
        <v>9.928251319368373</v>
      </c>
      <c r="AF28">
        <f t="shared" si="24"/>
        <v>0.49705106110416009</v>
      </c>
      <c r="AG28">
        <f t="shared" si="25"/>
        <v>-0.34722051132916887</v>
      </c>
      <c r="AH28">
        <v>75.66429986364902</v>
      </c>
      <c r="AI28">
        <v>69.494523030303</v>
      </c>
      <c r="AJ28">
        <v>1.685790373425043</v>
      </c>
      <c r="AK28">
        <v>63.356223963575268</v>
      </c>
      <c r="AL28">
        <f t="shared" si="26"/>
        <v>0.56956603323908439</v>
      </c>
      <c r="AM28">
        <v>35.622845942476673</v>
      </c>
      <c r="AN28">
        <v>36.086192121212122</v>
      </c>
      <c r="AO28">
        <v>7.3049231101933922E-3</v>
      </c>
      <c r="AP28">
        <v>97.660097732327415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47222.12377141144</v>
      </c>
      <c r="AV28">
        <f t="shared" si="30"/>
        <v>1199.9949999999999</v>
      </c>
      <c r="AW28">
        <f t="shared" si="31"/>
        <v>1025.9213952307687</v>
      </c>
      <c r="AX28">
        <f t="shared" si="32"/>
        <v>0.85493805826755009</v>
      </c>
      <c r="AY28">
        <f t="shared" si="33"/>
        <v>0.1884304524563718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1676575566.1875</v>
      </c>
      <c r="BF28">
        <v>64.04431249999999</v>
      </c>
      <c r="BG28">
        <v>73.238162500000001</v>
      </c>
      <c r="BH28">
        <v>36.071712499999997</v>
      </c>
      <c r="BI28">
        <v>35.629450000000013</v>
      </c>
      <c r="BJ28">
        <v>68.845974999999996</v>
      </c>
      <c r="BK28">
        <v>35.874437499999999</v>
      </c>
      <c r="BL28">
        <v>650.00524999999993</v>
      </c>
      <c r="BM28">
        <v>100.93275</v>
      </c>
      <c r="BN28">
        <v>9.9859312499999991E-2</v>
      </c>
      <c r="BO28">
        <v>33.641012500000002</v>
      </c>
      <c r="BP28">
        <v>34.103750000000012</v>
      </c>
      <c r="BQ28">
        <v>999.9</v>
      </c>
      <c r="BR28">
        <v>0</v>
      </c>
      <c r="BS28">
        <v>0</v>
      </c>
      <c r="BT28">
        <v>9017.4187500000007</v>
      </c>
      <c r="BU28">
        <v>0</v>
      </c>
      <c r="BV28">
        <v>2012.73875</v>
      </c>
      <c r="BW28">
        <v>-9.1938587500000004</v>
      </c>
      <c r="BX28">
        <v>66.440962499999998</v>
      </c>
      <c r="BY28">
        <v>75.944024999999996</v>
      </c>
      <c r="BZ28">
        <v>0.44225975000000001</v>
      </c>
      <c r="CA28">
        <v>73.238162500000001</v>
      </c>
      <c r="CB28">
        <v>35.629450000000013</v>
      </c>
      <c r="CC28">
        <v>3.6408225000000001</v>
      </c>
      <c r="CD28">
        <v>3.5961837499999998</v>
      </c>
      <c r="CE28">
        <v>27.291149999999998</v>
      </c>
      <c r="CF28">
        <v>27.0808125</v>
      </c>
      <c r="CG28">
        <v>1199.9949999999999</v>
      </c>
      <c r="CH28">
        <v>0.49998124999999999</v>
      </c>
      <c r="CI28">
        <v>0.50001874999999996</v>
      </c>
      <c r="CJ28">
        <v>0</v>
      </c>
      <c r="CK28">
        <v>994.31787499999996</v>
      </c>
      <c r="CL28">
        <v>4.9990899999999998</v>
      </c>
      <c r="CM28">
        <v>10832.4</v>
      </c>
      <c r="CN28">
        <v>9557.7350000000006</v>
      </c>
      <c r="CO28">
        <v>44.327749999999988</v>
      </c>
      <c r="CP28">
        <v>47.061999999999998</v>
      </c>
      <c r="CQ28">
        <v>45.25</v>
      </c>
      <c r="CR28">
        <v>45.686999999999998</v>
      </c>
      <c r="CS28">
        <v>45.585624999999993</v>
      </c>
      <c r="CT28">
        <v>597.47874999999999</v>
      </c>
      <c r="CU28">
        <v>597.52250000000004</v>
      </c>
      <c r="CV28">
        <v>0</v>
      </c>
      <c r="CW28">
        <v>1676575580.7</v>
      </c>
      <c r="CX28">
        <v>0</v>
      </c>
      <c r="CY28">
        <v>1676570481.5999999</v>
      </c>
      <c r="CZ28" t="s">
        <v>356</v>
      </c>
      <c r="DA28">
        <v>1676570481.5999999</v>
      </c>
      <c r="DB28">
        <v>1676570479.5999999</v>
      </c>
      <c r="DC28">
        <v>11</v>
      </c>
      <c r="DD28">
        <v>-8.3000000000000004E-2</v>
      </c>
      <c r="DE28">
        <v>1.9E-2</v>
      </c>
      <c r="DF28">
        <v>-6.1429999999999998</v>
      </c>
      <c r="DG28">
        <v>0.19700000000000001</v>
      </c>
      <c r="DH28">
        <v>415</v>
      </c>
      <c r="DI28">
        <v>33</v>
      </c>
      <c r="DJ28">
        <v>0.52</v>
      </c>
      <c r="DK28">
        <v>0.45</v>
      </c>
      <c r="DL28">
        <v>-8.795732000000001</v>
      </c>
      <c r="DM28">
        <v>-3.344109343339579</v>
      </c>
      <c r="DN28">
        <v>0.32791223239000999</v>
      </c>
      <c r="DO28">
        <v>0</v>
      </c>
      <c r="DP28">
        <v>0.45614389999999999</v>
      </c>
      <c r="DQ28">
        <v>-0.15891631519699989</v>
      </c>
      <c r="DR28">
        <v>1.977553911629213E-2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3.29508</v>
      </c>
      <c r="EB28">
        <v>2.6253299999999999</v>
      </c>
      <c r="EC28">
        <v>2.1156500000000002E-2</v>
      </c>
      <c r="ED28">
        <v>2.2180700000000001E-2</v>
      </c>
      <c r="EE28">
        <v>0.14421800000000001</v>
      </c>
      <c r="EF28">
        <v>0.14156099999999999</v>
      </c>
      <c r="EG28">
        <v>29442.400000000001</v>
      </c>
      <c r="EH28">
        <v>29833.1</v>
      </c>
      <c r="EI28">
        <v>27989.9</v>
      </c>
      <c r="EJ28">
        <v>29373.8</v>
      </c>
      <c r="EK28">
        <v>32972.5</v>
      </c>
      <c r="EL28">
        <v>34994.400000000001</v>
      </c>
      <c r="EM28">
        <v>39533.300000000003</v>
      </c>
      <c r="EN28">
        <v>41981.2</v>
      </c>
      <c r="EO28">
        <v>2.20703</v>
      </c>
      <c r="EP28">
        <v>2.1660499999999998</v>
      </c>
      <c r="EQ28">
        <v>0.13741100000000001</v>
      </c>
      <c r="ER28">
        <v>0</v>
      </c>
      <c r="ES28">
        <v>31.880800000000001</v>
      </c>
      <c r="ET28">
        <v>999.9</v>
      </c>
      <c r="EU28">
        <v>76.3</v>
      </c>
      <c r="EV28">
        <v>33.299999999999997</v>
      </c>
      <c r="EW28">
        <v>38.838099999999997</v>
      </c>
      <c r="EX28">
        <v>56.856499999999997</v>
      </c>
      <c r="EY28">
        <v>-4.2307699999999997</v>
      </c>
      <c r="EZ28">
        <v>2</v>
      </c>
      <c r="FA28">
        <v>0.59985500000000003</v>
      </c>
      <c r="FB28">
        <v>0.77813500000000002</v>
      </c>
      <c r="FC28">
        <v>20.2699</v>
      </c>
      <c r="FD28">
        <v>5.2183400000000004</v>
      </c>
      <c r="FE28">
        <v>12.0099</v>
      </c>
      <c r="FF28">
        <v>4.9853500000000004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1.86426</v>
      </c>
      <c r="FO28">
        <v>1.8603400000000001</v>
      </c>
      <c r="FP28">
        <v>1.8610599999999999</v>
      </c>
      <c r="FQ28">
        <v>1.8602000000000001</v>
      </c>
      <c r="FR28">
        <v>1.86188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-4.819</v>
      </c>
      <c r="GH28">
        <v>0.19719999999999999</v>
      </c>
      <c r="GI28">
        <v>-4.4815386914191997</v>
      </c>
      <c r="GJ28">
        <v>-4.8024823865547416E-3</v>
      </c>
      <c r="GK28">
        <v>2.2541114550050859E-6</v>
      </c>
      <c r="GL28">
        <v>-5.2254267566753844E-10</v>
      </c>
      <c r="GM28">
        <v>0.19724000000001499</v>
      </c>
      <c r="GN28">
        <v>0</v>
      </c>
      <c r="GO28">
        <v>0</v>
      </c>
      <c r="GP28">
        <v>0</v>
      </c>
      <c r="GQ28">
        <v>6</v>
      </c>
      <c r="GR28">
        <v>2068</v>
      </c>
      <c r="GS28">
        <v>3</v>
      </c>
      <c r="GT28">
        <v>31</v>
      </c>
      <c r="GU28">
        <v>84.8</v>
      </c>
      <c r="GV28">
        <v>84.8</v>
      </c>
      <c r="GW28">
        <v>0.39550800000000003</v>
      </c>
      <c r="GX28">
        <v>2.6196299999999999</v>
      </c>
      <c r="GY28">
        <v>2.04834</v>
      </c>
      <c r="GZ28">
        <v>2.6257299999999999</v>
      </c>
      <c r="HA28">
        <v>2.1972700000000001</v>
      </c>
      <c r="HB28">
        <v>2.34985</v>
      </c>
      <c r="HC28">
        <v>38.673299999999998</v>
      </c>
      <c r="HD28">
        <v>14.5261</v>
      </c>
      <c r="HE28">
        <v>18</v>
      </c>
      <c r="HF28">
        <v>707.88599999999997</v>
      </c>
      <c r="HG28">
        <v>749.79100000000005</v>
      </c>
      <c r="HH28">
        <v>31.000499999999999</v>
      </c>
      <c r="HI28">
        <v>34.787700000000001</v>
      </c>
      <c r="HJ28">
        <v>30.000499999999999</v>
      </c>
      <c r="HK28">
        <v>34.6785</v>
      </c>
      <c r="HL28">
        <v>34.698</v>
      </c>
      <c r="HM28">
        <v>8.0059799999999992</v>
      </c>
      <c r="HN28">
        <v>4.9666199999999998</v>
      </c>
      <c r="HO28">
        <v>100</v>
      </c>
      <c r="HP28">
        <v>31</v>
      </c>
      <c r="HQ28">
        <v>93.736099999999993</v>
      </c>
      <c r="HR28">
        <v>35.839700000000001</v>
      </c>
      <c r="HS28">
        <v>98.664199999999994</v>
      </c>
      <c r="HT28">
        <v>97.354799999999997</v>
      </c>
    </row>
    <row r="29" spans="1:228" x14ac:dyDescent="0.2">
      <c r="A29">
        <v>14</v>
      </c>
      <c r="B29">
        <v>1676575572.5</v>
      </c>
      <c r="C29">
        <v>52</v>
      </c>
      <c r="D29" t="s">
        <v>386</v>
      </c>
      <c r="E29" t="s">
        <v>387</v>
      </c>
      <c r="F29">
        <v>4</v>
      </c>
      <c r="G29">
        <v>1676575570.5</v>
      </c>
      <c r="H29">
        <f t="shared" si="0"/>
        <v>5.7789979451294664E-4</v>
      </c>
      <c r="I29">
        <f t="shared" si="1"/>
        <v>0.5778997945129466</v>
      </c>
      <c r="J29">
        <f t="shared" si="2"/>
        <v>-0.31588898012909084</v>
      </c>
      <c r="K29">
        <f t="shared" si="3"/>
        <v>71.057485714285718</v>
      </c>
      <c r="L29">
        <f t="shared" si="4"/>
        <v>84.480928660364384</v>
      </c>
      <c r="M29">
        <f t="shared" si="5"/>
        <v>8.5354120039073749</v>
      </c>
      <c r="N29">
        <f t="shared" si="6"/>
        <v>7.1791932942818484</v>
      </c>
      <c r="O29">
        <f t="shared" si="7"/>
        <v>3.2475563724675541E-2</v>
      </c>
      <c r="P29">
        <f t="shared" si="8"/>
        <v>2.766168955275417</v>
      </c>
      <c r="Q29">
        <f t="shared" si="9"/>
        <v>3.2265227184840393E-2</v>
      </c>
      <c r="R29">
        <f t="shared" si="10"/>
        <v>2.0184551188877457E-2</v>
      </c>
      <c r="S29">
        <f t="shared" si="11"/>
        <v>226.11686795044798</v>
      </c>
      <c r="T29">
        <f t="shared" si="12"/>
        <v>34.886977764872562</v>
      </c>
      <c r="U29">
        <f t="shared" si="13"/>
        <v>34.11221428571428</v>
      </c>
      <c r="V29">
        <f t="shared" si="14"/>
        <v>5.3765449087852524</v>
      </c>
      <c r="W29">
        <f t="shared" si="15"/>
        <v>69.638358358988313</v>
      </c>
      <c r="X29">
        <f t="shared" si="16"/>
        <v>3.6477573582646312</v>
      </c>
      <c r="Y29">
        <f t="shared" si="17"/>
        <v>5.2381438107146447</v>
      </c>
      <c r="Z29">
        <f t="shared" si="18"/>
        <v>1.7287875505206212</v>
      </c>
      <c r="AA29">
        <f t="shared" si="19"/>
        <v>-25.485380938020946</v>
      </c>
      <c r="AB29">
        <f t="shared" si="20"/>
        <v>-69.660613629116426</v>
      </c>
      <c r="AC29">
        <f t="shared" si="21"/>
        <v>-5.8172818685743968</v>
      </c>
      <c r="AD29">
        <f t="shared" si="22"/>
        <v>125.15359151473623</v>
      </c>
      <c r="AE29">
        <f t="shared" si="23"/>
        <v>10.043179506981003</v>
      </c>
      <c r="AF29">
        <f t="shared" si="24"/>
        <v>0.51031100873268453</v>
      </c>
      <c r="AG29">
        <f t="shared" si="25"/>
        <v>-0.31588898012909084</v>
      </c>
      <c r="AH29">
        <v>82.516450544426803</v>
      </c>
      <c r="AI29">
        <v>76.270459999999972</v>
      </c>
      <c r="AJ29">
        <v>1.6978987994442989</v>
      </c>
      <c r="AK29">
        <v>63.356223963575268</v>
      </c>
      <c r="AL29">
        <f t="shared" si="26"/>
        <v>0.5778997945129466</v>
      </c>
      <c r="AM29">
        <v>35.646141301371152</v>
      </c>
      <c r="AN29">
        <v>36.11430363636363</v>
      </c>
      <c r="AO29">
        <v>7.7341749163175391E-3</v>
      </c>
      <c r="AP29">
        <v>97.660097732327415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47195.54150213558</v>
      </c>
      <c r="AV29">
        <f t="shared" si="30"/>
        <v>1199.998571428571</v>
      </c>
      <c r="AW29">
        <f t="shared" si="31"/>
        <v>1025.924756451009</v>
      </c>
      <c r="AX29">
        <f t="shared" si="32"/>
        <v>0.85493831482621596</v>
      </c>
      <c r="AY29">
        <f t="shared" si="33"/>
        <v>0.18843094761459672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1676575570.5</v>
      </c>
      <c r="BF29">
        <v>71.057485714285718</v>
      </c>
      <c r="BG29">
        <v>80.360871428571429</v>
      </c>
      <c r="BH29">
        <v>36.104400000000012</v>
      </c>
      <c r="BI29">
        <v>35.650385714285711</v>
      </c>
      <c r="BJ29">
        <v>75.890742857142854</v>
      </c>
      <c r="BK29">
        <v>35.907114285714293</v>
      </c>
      <c r="BL29">
        <v>650.04985714285715</v>
      </c>
      <c r="BM29">
        <v>100.93342857142861</v>
      </c>
      <c r="BN29">
        <v>0.10016728571428569</v>
      </c>
      <c r="BO29">
        <v>33.645099999999999</v>
      </c>
      <c r="BP29">
        <v>34.11221428571428</v>
      </c>
      <c r="BQ29">
        <v>999.89999999999986</v>
      </c>
      <c r="BR29">
        <v>0</v>
      </c>
      <c r="BS29">
        <v>0</v>
      </c>
      <c r="BT29">
        <v>9012.3228571428572</v>
      </c>
      <c r="BU29">
        <v>0</v>
      </c>
      <c r="BV29">
        <v>2002.57</v>
      </c>
      <c r="BW29">
        <v>-9.3033842857142854</v>
      </c>
      <c r="BX29">
        <v>73.719085714285725</v>
      </c>
      <c r="BY29">
        <v>83.331699999999998</v>
      </c>
      <c r="BZ29">
        <v>0.45398685714285708</v>
      </c>
      <c r="CA29">
        <v>80.360871428571429</v>
      </c>
      <c r="CB29">
        <v>35.650385714285711</v>
      </c>
      <c r="CC29">
        <v>3.6441428571428571</v>
      </c>
      <c r="CD29">
        <v>3.5983171428571432</v>
      </c>
      <c r="CE29">
        <v>27.306699999999999</v>
      </c>
      <c r="CF29">
        <v>27.09092857142857</v>
      </c>
      <c r="CG29">
        <v>1199.998571428571</v>
      </c>
      <c r="CH29">
        <v>0.49997300000000011</v>
      </c>
      <c r="CI29">
        <v>0.500027</v>
      </c>
      <c r="CJ29">
        <v>0</v>
      </c>
      <c r="CK29">
        <v>994.32185714285708</v>
      </c>
      <c r="CL29">
        <v>4.9990899999999998</v>
      </c>
      <c r="CM29">
        <v>10827.87142857143</v>
      </c>
      <c r="CN29">
        <v>9557.75</v>
      </c>
      <c r="CO29">
        <v>44.330000000000013</v>
      </c>
      <c r="CP29">
        <v>47.061999999999998</v>
      </c>
      <c r="CQ29">
        <v>45.25</v>
      </c>
      <c r="CR29">
        <v>45.686999999999998</v>
      </c>
      <c r="CS29">
        <v>45.607000000000014</v>
      </c>
      <c r="CT29">
        <v>597.4671428571429</v>
      </c>
      <c r="CU29">
        <v>597.53142857142859</v>
      </c>
      <c r="CV29">
        <v>0</v>
      </c>
      <c r="CW29">
        <v>1676575584.3</v>
      </c>
      <c r="CX29">
        <v>0</v>
      </c>
      <c r="CY29">
        <v>1676570481.5999999</v>
      </c>
      <c r="CZ29" t="s">
        <v>356</v>
      </c>
      <c r="DA29">
        <v>1676570481.5999999</v>
      </c>
      <c r="DB29">
        <v>1676570479.5999999</v>
      </c>
      <c r="DC29">
        <v>11</v>
      </c>
      <c r="DD29">
        <v>-8.3000000000000004E-2</v>
      </c>
      <c r="DE29">
        <v>1.9E-2</v>
      </c>
      <c r="DF29">
        <v>-6.1429999999999998</v>
      </c>
      <c r="DG29">
        <v>0.19700000000000001</v>
      </c>
      <c r="DH29">
        <v>415</v>
      </c>
      <c r="DI29">
        <v>33</v>
      </c>
      <c r="DJ29">
        <v>0.52</v>
      </c>
      <c r="DK29">
        <v>0.45</v>
      </c>
      <c r="DL29">
        <v>-8.9929620000000003</v>
      </c>
      <c r="DM29">
        <v>-2.4873865666041159</v>
      </c>
      <c r="DN29">
        <v>0.24554510699869381</v>
      </c>
      <c r="DO29">
        <v>0</v>
      </c>
      <c r="DP29">
        <v>0.44882195000000003</v>
      </c>
      <c r="DQ29">
        <v>-3.7219744840526398E-2</v>
      </c>
      <c r="DR29">
        <v>8.0187405680381043E-3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3.2953899999999998</v>
      </c>
      <c r="EB29">
        <v>2.6255600000000001</v>
      </c>
      <c r="EC29">
        <v>2.30168E-2</v>
      </c>
      <c r="ED29">
        <v>2.4037599999999999E-2</v>
      </c>
      <c r="EE29">
        <v>0.144291</v>
      </c>
      <c r="EF29">
        <v>0.141592</v>
      </c>
      <c r="EG29">
        <v>29386.2</v>
      </c>
      <c r="EH29">
        <v>29776</v>
      </c>
      <c r="EI29">
        <v>27989.599999999999</v>
      </c>
      <c r="EJ29">
        <v>29373.4</v>
      </c>
      <c r="EK29">
        <v>32969.4</v>
      </c>
      <c r="EL29">
        <v>34992.9</v>
      </c>
      <c r="EM29">
        <v>39532.800000000003</v>
      </c>
      <c r="EN29">
        <v>41980.800000000003</v>
      </c>
      <c r="EO29">
        <v>2.20695</v>
      </c>
      <c r="EP29">
        <v>2.1658499999999998</v>
      </c>
      <c r="EQ29">
        <v>0.13727300000000001</v>
      </c>
      <c r="ER29">
        <v>0</v>
      </c>
      <c r="ES29">
        <v>31.8902</v>
      </c>
      <c r="ET29">
        <v>999.9</v>
      </c>
      <c r="EU29">
        <v>76.3</v>
      </c>
      <c r="EV29">
        <v>33.299999999999997</v>
      </c>
      <c r="EW29">
        <v>38.8369</v>
      </c>
      <c r="EX29">
        <v>56.706499999999998</v>
      </c>
      <c r="EY29">
        <v>-4.3469499999999996</v>
      </c>
      <c r="EZ29">
        <v>2</v>
      </c>
      <c r="FA29">
        <v>0.60019299999999998</v>
      </c>
      <c r="FB29">
        <v>0.78022599999999998</v>
      </c>
      <c r="FC29">
        <v>20.27</v>
      </c>
      <c r="FD29">
        <v>5.2178899999999997</v>
      </c>
      <c r="FE29">
        <v>12.0099</v>
      </c>
      <c r="FF29">
        <v>4.9855999999999998</v>
      </c>
      <c r="FG29">
        <v>3.28443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1.8642300000000001</v>
      </c>
      <c r="FO29">
        <v>1.8603400000000001</v>
      </c>
      <c r="FP29">
        <v>1.86104</v>
      </c>
      <c r="FQ29">
        <v>1.86019</v>
      </c>
      <c r="FR29">
        <v>1.86188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-4.8479999999999999</v>
      </c>
      <c r="GH29">
        <v>0.19719999999999999</v>
      </c>
      <c r="GI29">
        <v>-4.4815386914191997</v>
      </c>
      <c r="GJ29">
        <v>-4.8024823865547416E-3</v>
      </c>
      <c r="GK29">
        <v>2.2541114550050859E-6</v>
      </c>
      <c r="GL29">
        <v>-5.2254267566753844E-10</v>
      </c>
      <c r="GM29">
        <v>0.19724000000001499</v>
      </c>
      <c r="GN29">
        <v>0</v>
      </c>
      <c r="GO29">
        <v>0</v>
      </c>
      <c r="GP29">
        <v>0</v>
      </c>
      <c r="GQ29">
        <v>6</v>
      </c>
      <c r="GR29">
        <v>2068</v>
      </c>
      <c r="GS29">
        <v>3</v>
      </c>
      <c r="GT29">
        <v>31</v>
      </c>
      <c r="GU29">
        <v>84.8</v>
      </c>
      <c r="GV29">
        <v>84.9</v>
      </c>
      <c r="GW29">
        <v>0.41626000000000002</v>
      </c>
      <c r="GX29">
        <v>2.6208499999999999</v>
      </c>
      <c r="GY29">
        <v>2.04834</v>
      </c>
      <c r="GZ29">
        <v>2.6245099999999999</v>
      </c>
      <c r="HA29">
        <v>2.1972700000000001</v>
      </c>
      <c r="HB29">
        <v>2.2912599999999999</v>
      </c>
      <c r="HC29">
        <v>38.673299999999998</v>
      </c>
      <c r="HD29">
        <v>14.5261</v>
      </c>
      <c r="HE29">
        <v>18</v>
      </c>
      <c r="HF29">
        <v>707.87400000000002</v>
      </c>
      <c r="HG29">
        <v>749.66399999999999</v>
      </c>
      <c r="HH29">
        <v>31.000599999999999</v>
      </c>
      <c r="HI29">
        <v>34.793799999999997</v>
      </c>
      <c r="HJ29">
        <v>30.000599999999999</v>
      </c>
      <c r="HK29">
        <v>34.683300000000003</v>
      </c>
      <c r="HL29">
        <v>34.703499999999998</v>
      </c>
      <c r="HM29">
        <v>8.3605800000000006</v>
      </c>
      <c r="HN29">
        <v>4.67591</v>
      </c>
      <c r="HO29">
        <v>100</v>
      </c>
      <c r="HP29">
        <v>31</v>
      </c>
      <c r="HQ29">
        <v>100.41500000000001</v>
      </c>
      <c r="HR29">
        <v>35.8506</v>
      </c>
      <c r="HS29">
        <v>98.662999999999997</v>
      </c>
      <c r="HT29">
        <v>97.353700000000003</v>
      </c>
    </row>
    <row r="30" spans="1:228" x14ac:dyDescent="0.2">
      <c r="A30">
        <v>15</v>
      </c>
      <c r="B30">
        <v>1676575576.5</v>
      </c>
      <c r="C30">
        <v>56</v>
      </c>
      <c r="D30" t="s">
        <v>388</v>
      </c>
      <c r="E30" t="s">
        <v>389</v>
      </c>
      <c r="F30">
        <v>4</v>
      </c>
      <c r="G30">
        <v>1676575574.1875</v>
      </c>
      <c r="H30">
        <f t="shared" si="0"/>
        <v>5.8956458716153575E-4</v>
      </c>
      <c r="I30">
        <f t="shared" si="1"/>
        <v>0.5895645871615357</v>
      </c>
      <c r="J30">
        <f t="shared" si="2"/>
        <v>-0.13284150861525046</v>
      </c>
      <c r="K30">
        <f t="shared" si="3"/>
        <v>77.052424999999999</v>
      </c>
      <c r="L30">
        <f t="shared" si="4"/>
        <v>81.2346322425701</v>
      </c>
      <c r="M30">
        <f t="shared" si="5"/>
        <v>8.2074043608963372</v>
      </c>
      <c r="N30">
        <f t="shared" si="6"/>
        <v>7.7848620902752792</v>
      </c>
      <c r="O30">
        <f t="shared" si="7"/>
        <v>3.3158945670053355E-2</v>
      </c>
      <c r="P30">
        <f t="shared" si="8"/>
        <v>2.7605804142258874</v>
      </c>
      <c r="Q30">
        <f t="shared" si="9"/>
        <v>3.2939255358246752E-2</v>
      </c>
      <c r="R30">
        <f t="shared" si="10"/>
        <v>2.0606651425569781E-2</v>
      </c>
      <c r="S30">
        <f t="shared" si="11"/>
        <v>226.11744748639765</v>
      </c>
      <c r="T30">
        <f t="shared" si="12"/>
        <v>34.891643913650405</v>
      </c>
      <c r="U30">
        <f t="shared" si="13"/>
        <v>34.116024999999993</v>
      </c>
      <c r="V30">
        <f t="shared" si="14"/>
        <v>5.3776869332391399</v>
      </c>
      <c r="W30">
        <f t="shared" si="15"/>
        <v>69.662085829830048</v>
      </c>
      <c r="X30">
        <f t="shared" si="16"/>
        <v>3.6501304181755367</v>
      </c>
      <c r="Y30">
        <f t="shared" si="17"/>
        <v>5.2397661865767908</v>
      </c>
      <c r="Z30">
        <f t="shared" si="18"/>
        <v>1.7275565150636032</v>
      </c>
      <c r="AA30">
        <f t="shared" si="19"/>
        <v>-25.999798293823726</v>
      </c>
      <c r="AB30">
        <f t="shared" si="20"/>
        <v>-69.262882260036193</v>
      </c>
      <c r="AC30">
        <f t="shared" si="21"/>
        <v>-5.7960418764816533</v>
      </c>
      <c r="AD30">
        <f t="shared" si="22"/>
        <v>125.05872505605608</v>
      </c>
      <c r="AE30">
        <f t="shared" si="23"/>
        <v>10.090123282509403</v>
      </c>
      <c r="AF30">
        <f t="shared" si="24"/>
        <v>0.53473170283850702</v>
      </c>
      <c r="AG30">
        <f t="shared" si="25"/>
        <v>-0.13284150861525046</v>
      </c>
      <c r="AH30">
        <v>89.334448838572271</v>
      </c>
      <c r="AI30">
        <v>82.985138787878768</v>
      </c>
      <c r="AJ30">
        <v>1.679400005922729</v>
      </c>
      <c r="AK30">
        <v>63.356223963575268</v>
      </c>
      <c r="AL30">
        <f t="shared" si="26"/>
        <v>0.5895645871615357</v>
      </c>
      <c r="AM30">
        <v>35.655455722401783</v>
      </c>
      <c r="AN30">
        <v>36.136662424242438</v>
      </c>
      <c r="AO30">
        <v>7.2787706241452289E-3</v>
      </c>
      <c r="AP30">
        <v>97.660097732327415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47041.476589047488</v>
      </c>
      <c r="AV30">
        <f t="shared" si="30"/>
        <v>1200</v>
      </c>
      <c r="AW30">
        <f t="shared" si="31"/>
        <v>1025.9261385939883</v>
      </c>
      <c r="AX30">
        <f t="shared" si="32"/>
        <v>0.85493844882832359</v>
      </c>
      <c r="AY30">
        <f t="shared" si="33"/>
        <v>0.18843120623866472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1676575574.1875</v>
      </c>
      <c r="BF30">
        <v>77.052424999999999</v>
      </c>
      <c r="BG30">
        <v>86.403124999999989</v>
      </c>
      <c r="BH30">
        <v>36.127987500000003</v>
      </c>
      <c r="BI30">
        <v>35.6522875</v>
      </c>
      <c r="BJ30">
        <v>81.912499999999994</v>
      </c>
      <c r="BK30">
        <v>35.930774999999997</v>
      </c>
      <c r="BL30">
        <v>650.08987500000012</v>
      </c>
      <c r="BM30">
        <v>100.93300000000001</v>
      </c>
      <c r="BN30">
        <v>0.10031712499999999</v>
      </c>
      <c r="BO30">
        <v>33.650637500000002</v>
      </c>
      <c r="BP30">
        <v>34.116024999999993</v>
      </c>
      <c r="BQ30">
        <v>999.9</v>
      </c>
      <c r="BR30">
        <v>0</v>
      </c>
      <c r="BS30">
        <v>0</v>
      </c>
      <c r="BT30">
        <v>8982.65625</v>
      </c>
      <c r="BU30">
        <v>0</v>
      </c>
      <c r="BV30">
        <v>2010.0650000000001</v>
      </c>
      <c r="BW30">
        <v>-9.3507112499999998</v>
      </c>
      <c r="BX30">
        <v>79.940537500000005</v>
      </c>
      <c r="BY30">
        <v>89.5974875</v>
      </c>
      <c r="BZ30">
        <v>0.47571324999999998</v>
      </c>
      <c r="CA30">
        <v>86.403124999999989</v>
      </c>
      <c r="CB30">
        <v>35.6522875</v>
      </c>
      <c r="CC30">
        <v>3.6465074999999998</v>
      </c>
      <c r="CD30">
        <v>3.5984912499999999</v>
      </c>
      <c r="CE30">
        <v>27.317787500000001</v>
      </c>
      <c r="CF30">
        <v>27.091750000000001</v>
      </c>
      <c r="CG30">
        <v>1200</v>
      </c>
      <c r="CH30">
        <v>0.499969</v>
      </c>
      <c r="CI30">
        <v>0.500031</v>
      </c>
      <c r="CJ30">
        <v>0</v>
      </c>
      <c r="CK30">
        <v>994.14625000000001</v>
      </c>
      <c r="CL30">
        <v>4.9990899999999998</v>
      </c>
      <c r="CM30">
        <v>10824.825000000001</v>
      </c>
      <c r="CN30">
        <v>9557.7525000000005</v>
      </c>
      <c r="CO30">
        <v>44.343499999999999</v>
      </c>
      <c r="CP30">
        <v>47.117125000000001</v>
      </c>
      <c r="CQ30">
        <v>45.25</v>
      </c>
      <c r="CR30">
        <v>45.686999999999998</v>
      </c>
      <c r="CS30">
        <v>45.625</v>
      </c>
      <c r="CT30">
        <v>597.46250000000009</v>
      </c>
      <c r="CU30">
        <v>597.53750000000002</v>
      </c>
      <c r="CV30">
        <v>0</v>
      </c>
      <c r="CW30">
        <v>1676575588.5</v>
      </c>
      <c r="CX30">
        <v>0</v>
      </c>
      <c r="CY30">
        <v>1676570481.5999999</v>
      </c>
      <c r="CZ30" t="s">
        <v>356</v>
      </c>
      <c r="DA30">
        <v>1676570481.5999999</v>
      </c>
      <c r="DB30">
        <v>1676570479.5999999</v>
      </c>
      <c r="DC30">
        <v>11</v>
      </c>
      <c r="DD30">
        <v>-8.3000000000000004E-2</v>
      </c>
      <c r="DE30">
        <v>1.9E-2</v>
      </c>
      <c r="DF30">
        <v>-6.1429999999999998</v>
      </c>
      <c r="DG30">
        <v>0.19700000000000001</v>
      </c>
      <c r="DH30">
        <v>415</v>
      </c>
      <c r="DI30">
        <v>33</v>
      </c>
      <c r="DJ30">
        <v>0.52</v>
      </c>
      <c r="DK30">
        <v>0.45</v>
      </c>
      <c r="DL30">
        <v>-9.1412535000000013</v>
      </c>
      <c r="DM30">
        <v>-1.7920554596622731</v>
      </c>
      <c r="DN30">
        <v>0.17699485506011181</v>
      </c>
      <c r="DO30">
        <v>0</v>
      </c>
      <c r="DP30">
        <v>0.45138794999999998</v>
      </c>
      <c r="DQ30">
        <v>4.9775392120073779E-2</v>
      </c>
      <c r="DR30">
        <v>1.1336041502548411E-2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3.2953600000000001</v>
      </c>
      <c r="EB30">
        <v>2.6255500000000001</v>
      </c>
      <c r="EC30">
        <v>2.4848200000000001E-2</v>
      </c>
      <c r="ED30">
        <v>2.58322E-2</v>
      </c>
      <c r="EE30">
        <v>0.144344</v>
      </c>
      <c r="EF30">
        <v>0.14155200000000001</v>
      </c>
      <c r="EG30">
        <v>29330.400000000001</v>
      </c>
      <c r="EH30">
        <v>29721.3</v>
      </c>
      <c r="EI30">
        <v>27989</v>
      </c>
      <c r="EJ30">
        <v>29373.5</v>
      </c>
      <c r="EK30">
        <v>32967.199999999997</v>
      </c>
      <c r="EL30">
        <v>34994.6</v>
      </c>
      <c r="EM30">
        <v>39532.5</v>
      </c>
      <c r="EN30">
        <v>41980.800000000003</v>
      </c>
      <c r="EO30">
        <v>2.2069700000000001</v>
      </c>
      <c r="EP30">
        <v>2.1657500000000001</v>
      </c>
      <c r="EQ30">
        <v>0.13722100000000001</v>
      </c>
      <c r="ER30">
        <v>0</v>
      </c>
      <c r="ES30">
        <v>31.900400000000001</v>
      </c>
      <c r="ET30">
        <v>999.9</v>
      </c>
      <c r="EU30">
        <v>76.3</v>
      </c>
      <c r="EV30">
        <v>33.299999999999997</v>
      </c>
      <c r="EW30">
        <v>38.838900000000002</v>
      </c>
      <c r="EX30">
        <v>56.796500000000002</v>
      </c>
      <c r="EY30">
        <v>-4.4671500000000002</v>
      </c>
      <c r="EZ30">
        <v>2</v>
      </c>
      <c r="FA30">
        <v>0.60072899999999996</v>
      </c>
      <c r="FB30">
        <v>0.78432199999999996</v>
      </c>
      <c r="FC30">
        <v>20.2698</v>
      </c>
      <c r="FD30">
        <v>5.2183400000000004</v>
      </c>
      <c r="FE30">
        <v>12.0099</v>
      </c>
      <c r="FF30">
        <v>4.9855499999999999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1.8621799999999999</v>
      </c>
      <c r="FN30">
        <v>1.86426</v>
      </c>
      <c r="FO30">
        <v>1.8603499999999999</v>
      </c>
      <c r="FP30">
        <v>1.8610500000000001</v>
      </c>
      <c r="FQ30">
        <v>1.86019</v>
      </c>
      <c r="FR30">
        <v>1.86189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-4.8769999999999998</v>
      </c>
      <c r="GH30">
        <v>0.19719999999999999</v>
      </c>
      <c r="GI30">
        <v>-4.4815386914191997</v>
      </c>
      <c r="GJ30">
        <v>-4.8024823865547416E-3</v>
      </c>
      <c r="GK30">
        <v>2.2541114550050859E-6</v>
      </c>
      <c r="GL30">
        <v>-5.2254267566753844E-10</v>
      </c>
      <c r="GM30">
        <v>0.19724000000001499</v>
      </c>
      <c r="GN30">
        <v>0</v>
      </c>
      <c r="GO30">
        <v>0</v>
      </c>
      <c r="GP30">
        <v>0</v>
      </c>
      <c r="GQ30">
        <v>6</v>
      </c>
      <c r="GR30">
        <v>2068</v>
      </c>
      <c r="GS30">
        <v>3</v>
      </c>
      <c r="GT30">
        <v>31</v>
      </c>
      <c r="GU30">
        <v>84.9</v>
      </c>
      <c r="GV30">
        <v>84.9</v>
      </c>
      <c r="GW30">
        <v>0.43579099999999998</v>
      </c>
      <c r="GX30">
        <v>2.6196299999999999</v>
      </c>
      <c r="GY30">
        <v>2.04834</v>
      </c>
      <c r="GZ30">
        <v>2.6257299999999999</v>
      </c>
      <c r="HA30">
        <v>2.1972700000000001</v>
      </c>
      <c r="HB30">
        <v>2.2973599999999998</v>
      </c>
      <c r="HC30">
        <v>38.648699999999998</v>
      </c>
      <c r="HD30">
        <v>14.517300000000001</v>
      </c>
      <c r="HE30">
        <v>18</v>
      </c>
      <c r="HF30">
        <v>707.96</v>
      </c>
      <c r="HG30">
        <v>749.63</v>
      </c>
      <c r="HH30">
        <v>31.000900000000001</v>
      </c>
      <c r="HI30">
        <v>34.7986</v>
      </c>
      <c r="HJ30">
        <v>30.000599999999999</v>
      </c>
      <c r="HK30">
        <v>34.689</v>
      </c>
      <c r="HL30">
        <v>34.708599999999997</v>
      </c>
      <c r="HM30">
        <v>8.7521400000000007</v>
      </c>
      <c r="HN30">
        <v>4.3885300000000003</v>
      </c>
      <c r="HO30">
        <v>100</v>
      </c>
      <c r="HP30">
        <v>31</v>
      </c>
      <c r="HQ30">
        <v>107.095</v>
      </c>
      <c r="HR30">
        <v>35.853000000000002</v>
      </c>
      <c r="HS30">
        <v>98.661600000000007</v>
      </c>
      <c r="HT30">
        <v>97.353700000000003</v>
      </c>
    </row>
    <row r="31" spans="1:228" x14ac:dyDescent="0.2">
      <c r="A31">
        <v>16</v>
      </c>
      <c r="B31">
        <v>1676575580.5</v>
      </c>
      <c r="C31">
        <v>60</v>
      </c>
      <c r="D31" t="s">
        <v>390</v>
      </c>
      <c r="E31" t="s">
        <v>391</v>
      </c>
      <c r="F31">
        <v>4</v>
      </c>
      <c r="G31">
        <v>1676575578.5</v>
      </c>
      <c r="H31">
        <f t="shared" si="0"/>
        <v>5.6730371978940637E-4</v>
      </c>
      <c r="I31">
        <f t="shared" si="1"/>
        <v>0.56730371978940641</v>
      </c>
      <c r="J31">
        <f t="shared" si="2"/>
        <v>-1.3117854476679453E-2</v>
      </c>
      <c r="K31">
        <f t="shared" si="3"/>
        <v>83.994057142857145</v>
      </c>
      <c r="L31">
        <f t="shared" si="4"/>
        <v>82.275280507341222</v>
      </c>
      <c r="M31">
        <f t="shared" si="5"/>
        <v>8.3123562838304359</v>
      </c>
      <c r="N31">
        <f t="shared" si="6"/>
        <v>8.4860060566252784</v>
      </c>
      <c r="O31">
        <f t="shared" si="7"/>
        <v>3.1865714887449957E-2</v>
      </c>
      <c r="P31">
        <f t="shared" si="8"/>
        <v>2.7654877618394798</v>
      </c>
      <c r="Q31">
        <f t="shared" si="9"/>
        <v>3.1663127734989457E-2</v>
      </c>
      <c r="R31">
        <f t="shared" si="10"/>
        <v>1.9807548978602645E-2</v>
      </c>
      <c r="S31">
        <f t="shared" si="11"/>
        <v>226.11856680765445</v>
      </c>
      <c r="T31">
        <f t="shared" si="12"/>
        <v>34.89921239620422</v>
      </c>
      <c r="U31">
        <f t="shared" si="13"/>
        <v>34.125042857142873</v>
      </c>
      <c r="V31">
        <f t="shared" si="14"/>
        <v>5.3803903149384702</v>
      </c>
      <c r="W31">
        <f t="shared" si="15"/>
        <v>69.667643081246155</v>
      </c>
      <c r="X31">
        <f t="shared" si="16"/>
        <v>3.6511401652807192</v>
      </c>
      <c r="Y31">
        <f t="shared" si="17"/>
        <v>5.2407975981371617</v>
      </c>
      <c r="Z31">
        <f t="shared" si="18"/>
        <v>1.729250149657751</v>
      </c>
      <c r="AA31">
        <f t="shared" si="19"/>
        <v>-25.018094042712821</v>
      </c>
      <c r="AB31">
        <f t="shared" si="20"/>
        <v>-70.205752600593897</v>
      </c>
      <c r="AC31">
        <f t="shared" si="21"/>
        <v>-5.8648773623361672</v>
      </c>
      <c r="AD31">
        <f t="shared" si="22"/>
        <v>125.02984280201157</v>
      </c>
      <c r="AE31">
        <f t="shared" si="23"/>
        <v>10.051594766664707</v>
      </c>
      <c r="AF31">
        <f t="shared" si="24"/>
        <v>0.57192035077814996</v>
      </c>
      <c r="AG31">
        <f t="shared" si="25"/>
        <v>-1.3117854476679453E-2</v>
      </c>
      <c r="AH31">
        <v>95.96957951358344</v>
      </c>
      <c r="AI31">
        <v>89.614648484848473</v>
      </c>
      <c r="AJ31">
        <v>1.65131106547736</v>
      </c>
      <c r="AK31">
        <v>63.356223963575268</v>
      </c>
      <c r="AL31">
        <f t="shared" si="26"/>
        <v>0.56730371978940641</v>
      </c>
      <c r="AM31">
        <v>35.637530232321758</v>
      </c>
      <c r="AN31">
        <v>36.137873333333303</v>
      </c>
      <c r="AO31">
        <v>7.2235982592157375E-4</v>
      </c>
      <c r="AP31">
        <v>97.660097732327415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47175.445808456738</v>
      </c>
      <c r="AV31">
        <f t="shared" si="30"/>
        <v>1200.007142857143</v>
      </c>
      <c r="AW31">
        <f t="shared" si="31"/>
        <v>1025.932127879614</v>
      </c>
      <c r="AX31">
        <f t="shared" si="32"/>
        <v>0.8549383509809223</v>
      </c>
      <c r="AY31">
        <f t="shared" si="33"/>
        <v>0.18843101739317991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1676575578.5</v>
      </c>
      <c r="BF31">
        <v>83.994057142857145</v>
      </c>
      <c r="BG31">
        <v>93.314871428571436</v>
      </c>
      <c r="BH31">
        <v>36.138800000000003</v>
      </c>
      <c r="BI31">
        <v>35.63005714285714</v>
      </c>
      <c r="BJ31">
        <v>88.885014285714291</v>
      </c>
      <c r="BK31">
        <v>35.941557142857143</v>
      </c>
      <c r="BL31">
        <v>650.13414285714282</v>
      </c>
      <c r="BM31">
        <v>100.93085714285711</v>
      </c>
      <c r="BN31">
        <v>0.1001722571428571</v>
      </c>
      <c r="BO31">
        <v>33.654157142857137</v>
      </c>
      <c r="BP31">
        <v>34.125042857142873</v>
      </c>
      <c r="BQ31">
        <v>999.89999999999986</v>
      </c>
      <c r="BR31">
        <v>0</v>
      </c>
      <c r="BS31">
        <v>0</v>
      </c>
      <c r="BT31">
        <v>9008.9285714285706</v>
      </c>
      <c r="BU31">
        <v>0</v>
      </c>
      <c r="BV31">
        <v>2007.6257142857139</v>
      </c>
      <c r="BW31">
        <v>-9.3208028571428567</v>
      </c>
      <c r="BX31">
        <v>87.143314285714283</v>
      </c>
      <c r="BY31">
        <v>96.762485714285717</v>
      </c>
      <c r="BZ31">
        <v>0.50875628571428577</v>
      </c>
      <c r="CA31">
        <v>93.314871428571436</v>
      </c>
      <c r="CB31">
        <v>35.63005714285714</v>
      </c>
      <c r="CC31">
        <v>3.6475242857142862</v>
      </c>
      <c r="CD31">
        <v>3.5961742857142851</v>
      </c>
      <c r="CE31">
        <v>27.32252857142857</v>
      </c>
      <c r="CF31">
        <v>27.080771428571431</v>
      </c>
      <c r="CG31">
        <v>1200.007142857143</v>
      </c>
      <c r="CH31">
        <v>0.49997299999999989</v>
      </c>
      <c r="CI31">
        <v>0.500027</v>
      </c>
      <c r="CJ31">
        <v>0</v>
      </c>
      <c r="CK31">
        <v>994.02400000000011</v>
      </c>
      <c r="CL31">
        <v>4.9990899999999998</v>
      </c>
      <c r="CM31">
        <v>10802.742857142861</v>
      </c>
      <c r="CN31">
        <v>9557.7928571428583</v>
      </c>
      <c r="CO31">
        <v>44.357000000000014</v>
      </c>
      <c r="CP31">
        <v>47.125</v>
      </c>
      <c r="CQ31">
        <v>45.25</v>
      </c>
      <c r="CR31">
        <v>45.686999999999998</v>
      </c>
      <c r="CS31">
        <v>45.625</v>
      </c>
      <c r="CT31">
        <v>597.47</v>
      </c>
      <c r="CU31">
        <v>597.53714285714273</v>
      </c>
      <c r="CV31">
        <v>0</v>
      </c>
      <c r="CW31">
        <v>1676575592.7</v>
      </c>
      <c r="CX31">
        <v>0</v>
      </c>
      <c r="CY31">
        <v>1676570481.5999999</v>
      </c>
      <c r="CZ31" t="s">
        <v>356</v>
      </c>
      <c r="DA31">
        <v>1676570481.5999999</v>
      </c>
      <c r="DB31">
        <v>1676570479.5999999</v>
      </c>
      <c r="DC31">
        <v>11</v>
      </c>
      <c r="DD31">
        <v>-8.3000000000000004E-2</v>
      </c>
      <c r="DE31">
        <v>1.9E-2</v>
      </c>
      <c r="DF31">
        <v>-6.1429999999999998</v>
      </c>
      <c r="DG31">
        <v>0.19700000000000001</v>
      </c>
      <c r="DH31">
        <v>415</v>
      </c>
      <c r="DI31">
        <v>33</v>
      </c>
      <c r="DJ31">
        <v>0.52</v>
      </c>
      <c r="DK31">
        <v>0.45</v>
      </c>
      <c r="DL31">
        <v>-9.2358807317073168</v>
      </c>
      <c r="DM31">
        <v>-1.041248153310103</v>
      </c>
      <c r="DN31">
        <v>0.1145356681347533</v>
      </c>
      <c r="DO31">
        <v>0</v>
      </c>
      <c r="DP31">
        <v>0.46165539024390251</v>
      </c>
      <c r="DQ31">
        <v>0.2235447386759582</v>
      </c>
      <c r="DR31">
        <v>2.430809082296399E-2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3.2953299999999999</v>
      </c>
      <c r="EB31">
        <v>2.62554</v>
      </c>
      <c r="EC31">
        <v>2.6647000000000001E-2</v>
      </c>
      <c r="ED31">
        <v>2.76169E-2</v>
      </c>
      <c r="EE31">
        <v>0.14433799999999999</v>
      </c>
      <c r="EF31">
        <v>0.14150199999999999</v>
      </c>
      <c r="EG31">
        <v>29276.3</v>
      </c>
      <c r="EH31">
        <v>29666.3</v>
      </c>
      <c r="EI31">
        <v>27988.9</v>
      </c>
      <c r="EJ31">
        <v>29372.9</v>
      </c>
      <c r="EK31">
        <v>32967.199999999997</v>
      </c>
      <c r="EL31">
        <v>34996.1</v>
      </c>
      <c r="EM31">
        <v>39532.1</v>
      </c>
      <c r="EN31">
        <v>41980</v>
      </c>
      <c r="EO31">
        <v>2.2068300000000001</v>
      </c>
      <c r="EP31">
        <v>2.1657500000000001</v>
      </c>
      <c r="EQ31">
        <v>0.13681099999999999</v>
      </c>
      <c r="ER31">
        <v>0</v>
      </c>
      <c r="ES31">
        <v>31.911300000000001</v>
      </c>
      <c r="ET31">
        <v>999.9</v>
      </c>
      <c r="EU31">
        <v>76.3</v>
      </c>
      <c r="EV31">
        <v>33.299999999999997</v>
      </c>
      <c r="EW31">
        <v>38.839199999999998</v>
      </c>
      <c r="EX31">
        <v>56.676499999999997</v>
      </c>
      <c r="EY31">
        <v>-4.6434300000000004</v>
      </c>
      <c r="EZ31">
        <v>2</v>
      </c>
      <c r="FA31">
        <v>0.60111800000000004</v>
      </c>
      <c r="FB31">
        <v>0.78775300000000004</v>
      </c>
      <c r="FC31">
        <v>20.2697</v>
      </c>
      <c r="FD31">
        <v>5.2186399999999997</v>
      </c>
      <c r="FE31">
        <v>12.0099</v>
      </c>
      <c r="FF31">
        <v>4.9859999999999998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1.8621799999999999</v>
      </c>
      <c r="FN31">
        <v>1.86426</v>
      </c>
      <c r="FO31">
        <v>1.8603400000000001</v>
      </c>
      <c r="FP31">
        <v>1.8610800000000001</v>
      </c>
      <c r="FQ31">
        <v>1.86019</v>
      </c>
      <c r="FR31">
        <v>1.86189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-4.9050000000000002</v>
      </c>
      <c r="GH31">
        <v>0.19719999999999999</v>
      </c>
      <c r="GI31">
        <v>-4.4815386914191997</v>
      </c>
      <c r="GJ31">
        <v>-4.8024823865547416E-3</v>
      </c>
      <c r="GK31">
        <v>2.2541114550050859E-6</v>
      </c>
      <c r="GL31">
        <v>-5.2254267566753844E-10</v>
      </c>
      <c r="GM31">
        <v>0.19724000000001499</v>
      </c>
      <c r="GN31">
        <v>0</v>
      </c>
      <c r="GO31">
        <v>0</v>
      </c>
      <c r="GP31">
        <v>0</v>
      </c>
      <c r="GQ31">
        <v>6</v>
      </c>
      <c r="GR31">
        <v>2068</v>
      </c>
      <c r="GS31">
        <v>3</v>
      </c>
      <c r="GT31">
        <v>31</v>
      </c>
      <c r="GU31">
        <v>85</v>
      </c>
      <c r="GV31">
        <v>85</v>
      </c>
      <c r="GW31">
        <v>0.455322</v>
      </c>
      <c r="GX31">
        <v>2.6147499999999999</v>
      </c>
      <c r="GY31">
        <v>2.04834</v>
      </c>
      <c r="GZ31">
        <v>2.6245099999999999</v>
      </c>
      <c r="HA31">
        <v>2.1972700000000001</v>
      </c>
      <c r="HB31">
        <v>2.2863799999999999</v>
      </c>
      <c r="HC31">
        <v>38.673299999999998</v>
      </c>
      <c r="HD31">
        <v>14.5261</v>
      </c>
      <c r="HE31">
        <v>18</v>
      </c>
      <c r="HF31">
        <v>707.88900000000001</v>
      </c>
      <c r="HG31">
        <v>749.69100000000003</v>
      </c>
      <c r="HH31">
        <v>31.001000000000001</v>
      </c>
      <c r="HI31">
        <v>34.804900000000004</v>
      </c>
      <c r="HJ31">
        <v>30.000599999999999</v>
      </c>
      <c r="HK31">
        <v>34.694299999999998</v>
      </c>
      <c r="HL31">
        <v>34.713799999999999</v>
      </c>
      <c r="HM31">
        <v>9.1478900000000003</v>
      </c>
      <c r="HN31">
        <v>3.8229000000000002</v>
      </c>
      <c r="HO31">
        <v>100</v>
      </c>
      <c r="HP31">
        <v>31</v>
      </c>
      <c r="HQ31">
        <v>113.774</v>
      </c>
      <c r="HR31">
        <v>35.880800000000001</v>
      </c>
      <c r="HS31">
        <v>98.661000000000001</v>
      </c>
      <c r="HT31">
        <v>97.351900000000001</v>
      </c>
    </row>
    <row r="32" spans="1:228" x14ac:dyDescent="0.2">
      <c r="A32">
        <v>17</v>
      </c>
      <c r="B32">
        <v>1676575584.5</v>
      </c>
      <c r="C32">
        <v>64</v>
      </c>
      <c r="D32" t="s">
        <v>392</v>
      </c>
      <c r="E32" t="s">
        <v>393</v>
      </c>
      <c r="F32">
        <v>4</v>
      </c>
      <c r="G32">
        <v>1676575582.1875</v>
      </c>
      <c r="H32">
        <f t="shared" si="0"/>
        <v>5.5803827105905049E-4</v>
      </c>
      <c r="I32">
        <f t="shared" si="1"/>
        <v>0.55803827105905046</v>
      </c>
      <c r="J32">
        <f t="shared" si="2"/>
        <v>0.22978187980813794</v>
      </c>
      <c r="K32">
        <f t="shared" si="3"/>
        <v>89.836137500000007</v>
      </c>
      <c r="L32">
        <f t="shared" si="4"/>
        <v>75.663530858088052</v>
      </c>
      <c r="M32">
        <f t="shared" si="5"/>
        <v>7.6442858605367396</v>
      </c>
      <c r="N32">
        <f t="shared" si="6"/>
        <v>9.0761441855587961</v>
      </c>
      <c r="O32">
        <f t="shared" si="7"/>
        <v>3.1322125714982059E-2</v>
      </c>
      <c r="P32">
        <f t="shared" si="8"/>
        <v>2.7617932344872087</v>
      </c>
      <c r="Q32">
        <f t="shared" si="9"/>
        <v>3.1126108361178753E-2</v>
      </c>
      <c r="R32">
        <f t="shared" si="10"/>
        <v>1.9471326706249875E-2</v>
      </c>
      <c r="S32">
        <f t="shared" si="11"/>
        <v>226.11799232250243</v>
      </c>
      <c r="T32">
        <f t="shared" si="12"/>
        <v>34.892044916916255</v>
      </c>
      <c r="U32">
        <f t="shared" si="13"/>
        <v>34.126387499999993</v>
      </c>
      <c r="V32">
        <f t="shared" si="14"/>
        <v>5.380793514460751</v>
      </c>
      <c r="W32">
        <f t="shared" si="15"/>
        <v>69.698380443510715</v>
      </c>
      <c r="X32">
        <f t="shared" si="16"/>
        <v>3.6504547929666091</v>
      </c>
      <c r="Y32">
        <f t="shared" si="17"/>
        <v>5.2375030377143945</v>
      </c>
      <c r="Z32">
        <f t="shared" si="18"/>
        <v>1.7303387214941419</v>
      </c>
      <c r="AA32">
        <f t="shared" si="19"/>
        <v>-24.609487753704126</v>
      </c>
      <c r="AB32">
        <f t="shared" si="20"/>
        <v>-71.986428435762861</v>
      </c>
      <c r="AC32">
        <f t="shared" si="21"/>
        <v>-6.0213856188997372</v>
      </c>
      <c r="AD32">
        <f t="shared" si="22"/>
        <v>123.50069051413573</v>
      </c>
      <c r="AE32">
        <f t="shared" si="23"/>
        <v>10.218471718969045</v>
      </c>
      <c r="AF32">
        <f t="shared" si="24"/>
        <v>0.55942022788684775</v>
      </c>
      <c r="AG32">
        <f t="shared" si="25"/>
        <v>0.22978187980813794</v>
      </c>
      <c r="AH32">
        <v>102.7177214094491</v>
      </c>
      <c r="AI32">
        <v>96.174726060606076</v>
      </c>
      <c r="AJ32">
        <v>1.639506308427954</v>
      </c>
      <c r="AK32">
        <v>63.356223963575268</v>
      </c>
      <c r="AL32">
        <f t="shared" si="26"/>
        <v>0.55803827105905046</v>
      </c>
      <c r="AM32">
        <v>35.62719954072621</v>
      </c>
      <c r="AN32">
        <v>36.127591515151522</v>
      </c>
      <c r="AO32">
        <v>-6.5922230891421018E-4</v>
      </c>
      <c r="AP32">
        <v>97.660097732327415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47075.876679818313</v>
      </c>
      <c r="AV32">
        <f t="shared" si="30"/>
        <v>1200.0050000000001</v>
      </c>
      <c r="AW32">
        <f t="shared" si="31"/>
        <v>1025.9302074209859</v>
      </c>
      <c r="AX32">
        <f t="shared" si="32"/>
        <v>0.85493827727466609</v>
      </c>
      <c r="AY32">
        <f t="shared" si="33"/>
        <v>0.18843087514010559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1676575582.1875</v>
      </c>
      <c r="BF32">
        <v>89.836137500000007</v>
      </c>
      <c r="BG32">
        <v>99.314400000000006</v>
      </c>
      <c r="BH32">
        <v>36.1323875</v>
      </c>
      <c r="BI32">
        <v>35.634687499999998</v>
      </c>
      <c r="BJ32">
        <v>94.752899999999997</v>
      </c>
      <c r="BK32">
        <v>35.935162499999997</v>
      </c>
      <c r="BL32">
        <v>650.03862499999991</v>
      </c>
      <c r="BM32">
        <v>100.929875</v>
      </c>
      <c r="BN32">
        <v>0.10011625</v>
      </c>
      <c r="BO32">
        <v>33.642912500000001</v>
      </c>
      <c r="BP32">
        <v>34.126387499999993</v>
      </c>
      <c r="BQ32">
        <v>999.9</v>
      </c>
      <c r="BR32">
        <v>0</v>
      </c>
      <c r="BS32">
        <v>0</v>
      </c>
      <c r="BT32">
        <v>8989.3762499999993</v>
      </c>
      <c r="BU32">
        <v>0</v>
      </c>
      <c r="BV32">
        <v>2009.0875000000001</v>
      </c>
      <c r="BW32">
        <v>-9.4783712500000004</v>
      </c>
      <c r="BX32">
        <v>93.203812499999998</v>
      </c>
      <c r="BY32">
        <v>102.98439999999999</v>
      </c>
      <c r="BZ32">
        <v>0.49770650000000011</v>
      </c>
      <c r="CA32">
        <v>99.314400000000006</v>
      </c>
      <c r="CB32">
        <v>35.634687499999998</v>
      </c>
      <c r="CC32">
        <v>3.6468362499999998</v>
      </c>
      <c r="CD32">
        <v>3.5966024999999999</v>
      </c>
      <c r="CE32">
        <v>27.319312499999999</v>
      </c>
      <c r="CF32">
        <v>27.082812499999999</v>
      </c>
      <c r="CG32">
        <v>1200.0050000000001</v>
      </c>
      <c r="CH32">
        <v>0.49997425000000001</v>
      </c>
      <c r="CI32">
        <v>0.50002575000000005</v>
      </c>
      <c r="CJ32">
        <v>0</v>
      </c>
      <c r="CK32">
        <v>993.82249999999999</v>
      </c>
      <c r="CL32">
        <v>4.9990899999999998</v>
      </c>
      <c r="CM32">
        <v>10800.9375</v>
      </c>
      <c r="CN32">
        <v>9557.8150000000005</v>
      </c>
      <c r="CO32">
        <v>44.359250000000003</v>
      </c>
      <c r="CP32">
        <v>47.125</v>
      </c>
      <c r="CQ32">
        <v>45.28875</v>
      </c>
      <c r="CR32">
        <v>45.686999999999998</v>
      </c>
      <c r="CS32">
        <v>45.625</v>
      </c>
      <c r="CT32">
        <v>597.47250000000008</v>
      </c>
      <c r="CU32">
        <v>597.53374999999994</v>
      </c>
      <c r="CV32">
        <v>0</v>
      </c>
      <c r="CW32">
        <v>1676575596.3</v>
      </c>
      <c r="CX32">
        <v>0</v>
      </c>
      <c r="CY32">
        <v>1676570481.5999999</v>
      </c>
      <c r="CZ32" t="s">
        <v>356</v>
      </c>
      <c r="DA32">
        <v>1676570481.5999999</v>
      </c>
      <c r="DB32">
        <v>1676570479.5999999</v>
      </c>
      <c r="DC32">
        <v>11</v>
      </c>
      <c r="DD32">
        <v>-8.3000000000000004E-2</v>
      </c>
      <c r="DE32">
        <v>1.9E-2</v>
      </c>
      <c r="DF32">
        <v>-6.1429999999999998</v>
      </c>
      <c r="DG32">
        <v>0.19700000000000001</v>
      </c>
      <c r="DH32">
        <v>415</v>
      </c>
      <c r="DI32">
        <v>33</v>
      </c>
      <c r="DJ32">
        <v>0.52</v>
      </c>
      <c r="DK32">
        <v>0.45</v>
      </c>
      <c r="DL32">
        <v>-9.3107605000000007</v>
      </c>
      <c r="DM32">
        <v>-0.8371190994371257</v>
      </c>
      <c r="DN32">
        <v>9.034252788554234E-2</v>
      </c>
      <c r="DO32">
        <v>0</v>
      </c>
      <c r="DP32">
        <v>0.47303004999999998</v>
      </c>
      <c r="DQ32">
        <v>0.2641727504690411</v>
      </c>
      <c r="DR32">
        <v>2.6962931949205751E-2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3.29488</v>
      </c>
      <c r="EB32">
        <v>2.6249400000000001</v>
      </c>
      <c r="EC32">
        <v>2.8421600000000002E-2</v>
      </c>
      <c r="ED32">
        <v>2.9405899999999999E-2</v>
      </c>
      <c r="EE32">
        <v>0.14430399999999999</v>
      </c>
      <c r="EF32">
        <v>0.14156199999999999</v>
      </c>
      <c r="EG32">
        <v>29222.1</v>
      </c>
      <c r="EH32">
        <v>29611.5</v>
      </c>
      <c r="EI32">
        <v>27988.1</v>
      </c>
      <c r="EJ32">
        <v>29372.7</v>
      </c>
      <c r="EK32">
        <v>32968.199999999997</v>
      </c>
      <c r="EL32">
        <v>34993.5</v>
      </c>
      <c r="EM32">
        <v>39531.699999999997</v>
      </c>
      <c r="EN32">
        <v>41979.7</v>
      </c>
      <c r="EO32">
        <v>2.2066499999999998</v>
      </c>
      <c r="EP32">
        <v>2.1659299999999999</v>
      </c>
      <c r="EQ32">
        <v>0.135962</v>
      </c>
      <c r="ER32">
        <v>0</v>
      </c>
      <c r="ES32">
        <v>31.917000000000002</v>
      </c>
      <c r="ET32">
        <v>999.9</v>
      </c>
      <c r="EU32">
        <v>76.3</v>
      </c>
      <c r="EV32">
        <v>33.299999999999997</v>
      </c>
      <c r="EW32">
        <v>38.844999999999999</v>
      </c>
      <c r="EX32">
        <v>56.9465</v>
      </c>
      <c r="EY32">
        <v>-4.3870199999999997</v>
      </c>
      <c r="EZ32">
        <v>2</v>
      </c>
      <c r="FA32">
        <v>0.60166900000000001</v>
      </c>
      <c r="FB32">
        <v>0.78715999999999997</v>
      </c>
      <c r="FC32">
        <v>20.2697</v>
      </c>
      <c r="FD32">
        <v>5.2190899999999996</v>
      </c>
      <c r="FE32">
        <v>12.0099</v>
      </c>
      <c r="FF32">
        <v>4.9861500000000003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1.8642799999999999</v>
      </c>
      <c r="FO32">
        <v>1.86033</v>
      </c>
      <c r="FP32">
        <v>1.8610800000000001</v>
      </c>
      <c r="FQ32">
        <v>1.8602000000000001</v>
      </c>
      <c r="FR32">
        <v>1.86189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-4.9329999999999998</v>
      </c>
      <c r="GH32">
        <v>0.19719999999999999</v>
      </c>
      <c r="GI32">
        <v>-4.4815386914191997</v>
      </c>
      <c r="GJ32">
        <v>-4.8024823865547416E-3</v>
      </c>
      <c r="GK32">
        <v>2.2541114550050859E-6</v>
      </c>
      <c r="GL32">
        <v>-5.2254267566753844E-10</v>
      </c>
      <c r="GM32">
        <v>0.19724000000001499</v>
      </c>
      <c r="GN32">
        <v>0</v>
      </c>
      <c r="GO32">
        <v>0</v>
      </c>
      <c r="GP32">
        <v>0</v>
      </c>
      <c r="GQ32">
        <v>6</v>
      </c>
      <c r="GR32">
        <v>2068</v>
      </c>
      <c r="GS32">
        <v>3</v>
      </c>
      <c r="GT32">
        <v>31</v>
      </c>
      <c r="GU32">
        <v>85</v>
      </c>
      <c r="GV32">
        <v>85.1</v>
      </c>
      <c r="GW32">
        <v>0.476074</v>
      </c>
      <c r="GX32">
        <v>2.6086399999999998</v>
      </c>
      <c r="GY32">
        <v>2.04834</v>
      </c>
      <c r="GZ32">
        <v>2.6245099999999999</v>
      </c>
      <c r="HA32">
        <v>2.1972700000000001</v>
      </c>
      <c r="HB32">
        <v>2.3010299999999999</v>
      </c>
      <c r="HC32">
        <v>38.673299999999998</v>
      </c>
      <c r="HD32">
        <v>14.534800000000001</v>
      </c>
      <c r="HE32">
        <v>18</v>
      </c>
      <c r="HF32">
        <v>707.79300000000001</v>
      </c>
      <c r="HG32">
        <v>749.928</v>
      </c>
      <c r="HH32">
        <v>31.0002</v>
      </c>
      <c r="HI32">
        <v>34.809899999999999</v>
      </c>
      <c r="HJ32">
        <v>30.000699999999998</v>
      </c>
      <c r="HK32">
        <v>34.698999999999998</v>
      </c>
      <c r="HL32">
        <v>34.719299999999997</v>
      </c>
      <c r="HM32">
        <v>9.5514500000000009</v>
      </c>
      <c r="HN32">
        <v>3.53687</v>
      </c>
      <c r="HO32">
        <v>100</v>
      </c>
      <c r="HP32">
        <v>31</v>
      </c>
      <c r="HQ32">
        <v>120.452</v>
      </c>
      <c r="HR32">
        <v>35.8979</v>
      </c>
      <c r="HS32">
        <v>98.659199999999998</v>
      </c>
      <c r="HT32">
        <v>97.351200000000006</v>
      </c>
    </row>
    <row r="33" spans="1:228" x14ac:dyDescent="0.2">
      <c r="A33">
        <v>18</v>
      </c>
      <c r="B33">
        <v>1676575588.5</v>
      </c>
      <c r="C33">
        <v>68</v>
      </c>
      <c r="D33" t="s">
        <v>394</v>
      </c>
      <c r="E33" t="s">
        <v>395</v>
      </c>
      <c r="F33">
        <v>4</v>
      </c>
      <c r="G33">
        <v>1676575586.5</v>
      </c>
      <c r="H33">
        <f t="shared" si="0"/>
        <v>5.2992819092187449E-4</v>
      </c>
      <c r="I33">
        <f t="shared" si="1"/>
        <v>0.52992819092187449</v>
      </c>
      <c r="J33">
        <f t="shared" si="2"/>
        <v>0.25073729007608159</v>
      </c>
      <c r="K33">
        <f t="shared" si="3"/>
        <v>96.702714285714279</v>
      </c>
      <c r="L33">
        <f t="shared" si="4"/>
        <v>80.651964179400352</v>
      </c>
      <c r="M33">
        <f t="shared" si="5"/>
        <v>8.1477161329797845</v>
      </c>
      <c r="N33">
        <f t="shared" si="6"/>
        <v>9.7692135995107154</v>
      </c>
      <c r="O33">
        <f t="shared" si="7"/>
        <v>2.9831148759171238E-2</v>
      </c>
      <c r="P33">
        <f t="shared" si="8"/>
        <v>2.7642722968800855</v>
      </c>
      <c r="Q33">
        <f t="shared" si="9"/>
        <v>2.9653449947811522E-2</v>
      </c>
      <c r="R33">
        <f t="shared" si="10"/>
        <v>1.8549283370515954E-2</v>
      </c>
      <c r="S33">
        <f t="shared" si="11"/>
        <v>226.11966686316299</v>
      </c>
      <c r="T33">
        <f t="shared" si="12"/>
        <v>34.874452693749568</v>
      </c>
      <c r="U33">
        <f t="shared" si="13"/>
        <v>34.105642857142847</v>
      </c>
      <c r="V33">
        <f t="shared" si="14"/>
        <v>5.3745760274256691</v>
      </c>
      <c r="W33">
        <f t="shared" si="15"/>
        <v>69.781625062273022</v>
      </c>
      <c r="X33">
        <f t="shared" si="16"/>
        <v>3.6498570219315734</v>
      </c>
      <c r="Y33">
        <f t="shared" si="17"/>
        <v>5.2303984303524693</v>
      </c>
      <c r="Z33">
        <f t="shared" si="18"/>
        <v>1.7247190054940957</v>
      </c>
      <c r="AA33">
        <f t="shared" si="19"/>
        <v>-23.369833219654666</v>
      </c>
      <c r="AB33">
        <f t="shared" si="20"/>
        <v>-72.576367209795549</v>
      </c>
      <c r="AC33">
        <f t="shared" si="21"/>
        <v>-6.0639529951530804</v>
      </c>
      <c r="AD33">
        <f t="shared" si="22"/>
        <v>124.10951343855969</v>
      </c>
      <c r="AE33">
        <f t="shared" si="23"/>
        <v>10.371483562886844</v>
      </c>
      <c r="AF33">
        <f t="shared" si="24"/>
        <v>0.50572810502499554</v>
      </c>
      <c r="AG33">
        <f t="shared" si="25"/>
        <v>0.25073729007608159</v>
      </c>
      <c r="AH33">
        <v>109.4465205655125</v>
      </c>
      <c r="AI33">
        <v>102.8131557575757</v>
      </c>
      <c r="AJ33">
        <v>1.6573453506548379</v>
      </c>
      <c r="AK33">
        <v>63.356223963575268</v>
      </c>
      <c r="AL33">
        <f t="shared" si="26"/>
        <v>0.52992819092187449</v>
      </c>
      <c r="AM33">
        <v>35.659737510631047</v>
      </c>
      <c r="AN33">
        <v>36.131559999999993</v>
      </c>
      <c r="AO33">
        <v>-4.3802419897529187E-5</v>
      </c>
      <c r="AP33">
        <v>97.660097732327415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47147.522488136834</v>
      </c>
      <c r="AV33">
        <f t="shared" si="30"/>
        <v>1200.017142857143</v>
      </c>
      <c r="AW33">
        <f t="shared" si="31"/>
        <v>1025.9402709135561</v>
      </c>
      <c r="AX33">
        <f t="shared" si="32"/>
        <v>0.85493801236111999</v>
      </c>
      <c r="AY33">
        <f t="shared" si="33"/>
        <v>0.18843036385696166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1676575586.5</v>
      </c>
      <c r="BF33">
        <v>96.702714285714279</v>
      </c>
      <c r="BG33">
        <v>106.32299999999999</v>
      </c>
      <c r="BH33">
        <v>36.128914285714288</v>
      </c>
      <c r="BI33">
        <v>35.678885714285713</v>
      </c>
      <c r="BJ33">
        <v>101.6497857142857</v>
      </c>
      <c r="BK33">
        <v>35.931685714285713</v>
      </c>
      <c r="BL33">
        <v>649.90099999999995</v>
      </c>
      <c r="BM33">
        <v>100.9234285714286</v>
      </c>
      <c r="BN33">
        <v>9.972958571428571E-2</v>
      </c>
      <c r="BO33">
        <v>33.618642857142859</v>
      </c>
      <c r="BP33">
        <v>34.105642857142847</v>
      </c>
      <c r="BQ33">
        <v>999.89999999999986</v>
      </c>
      <c r="BR33">
        <v>0</v>
      </c>
      <c r="BS33">
        <v>0</v>
      </c>
      <c r="BT33">
        <v>9003.1271428571417</v>
      </c>
      <c r="BU33">
        <v>0</v>
      </c>
      <c r="BV33">
        <v>1996.771428571428</v>
      </c>
      <c r="BW33">
        <v>-9.620317142857143</v>
      </c>
      <c r="BX33">
        <v>100.3274</v>
      </c>
      <c r="BY33">
        <v>110.25700000000001</v>
      </c>
      <c r="BZ33">
        <v>0.45005200000000001</v>
      </c>
      <c r="CA33">
        <v>106.32299999999999</v>
      </c>
      <c r="CB33">
        <v>35.678885714285713</v>
      </c>
      <c r="CC33">
        <v>3.6462599999999998</v>
      </c>
      <c r="CD33">
        <v>3.6008371428571428</v>
      </c>
      <c r="CE33">
        <v>27.31661428571428</v>
      </c>
      <c r="CF33">
        <v>27.10285714285714</v>
      </c>
      <c r="CG33">
        <v>1200.017142857143</v>
      </c>
      <c r="CH33">
        <v>0.49998300000000001</v>
      </c>
      <c r="CI33">
        <v>0.50001700000000004</v>
      </c>
      <c r="CJ33">
        <v>0</v>
      </c>
      <c r="CK33">
        <v>993.68842857142863</v>
      </c>
      <c r="CL33">
        <v>4.9990899999999998</v>
      </c>
      <c r="CM33">
        <v>10800.028571428569</v>
      </c>
      <c r="CN33">
        <v>9557.9414285714283</v>
      </c>
      <c r="CO33">
        <v>44.366</v>
      </c>
      <c r="CP33">
        <v>47.125</v>
      </c>
      <c r="CQ33">
        <v>45.276571428571422</v>
      </c>
      <c r="CR33">
        <v>45.625</v>
      </c>
      <c r="CS33">
        <v>45.625</v>
      </c>
      <c r="CT33">
        <v>597.4899999999999</v>
      </c>
      <c r="CU33">
        <v>597.52999999999986</v>
      </c>
      <c r="CV33">
        <v>0</v>
      </c>
      <c r="CW33">
        <v>1676575600.5</v>
      </c>
      <c r="CX33">
        <v>0</v>
      </c>
      <c r="CY33">
        <v>1676570481.5999999</v>
      </c>
      <c r="CZ33" t="s">
        <v>356</v>
      </c>
      <c r="DA33">
        <v>1676570481.5999999</v>
      </c>
      <c r="DB33">
        <v>1676570479.5999999</v>
      </c>
      <c r="DC33">
        <v>11</v>
      </c>
      <c r="DD33">
        <v>-8.3000000000000004E-2</v>
      </c>
      <c r="DE33">
        <v>1.9E-2</v>
      </c>
      <c r="DF33">
        <v>-6.1429999999999998</v>
      </c>
      <c r="DG33">
        <v>0.19700000000000001</v>
      </c>
      <c r="DH33">
        <v>415</v>
      </c>
      <c r="DI33">
        <v>33</v>
      </c>
      <c r="DJ33">
        <v>0.52</v>
      </c>
      <c r="DK33">
        <v>0.45</v>
      </c>
      <c r="DL33">
        <v>-9.3974960975609765</v>
      </c>
      <c r="DM33">
        <v>-1.1041160278745781</v>
      </c>
      <c r="DN33">
        <v>0.1209159226715102</v>
      </c>
      <c r="DO33">
        <v>0</v>
      </c>
      <c r="DP33">
        <v>0.47694365853658538</v>
      </c>
      <c r="DQ33">
        <v>7.4528383275260249E-2</v>
      </c>
      <c r="DR33">
        <v>2.4060386212874291E-2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3.2949999999999999</v>
      </c>
      <c r="EB33">
        <v>2.62514</v>
      </c>
      <c r="EC33">
        <v>3.0201599999999999E-2</v>
      </c>
      <c r="ED33">
        <v>3.1191300000000002E-2</v>
      </c>
      <c r="EE33">
        <v>0.144312</v>
      </c>
      <c r="EF33">
        <v>0.14171600000000001</v>
      </c>
      <c r="EG33">
        <v>29168.6</v>
      </c>
      <c r="EH33">
        <v>29556.799999999999</v>
      </c>
      <c r="EI33">
        <v>27988.1</v>
      </c>
      <c r="EJ33">
        <v>29372.400000000001</v>
      </c>
      <c r="EK33">
        <v>32968</v>
      </c>
      <c r="EL33">
        <v>34987.1</v>
      </c>
      <c r="EM33">
        <v>39531.599999999999</v>
      </c>
      <c r="EN33">
        <v>41979.4</v>
      </c>
      <c r="EO33">
        <v>2.2065299999999999</v>
      </c>
      <c r="EP33">
        <v>2.16567</v>
      </c>
      <c r="EQ33">
        <v>0.134438</v>
      </c>
      <c r="ER33">
        <v>0</v>
      </c>
      <c r="ES33">
        <v>31.913799999999998</v>
      </c>
      <c r="ET33">
        <v>999.9</v>
      </c>
      <c r="EU33">
        <v>76.3</v>
      </c>
      <c r="EV33">
        <v>33.299999999999997</v>
      </c>
      <c r="EW33">
        <v>38.840899999999998</v>
      </c>
      <c r="EX33">
        <v>56.616500000000002</v>
      </c>
      <c r="EY33">
        <v>-4.3990400000000003</v>
      </c>
      <c r="EZ33">
        <v>2</v>
      </c>
      <c r="FA33">
        <v>0.60204000000000002</v>
      </c>
      <c r="FB33">
        <v>0.78295700000000001</v>
      </c>
      <c r="FC33">
        <v>20.2697</v>
      </c>
      <c r="FD33">
        <v>5.2193899999999998</v>
      </c>
      <c r="FE33">
        <v>12.0099</v>
      </c>
      <c r="FF33">
        <v>4.9864499999999996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1.86429</v>
      </c>
      <c r="FO33">
        <v>1.86033</v>
      </c>
      <c r="FP33">
        <v>1.8610800000000001</v>
      </c>
      <c r="FQ33">
        <v>1.86019</v>
      </c>
      <c r="FR33">
        <v>1.86189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-4.96</v>
      </c>
      <c r="GH33">
        <v>0.1973</v>
      </c>
      <c r="GI33">
        <v>-4.4815386914191997</v>
      </c>
      <c r="GJ33">
        <v>-4.8024823865547416E-3</v>
      </c>
      <c r="GK33">
        <v>2.2541114550050859E-6</v>
      </c>
      <c r="GL33">
        <v>-5.2254267566753844E-10</v>
      </c>
      <c r="GM33">
        <v>0.19724000000001499</v>
      </c>
      <c r="GN33">
        <v>0</v>
      </c>
      <c r="GO33">
        <v>0</v>
      </c>
      <c r="GP33">
        <v>0</v>
      </c>
      <c r="GQ33">
        <v>6</v>
      </c>
      <c r="GR33">
        <v>2068</v>
      </c>
      <c r="GS33">
        <v>3</v>
      </c>
      <c r="GT33">
        <v>31</v>
      </c>
      <c r="GU33">
        <v>85.1</v>
      </c>
      <c r="GV33">
        <v>85.1</v>
      </c>
      <c r="GW33">
        <v>0.49560500000000002</v>
      </c>
      <c r="GX33">
        <v>2.6013199999999999</v>
      </c>
      <c r="GY33">
        <v>2.04834</v>
      </c>
      <c r="GZ33">
        <v>2.6257299999999999</v>
      </c>
      <c r="HA33">
        <v>2.1972700000000001</v>
      </c>
      <c r="HB33">
        <v>2.323</v>
      </c>
      <c r="HC33">
        <v>38.673299999999998</v>
      </c>
      <c r="HD33">
        <v>14.5436</v>
      </c>
      <c r="HE33">
        <v>18</v>
      </c>
      <c r="HF33">
        <v>707.74300000000005</v>
      </c>
      <c r="HG33">
        <v>749.74800000000005</v>
      </c>
      <c r="HH33">
        <v>30.999500000000001</v>
      </c>
      <c r="HI33">
        <v>34.815300000000001</v>
      </c>
      <c r="HJ33">
        <v>30.000599999999999</v>
      </c>
      <c r="HK33">
        <v>34.704000000000001</v>
      </c>
      <c r="HL33">
        <v>34.724400000000003</v>
      </c>
      <c r="HM33">
        <v>9.9578100000000003</v>
      </c>
      <c r="HN33">
        <v>3.2543000000000002</v>
      </c>
      <c r="HO33">
        <v>100</v>
      </c>
      <c r="HP33">
        <v>31</v>
      </c>
      <c r="HQ33">
        <v>127.131</v>
      </c>
      <c r="HR33">
        <v>35.906100000000002</v>
      </c>
      <c r="HS33">
        <v>98.659099999999995</v>
      </c>
      <c r="HT33">
        <v>97.350399999999993</v>
      </c>
    </row>
    <row r="34" spans="1:228" x14ac:dyDescent="0.2">
      <c r="A34">
        <v>19</v>
      </c>
      <c r="B34">
        <v>1676575592.5</v>
      </c>
      <c r="C34">
        <v>72</v>
      </c>
      <c r="D34" t="s">
        <v>396</v>
      </c>
      <c r="E34" t="s">
        <v>397</v>
      </c>
      <c r="F34">
        <v>4</v>
      </c>
      <c r="G34">
        <v>1676575590.1875</v>
      </c>
      <c r="H34">
        <f t="shared" si="0"/>
        <v>4.9075656111558473E-4</v>
      </c>
      <c r="I34">
        <f t="shared" si="1"/>
        <v>0.49075656111558474</v>
      </c>
      <c r="J34">
        <f t="shared" si="2"/>
        <v>0.39373238808676242</v>
      </c>
      <c r="K34">
        <f t="shared" si="3"/>
        <v>102.61456250000001</v>
      </c>
      <c r="L34">
        <f t="shared" si="4"/>
        <v>77.266353040736675</v>
      </c>
      <c r="M34">
        <f t="shared" si="5"/>
        <v>7.8057117933520184</v>
      </c>
      <c r="N34">
        <f t="shared" si="6"/>
        <v>10.366474786943963</v>
      </c>
      <c r="O34">
        <f t="shared" si="7"/>
        <v>2.7770667636761934E-2</v>
      </c>
      <c r="P34">
        <f t="shared" si="8"/>
        <v>2.7677050633186169</v>
      </c>
      <c r="Q34">
        <f t="shared" si="9"/>
        <v>2.7616790408195611E-2</v>
      </c>
      <c r="R34">
        <f t="shared" si="10"/>
        <v>1.7274248050972021E-2</v>
      </c>
      <c r="S34">
        <f t="shared" si="11"/>
        <v>226.11890061035623</v>
      </c>
      <c r="T34">
        <f t="shared" si="12"/>
        <v>34.864498005005522</v>
      </c>
      <c r="U34">
        <f t="shared" si="13"/>
        <v>34.077512499999997</v>
      </c>
      <c r="V34">
        <f t="shared" si="14"/>
        <v>5.3661549085585145</v>
      </c>
      <c r="W34">
        <f t="shared" si="15"/>
        <v>69.879802068891593</v>
      </c>
      <c r="X34">
        <f t="shared" si="16"/>
        <v>3.6510649530675989</v>
      </c>
      <c r="Y34">
        <f t="shared" si="17"/>
        <v>5.2247786126643083</v>
      </c>
      <c r="Z34">
        <f t="shared" si="18"/>
        <v>1.7150899554909156</v>
      </c>
      <c r="AA34">
        <f t="shared" si="19"/>
        <v>-21.642364345197286</v>
      </c>
      <c r="AB34">
        <f t="shared" si="20"/>
        <v>-71.336638443692038</v>
      </c>
      <c r="AC34">
        <f t="shared" si="21"/>
        <v>-5.9515998468163192</v>
      </c>
      <c r="AD34">
        <f t="shared" si="22"/>
        <v>127.1882979746506</v>
      </c>
      <c r="AE34">
        <f t="shared" si="23"/>
        <v>10.582289969352907</v>
      </c>
      <c r="AF34">
        <f t="shared" si="24"/>
        <v>0.47120966267791375</v>
      </c>
      <c r="AG34">
        <f t="shared" si="25"/>
        <v>0.39373238808676242</v>
      </c>
      <c r="AH34">
        <v>116.2988363640834</v>
      </c>
      <c r="AI34">
        <v>109.4869333333333</v>
      </c>
      <c r="AJ34">
        <v>1.668588320193779</v>
      </c>
      <c r="AK34">
        <v>63.356223963575268</v>
      </c>
      <c r="AL34">
        <f t="shared" si="26"/>
        <v>0.49075656111558474</v>
      </c>
      <c r="AM34">
        <v>35.715444029033222</v>
      </c>
      <c r="AN34">
        <v>36.148964848484852</v>
      </c>
      <c r="AO34">
        <v>5.1118491286556258E-4</v>
      </c>
      <c r="AP34">
        <v>97.660097732327415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47244.64476314513</v>
      </c>
      <c r="AV34">
        <f t="shared" si="30"/>
        <v>1200.0150000000001</v>
      </c>
      <c r="AW34">
        <f t="shared" si="31"/>
        <v>1025.9382510934488</v>
      </c>
      <c r="AX34">
        <f t="shared" si="32"/>
        <v>0.85493785585467574</v>
      </c>
      <c r="AY34">
        <f t="shared" si="33"/>
        <v>0.18843006179952435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1676575590.1875</v>
      </c>
      <c r="BF34">
        <v>102.61456250000001</v>
      </c>
      <c r="BG34">
        <v>112.425875</v>
      </c>
      <c r="BH34">
        <v>36.140774999999998</v>
      </c>
      <c r="BI34">
        <v>35.721600000000002</v>
      </c>
      <c r="BJ34">
        <v>107.58750000000001</v>
      </c>
      <c r="BK34">
        <v>35.943550000000002</v>
      </c>
      <c r="BL34">
        <v>650.10525000000007</v>
      </c>
      <c r="BM34">
        <v>100.92325</v>
      </c>
      <c r="BN34">
        <v>0.10017722499999999</v>
      </c>
      <c r="BO34">
        <v>33.599424999999997</v>
      </c>
      <c r="BP34">
        <v>34.077512499999997</v>
      </c>
      <c r="BQ34">
        <v>999.9</v>
      </c>
      <c r="BR34">
        <v>0</v>
      </c>
      <c r="BS34">
        <v>0</v>
      </c>
      <c r="BT34">
        <v>9021.4074999999993</v>
      </c>
      <c r="BU34">
        <v>0</v>
      </c>
      <c r="BV34">
        <v>2005.39</v>
      </c>
      <c r="BW34">
        <v>-9.8113337499999993</v>
      </c>
      <c r="BX34">
        <v>106.462125</v>
      </c>
      <c r="BY34">
        <v>116.59075</v>
      </c>
      <c r="BZ34">
        <v>0.41917925</v>
      </c>
      <c r="CA34">
        <v>112.425875</v>
      </c>
      <c r="CB34">
        <v>35.721600000000002</v>
      </c>
      <c r="CC34">
        <v>3.64745125</v>
      </c>
      <c r="CD34">
        <v>3.6051462500000002</v>
      </c>
      <c r="CE34">
        <v>27.322212499999999</v>
      </c>
      <c r="CF34">
        <v>27.123237499999998</v>
      </c>
      <c r="CG34">
        <v>1200.0150000000001</v>
      </c>
      <c r="CH34">
        <v>0.4999885</v>
      </c>
      <c r="CI34">
        <v>0.50001137499999992</v>
      </c>
      <c r="CJ34">
        <v>0</v>
      </c>
      <c r="CK34">
        <v>993.73050000000001</v>
      </c>
      <c r="CL34">
        <v>4.9990899999999998</v>
      </c>
      <c r="CM34">
        <v>10785.924999999999</v>
      </c>
      <c r="CN34">
        <v>9557.9387500000012</v>
      </c>
      <c r="CO34">
        <v>44.351374999999997</v>
      </c>
      <c r="CP34">
        <v>47.125</v>
      </c>
      <c r="CQ34">
        <v>45.257750000000001</v>
      </c>
      <c r="CR34">
        <v>45.625</v>
      </c>
      <c r="CS34">
        <v>45.625</v>
      </c>
      <c r="CT34">
        <v>597.49374999999998</v>
      </c>
      <c r="CU34">
        <v>597.52125000000001</v>
      </c>
      <c r="CV34">
        <v>0</v>
      </c>
      <c r="CW34">
        <v>1676575604.7</v>
      </c>
      <c r="CX34">
        <v>0</v>
      </c>
      <c r="CY34">
        <v>1676570481.5999999</v>
      </c>
      <c r="CZ34" t="s">
        <v>356</v>
      </c>
      <c r="DA34">
        <v>1676570481.5999999</v>
      </c>
      <c r="DB34">
        <v>1676570479.5999999</v>
      </c>
      <c r="DC34">
        <v>11</v>
      </c>
      <c r="DD34">
        <v>-8.3000000000000004E-2</v>
      </c>
      <c r="DE34">
        <v>1.9E-2</v>
      </c>
      <c r="DF34">
        <v>-6.1429999999999998</v>
      </c>
      <c r="DG34">
        <v>0.19700000000000001</v>
      </c>
      <c r="DH34">
        <v>415</v>
      </c>
      <c r="DI34">
        <v>33</v>
      </c>
      <c r="DJ34">
        <v>0.52</v>
      </c>
      <c r="DK34">
        <v>0.45</v>
      </c>
      <c r="DL34">
        <v>-9.4969612195121957</v>
      </c>
      <c r="DM34">
        <v>-1.668711637630659</v>
      </c>
      <c r="DN34">
        <v>0.17723783075216271</v>
      </c>
      <c r="DO34">
        <v>0</v>
      </c>
      <c r="DP34">
        <v>0.47118224390243901</v>
      </c>
      <c r="DQ34">
        <v>-0.19787648780487871</v>
      </c>
      <c r="DR34">
        <v>3.2132678253537938E-2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363</v>
      </c>
      <c r="EA34">
        <v>3.2951199999999998</v>
      </c>
      <c r="EB34">
        <v>2.62547</v>
      </c>
      <c r="EC34">
        <v>3.1974900000000001E-2</v>
      </c>
      <c r="ED34">
        <v>3.3004600000000002E-2</v>
      </c>
      <c r="EE34">
        <v>0.14435899999999999</v>
      </c>
      <c r="EF34">
        <v>0.14177699999999999</v>
      </c>
      <c r="EG34">
        <v>29114.799999999999</v>
      </c>
      <c r="EH34">
        <v>29501.3</v>
      </c>
      <c r="EI34">
        <v>27987.599999999999</v>
      </c>
      <c r="EJ34">
        <v>29372.2</v>
      </c>
      <c r="EK34">
        <v>32965.599999999999</v>
      </c>
      <c r="EL34">
        <v>34984.300000000003</v>
      </c>
      <c r="EM34">
        <v>39530.9</v>
      </c>
      <c r="EN34">
        <v>41978.9</v>
      </c>
      <c r="EO34">
        <v>2.20648</v>
      </c>
      <c r="EP34">
        <v>2.1655500000000001</v>
      </c>
      <c r="EQ34">
        <v>0.133164</v>
      </c>
      <c r="ER34">
        <v>0</v>
      </c>
      <c r="ES34">
        <v>31.9071</v>
      </c>
      <c r="ET34">
        <v>999.9</v>
      </c>
      <c r="EU34">
        <v>76.3</v>
      </c>
      <c r="EV34">
        <v>33.299999999999997</v>
      </c>
      <c r="EW34">
        <v>38.846800000000002</v>
      </c>
      <c r="EX34">
        <v>56.586500000000001</v>
      </c>
      <c r="EY34">
        <v>-4.3509599999999997</v>
      </c>
      <c r="EZ34">
        <v>2</v>
      </c>
      <c r="FA34">
        <v>0.60250000000000004</v>
      </c>
      <c r="FB34">
        <v>0.77555300000000005</v>
      </c>
      <c r="FC34">
        <v>20.2699</v>
      </c>
      <c r="FD34">
        <v>5.2193899999999998</v>
      </c>
      <c r="FE34">
        <v>12.0099</v>
      </c>
      <c r="FF34">
        <v>4.9865000000000004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1.86429</v>
      </c>
      <c r="FO34">
        <v>1.8603400000000001</v>
      </c>
      <c r="FP34">
        <v>1.8611</v>
      </c>
      <c r="FQ34">
        <v>1.8602000000000001</v>
      </c>
      <c r="FR34">
        <v>1.86189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-4.9889999999999999</v>
      </c>
      <c r="GH34">
        <v>0.19719999999999999</v>
      </c>
      <c r="GI34">
        <v>-4.4815386914191997</v>
      </c>
      <c r="GJ34">
        <v>-4.8024823865547416E-3</v>
      </c>
      <c r="GK34">
        <v>2.2541114550050859E-6</v>
      </c>
      <c r="GL34">
        <v>-5.2254267566753844E-10</v>
      </c>
      <c r="GM34">
        <v>0.19724000000001499</v>
      </c>
      <c r="GN34">
        <v>0</v>
      </c>
      <c r="GO34">
        <v>0</v>
      </c>
      <c r="GP34">
        <v>0</v>
      </c>
      <c r="GQ34">
        <v>6</v>
      </c>
      <c r="GR34">
        <v>2068</v>
      </c>
      <c r="GS34">
        <v>3</v>
      </c>
      <c r="GT34">
        <v>31</v>
      </c>
      <c r="GU34">
        <v>85.2</v>
      </c>
      <c r="GV34">
        <v>85.2</v>
      </c>
      <c r="GW34">
        <v>0.51635699999999995</v>
      </c>
      <c r="GX34">
        <v>2.5939899999999998</v>
      </c>
      <c r="GY34">
        <v>2.04834</v>
      </c>
      <c r="GZ34">
        <v>2.6257299999999999</v>
      </c>
      <c r="HA34">
        <v>2.1972700000000001</v>
      </c>
      <c r="HB34">
        <v>2.3290999999999999</v>
      </c>
      <c r="HC34">
        <v>38.673299999999998</v>
      </c>
      <c r="HD34">
        <v>14.5436</v>
      </c>
      <c r="HE34">
        <v>18</v>
      </c>
      <c r="HF34">
        <v>707.75699999999995</v>
      </c>
      <c r="HG34">
        <v>749.67499999999995</v>
      </c>
      <c r="HH34">
        <v>30.9986</v>
      </c>
      <c r="HI34">
        <v>34.819499999999998</v>
      </c>
      <c r="HJ34">
        <v>30.000599999999999</v>
      </c>
      <c r="HK34">
        <v>34.709299999999999</v>
      </c>
      <c r="HL34">
        <v>34.728299999999997</v>
      </c>
      <c r="HM34">
        <v>10.3628</v>
      </c>
      <c r="HN34">
        <v>2.9834200000000002</v>
      </c>
      <c r="HO34">
        <v>100</v>
      </c>
      <c r="HP34">
        <v>31</v>
      </c>
      <c r="HQ34">
        <v>133.81100000000001</v>
      </c>
      <c r="HR34">
        <v>35.908900000000003</v>
      </c>
      <c r="HS34">
        <v>98.657300000000006</v>
      </c>
      <c r="HT34">
        <v>97.349500000000006</v>
      </c>
    </row>
    <row r="35" spans="1:228" x14ac:dyDescent="0.2">
      <c r="A35">
        <v>20</v>
      </c>
      <c r="B35">
        <v>1676575596.5</v>
      </c>
      <c r="C35">
        <v>76</v>
      </c>
      <c r="D35" t="s">
        <v>398</v>
      </c>
      <c r="E35" t="s">
        <v>399</v>
      </c>
      <c r="F35">
        <v>4</v>
      </c>
      <c r="G35">
        <v>1676575594.5</v>
      </c>
      <c r="H35">
        <f t="shared" si="0"/>
        <v>4.913817709534603E-4</v>
      </c>
      <c r="I35">
        <f t="shared" si="1"/>
        <v>0.49138177095346031</v>
      </c>
      <c r="J35">
        <f t="shared" si="2"/>
        <v>0.42626982314758349</v>
      </c>
      <c r="K35">
        <f t="shared" si="3"/>
        <v>109.56828571428569</v>
      </c>
      <c r="L35">
        <f t="shared" si="4"/>
        <v>82.361842340242205</v>
      </c>
      <c r="M35">
        <f t="shared" si="5"/>
        <v>8.3204996474944757</v>
      </c>
      <c r="N35">
        <f t="shared" si="6"/>
        <v>11.068995748008508</v>
      </c>
      <c r="O35">
        <f t="shared" si="7"/>
        <v>2.7975941593859806E-2</v>
      </c>
      <c r="P35">
        <f t="shared" si="8"/>
        <v>2.7642332345852343</v>
      </c>
      <c r="Q35">
        <f t="shared" si="9"/>
        <v>2.7819593072500974E-2</v>
      </c>
      <c r="R35">
        <f t="shared" si="10"/>
        <v>1.7401219988594226E-2</v>
      </c>
      <c r="S35">
        <f t="shared" si="11"/>
        <v>226.11975137773581</v>
      </c>
      <c r="T35">
        <f t="shared" si="12"/>
        <v>34.847034931213784</v>
      </c>
      <c r="U35">
        <f t="shared" si="13"/>
        <v>34.048928571428569</v>
      </c>
      <c r="V35">
        <f t="shared" si="14"/>
        <v>5.357609763192408</v>
      </c>
      <c r="W35">
        <f t="shared" si="15"/>
        <v>69.986287885194997</v>
      </c>
      <c r="X35">
        <f t="shared" si="16"/>
        <v>3.652788224308285</v>
      </c>
      <c r="Y35">
        <f t="shared" si="17"/>
        <v>5.2192912850304225</v>
      </c>
      <c r="Z35">
        <f t="shared" si="18"/>
        <v>1.704821538884123</v>
      </c>
      <c r="AA35">
        <f t="shared" si="19"/>
        <v>-21.6699360990476</v>
      </c>
      <c r="AB35">
        <f t="shared" si="20"/>
        <v>-69.786438792087353</v>
      </c>
      <c r="AC35">
        <f t="shared" si="21"/>
        <v>-5.8282298106623855</v>
      </c>
      <c r="AD35">
        <f t="shared" si="22"/>
        <v>128.83514667593849</v>
      </c>
      <c r="AE35">
        <f t="shared" si="23"/>
        <v>10.821618152299189</v>
      </c>
      <c r="AF35">
        <f t="shared" si="24"/>
        <v>0.46521310985747727</v>
      </c>
      <c r="AG35">
        <f t="shared" si="25"/>
        <v>0.42626982314758349</v>
      </c>
      <c r="AH35">
        <v>123.23795007437521</v>
      </c>
      <c r="AI35">
        <v>116.24845454545451</v>
      </c>
      <c r="AJ35">
        <v>1.705648421577185</v>
      </c>
      <c r="AK35">
        <v>63.356223963575268</v>
      </c>
      <c r="AL35">
        <f t="shared" si="26"/>
        <v>0.49138177095346031</v>
      </c>
      <c r="AM35">
        <v>35.735727529143681</v>
      </c>
      <c r="AN35">
        <v>36.163156969696963</v>
      </c>
      <c r="AO35">
        <v>1.6596355009183669E-3</v>
      </c>
      <c r="AP35">
        <v>97.660097732327415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47152.30012544385</v>
      </c>
      <c r="AV35">
        <f t="shared" si="30"/>
        <v>1200.022857142857</v>
      </c>
      <c r="AW35">
        <f t="shared" si="31"/>
        <v>1025.9446421646298</v>
      </c>
      <c r="AX35">
        <f t="shared" si="32"/>
        <v>0.85493758394511654</v>
      </c>
      <c r="AY35">
        <f t="shared" si="33"/>
        <v>0.18842953701407483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1676575594.5</v>
      </c>
      <c r="BF35">
        <v>109.56828571428569</v>
      </c>
      <c r="BG35">
        <v>119.60728571428569</v>
      </c>
      <c r="BH35">
        <v>36.157728571428557</v>
      </c>
      <c r="BI35">
        <v>35.74371428571429</v>
      </c>
      <c r="BJ35">
        <v>114.5711428571429</v>
      </c>
      <c r="BK35">
        <v>35.960514285714289</v>
      </c>
      <c r="BL35">
        <v>649.82114285714283</v>
      </c>
      <c r="BM35">
        <v>100.9241428571429</v>
      </c>
      <c r="BN35">
        <v>9.9576514285714277E-2</v>
      </c>
      <c r="BO35">
        <v>33.580642857142863</v>
      </c>
      <c r="BP35">
        <v>34.048928571428569</v>
      </c>
      <c r="BQ35">
        <v>999.89999999999986</v>
      </c>
      <c r="BR35">
        <v>0</v>
      </c>
      <c r="BS35">
        <v>0</v>
      </c>
      <c r="BT35">
        <v>9002.8557142857153</v>
      </c>
      <c r="BU35">
        <v>0</v>
      </c>
      <c r="BV35">
        <v>2009.4128571428571</v>
      </c>
      <c r="BW35">
        <v>-10.03908571428571</v>
      </c>
      <c r="BX35">
        <v>113.6785714285714</v>
      </c>
      <c r="BY35">
        <v>124.0411428571429</v>
      </c>
      <c r="BZ35">
        <v>0.41403971428571418</v>
      </c>
      <c r="CA35">
        <v>119.60728571428569</v>
      </c>
      <c r="CB35">
        <v>35.74371428571429</v>
      </c>
      <c r="CC35">
        <v>3.6491828571428568</v>
      </c>
      <c r="CD35">
        <v>3.6073971428571432</v>
      </c>
      <c r="CE35">
        <v>27.33031428571428</v>
      </c>
      <c r="CF35">
        <v>27.133871428571432</v>
      </c>
      <c r="CG35">
        <v>1200.022857142857</v>
      </c>
      <c r="CH35">
        <v>0.49999800000000011</v>
      </c>
      <c r="CI35">
        <v>0.50000199999999995</v>
      </c>
      <c r="CJ35">
        <v>0</v>
      </c>
      <c r="CK35">
        <v>993.45442857142859</v>
      </c>
      <c r="CL35">
        <v>4.9990899999999998</v>
      </c>
      <c r="CM35">
        <v>10788.8</v>
      </c>
      <c r="CN35">
        <v>9558.0271428571432</v>
      </c>
      <c r="CO35">
        <v>44.311999999999998</v>
      </c>
      <c r="CP35">
        <v>47.133857142857153</v>
      </c>
      <c r="CQ35">
        <v>45.311999999999998</v>
      </c>
      <c r="CR35">
        <v>45.580000000000013</v>
      </c>
      <c r="CS35">
        <v>45.651571428571437</v>
      </c>
      <c r="CT35">
        <v>597.50857142857149</v>
      </c>
      <c r="CU35">
        <v>597.51428571428573</v>
      </c>
      <c r="CV35">
        <v>0</v>
      </c>
      <c r="CW35">
        <v>1676575608.9000001</v>
      </c>
      <c r="CX35">
        <v>0</v>
      </c>
      <c r="CY35">
        <v>1676570481.5999999</v>
      </c>
      <c r="CZ35" t="s">
        <v>356</v>
      </c>
      <c r="DA35">
        <v>1676570481.5999999</v>
      </c>
      <c r="DB35">
        <v>1676570479.5999999</v>
      </c>
      <c r="DC35">
        <v>11</v>
      </c>
      <c r="DD35">
        <v>-8.3000000000000004E-2</v>
      </c>
      <c r="DE35">
        <v>1.9E-2</v>
      </c>
      <c r="DF35">
        <v>-6.1429999999999998</v>
      </c>
      <c r="DG35">
        <v>0.19700000000000001</v>
      </c>
      <c r="DH35">
        <v>415</v>
      </c>
      <c r="DI35">
        <v>33</v>
      </c>
      <c r="DJ35">
        <v>0.52</v>
      </c>
      <c r="DK35">
        <v>0.45</v>
      </c>
      <c r="DL35">
        <v>-9.6284043902439027</v>
      </c>
      <c r="DM35">
        <v>-2.500797282229946</v>
      </c>
      <c r="DN35">
        <v>0.25157160951195001</v>
      </c>
      <c r="DO35">
        <v>0</v>
      </c>
      <c r="DP35">
        <v>0.46082985365853663</v>
      </c>
      <c r="DQ35">
        <v>-0.36622068292682908</v>
      </c>
      <c r="DR35">
        <v>3.8939494603533117E-2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3.29488</v>
      </c>
      <c r="EB35">
        <v>2.6252</v>
      </c>
      <c r="EC35">
        <v>3.3764000000000002E-2</v>
      </c>
      <c r="ED35">
        <v>3.4778499999999997E-2</v>
      </c>
      <c r="EE35">
        <v>0.144402</v>
      </c>
      <c r="EF35">
        <v>0.141846</v>
      </c>
      <c r="EG35">
        <v>29060.6</v>
      </c>
      <c r="EH35">
        <v>29447.5</v>
      </c>
      <c r="EI35">
        <v>27987.200000000001</v>
      </c>
      <c r="EJ35">
        <v>29372.6</v>
      </c>
      <c r="EK35">
        <v>32963.699999999997</v>
      </c>
      <c r="EL35">
        <v>34982</v>
      </c>
      <c r="EM35">
        <v>39530.300000000003</v>
      </c>
      <c r="EN35">
        <v>41979.4</v>
      </c>
      <c r="EO35">
        <v>2.20627</v>
      </c>
      <c r="EP35">
        <v>2.1657000000000002</v>
      </c>
      <c r="EQ35">
        <v>0.13211000000000001</v>
      </c>
      <c r="ER35">
        <v>0</v>
      </c>
      <c r="ES35">
        <v>31.897600000000001</v>
      </c>
      <c r="ET35">
        <v>999.9</v>
      </c>
      <c r="EU35">
        <v>76.3</v>
      </c>
      <c r="EV35">
        <v>33.299999999999997</v>
      </c>
      <c r="EW35">
        <v>38.843200000000003</v>
      </c>
      <c r="EX35">
        <v>56.676499999999997</v>
      </c>
      <c r="EY35">
        <v>-4.2468000000000004</v>
      </c>
      <c r="EZ35">
        <v>2</v>
      </c>
      <c r="FA35">
        <v>0.60289099999999995</v>
      </c>
      <c r="FB35">
        <v>0.76854599999999995</v>
      </c>
      <c r="FC35">
        <v>20.270099999999999</v>
      </c>
      <c r="FD35">
        <v>5.2192400000000001</v>
      </c>
      <c r="FE35">
        <v>12.0099</v>
      </c>
      <c r="FF35">
        <v>4.9863999999999997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1.86429</v>
      </c>
      <c r="FO35">
        <v>1.8603499999999999</v>
      </c>
      <c r="FP35">
        <v>1.8611</v>
      </c>
      <c r="FQ35">
        <v>1.8602000000000001</v>
      </c>
      <c r="FR35">
        <v>1.8619000000000001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-5.0170000000000003</v>
      </c>
      <c r="GH35">
        <v>0.1973</v>
      </c>
      <c r="GI35">
        <v>-4.4815386914191997</v>
      </c>
      <c r="GJ35">
        <v>-4.8024823865547416E-3</v>
      </c>
      <c r="GK35">
        <v>2.2541114550050859E-6</v>
      </c>
      <c r="GL35">
        <v>-5.2254267566753844E-10</v>
      </c>
      <c r="GM35">
        <v>0.19724000000001499</v>
      </c>
      <c r="GN35">
        <v>0</v>
      </c>
      <c r="GO35">
        <v>0</v>
      </c>
      <c r="GP35">
        <v>0</v>
      </c>
      <c r="GQ35">
        <v>6</v>
      </c>
      <c r="GR35">
        <v>2068</v>
      </c>
      <c r="GS35">
        <v>3</v>
      </c>
      <c r="GT35">
        <v>31</v>
      </c>
      <c r="GU35">
        <v>85.2</v>
      </c>
      <c r="GV35">
        <v>85.3</v>
      </c>
      <c r="GW35">
        <v>0.53710899999999995</v>
      </c>
      <c r="GX35">
        <v>2.5964399999999999</v>
      </c>
      <c r="GY35">
        <v>2.04834</v>
      </c>
      <c r="GZ35">
        <v>2.6257299999999999</v>
      </c>
      <c r="HA35">
        <v>2.1972700000000001</v>
      </c>
      <c r="HB35">
        <v>2.3315399999999999</v>
      </c>
      <c r="HC35">
        <v>38.673299999999998</v>
      </c>
      <c r="HD35">
        <v>14.5436</v>
      </c>
      <c r="HE35">
        <v>18</v>
      </c>
      <c r="HF35">
        <v>707.63499999999999</v>
      </c>
      <c r="HG35">
        <v>749.87199999999996</v>
      </c>
      <c r="HH35">
        <v>30.9983</v>
      </c>
      <c r="HI35">
        <v>34.823399999999999</v>
      </c>
      <c r="HJ35">
        <v>30.000499999999999</v>
      </c>
      <c r="HK35">
        <v>34.7134</v>
      </c>
      <c r="HL35">
        <v>34.732599999999998</v>
      </c>
      <c r="HM35">
        <v>10.771000000000001</v>
      </c>
      <c r="HN35">
        <v>2.9834200000000002</v>
      </c>
      <c r="HO35">
        <v>100</v>
      </c>
      <c r="HP35">
        <v>31</v>
      </c>
      <c r="HQ35">
        <v>140.489</v>
      </c>
      <c r="HR35">
        <v>35.894599999999997</v>
      </c>
      <c r="HS35">
        <v>98.655900000000003</v>
      </c>
      <c r="HT35">
        <v>97.3506</v>
      </c>
    </row>
    <row r="36" spans="1:228" x14ac:dyDescent="0.2">
      <c r="A36">
        <v>21</v>
      </c>
      <c r="B36">
        <v>1676575600.5</v>
      </c>
      <c r="C36">
        <v>80</v>
      </c>
      <c r="D36" t="s">
        <v>400</v>
      </c>
      <c r="E36" t="s">
        <v>401</v>
      </c>
      <c r="F36">
        <v>4</v>
      </c>
      <c r="G36">
        <v>1676575598.1875</v>
      </c>
      <c r="H36">
        <f t="shared" si="0"/>
        <v>5.2515478102711582E-4</v>
      </c>
      <c r="I36">
        <f t="shared" si="1"/>
        <v>0.52515478102711577</v>
      </c>
      <c r="J36">
        <f t="shared" si="2"/>
        <v>0.62725907460186225</v>
      </c>
      <c r="K36">
        <f t="shared" si="3"/>
        <v>115.611625</v>
      </c>
      <c r="L36">
        <f t="shared" si="4"/>
        <v>79.290992201702736</v>
      </c>
      <c r="M36">
        <f t="shared" si="5"/>
        <v>8.0103611327069348</v>
      </c>
      <c r="N36">
        <f t="shared" si="6"/>
        <v>11.679647860040301</v>
      </c>
      <c r="O36">
        <f t="shared" si="7"/>
        <v>3.0040782076047139E-2</v>
      </c>
      <c r="P36">
        <f t="shared" si="8"/>
        <v>2.767646395990754</v>
      </c>
      <c r="Q36">
        <f t="shared" si="9"/>
        <v>2.9860803396020017E-2</v>
      </c>
      <c r="R36">
        <f t="shared" si="10"/>
        <v>1.8679082465291021E-2</v>
      </c>
      <c r="S36">
        <f t="shared" si="11"/>
        <v>226.11667273455984</v>
      </c>
      <c r="T36">
        <f t="shared" si="12"/>
        <v>34.82005666121826</v>
      </c>
      <c r="U36">
        <f t="shared" si="13"/>
        <v>34.031424999999999</v>
      </c>
      <c r="V36">
        <f t="shared" si="14"/>
        <v>5.3523829263636005</v>
      </c>
      <c r="W36">
        <f t="shared" si="15"/>
        <v>70.090473814913182</v>
      </c>
      <c r="X36">
        <f t="shared" si="16"/>
        <v>3.6548873717960801</v>
      </c>
      <c r="Y36">
        <f t="shared" si="17"/>
        <v>5.2145279848549526</v>
      </c>
      <c r="Z36">
        <f t="shared" si="18"/>
        <v>1.6974955545675203</v>
      </c>
      <c r="AA36">
        <f t="shared" si="19"/>
        <v>-23.159325843295807</v>
      </c>
      <c r="AB36">
        <f t="shared" si="20"/>
        <v>-69.695688553055589</v>
      </c>
      <c r="AC36">
        <f t="shared" si="21"/>
        <v>-5.8125113203909509</v>
      </c>
      <c r="AD36">
        <f t="shared" si="22"/>
        <v>127.44914701781749</v>
      </c>
      <c r="AE36">
        <f t="shared" si="23"/>
        <v>10.915467554412066</v>
      </c>
      <c r="AF36">
        <f t="shared" si="24"/>
        <v>0.46258904534017886</v>
      </c>
      <c r="AG36">
        <f t="shared" si="25"/>
        <v>0.62725907460186225</v>
      </c>
      <c r="AH36">
        <v>130.11207966795811</v>
      </c>
      <c r="AI36">
        <v>123.0069090909091</v>
      </c>
      <c r="AJ36">
        <v>1.6860674660499819</v>
      </c>
      <c r="AK36">
        <v>63.356223963575268</v>
      </c>
      <c r="AL36">
        <f t="shared" si="26"/>
        <v>0.52515478102711577</v>
      </c>
      <c r="AM36">
        <v>35.763421170083078</v>
      </c>
      <c r="AN36">
        <v>36.191423030303042</v>
      </c>
      <c r="AO36">
        <v>6.5973695676383101E-3</v>
      </c>
      <c r="AP36">
        <v>97.660097732327415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47248.456859977276</v>
      </c>
      <c r="AV36">
        <f t="shared" si="30"/>
        <v>1200.00875</v>
      </c>
      <c r="AW36">
        <f t="shared" si="31"/>
        <v>1025.9323635930361</v>
      </c>
      <c r="AX36">
        <f t="shared" si="32"/>
        <v>0.85493740240897087</v>
      </c>
      <c r="AY36">
        <f t="shared" si="33"/>
        <v>0.18842918664931388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1676575598.1875</v>
      </c>
      <c r="BF36">
        <v>115.611625</v>
      </c>
      <c r="BG36">
        <v>125.73725</v>
      </c>
      <c r="BH36">
        <v>36.178100000000001</v>
      </c>
      <c r="BI36">
        <v>35.766525000000001</v>
      </c>
      <c r="BJ36">
        <v>120.64037500000001</v>
      </c>
      <c r="BK36">
        <v>35.980862500000001</v>
      </c>
      <c r="BL36">
        <v>649.9716249999999</v>
      </c>
      <c r="BM36">
        <v>100.925</v>
      </c>
      <c r="BN36">
        <v>9.9856799999999996E-2</v>
      </c>
      <c r="BO36">
        <v>33.564324999999997</v>
      </c>
      <c r="BP36">
        <v>34.031424999999999</v>
      </c>
      <c r="BQ36">
        <v>999.9</v>
      </c>
      <c r="BR36">
        <v>0</v>
      </c>
      <c r="BS36">
        <v>0</v>
      </c>
      <c r="BT36">
        <v>9020.9387499999993</v>
      </c>
      <c r="BU36">
        <v>0</v>
      </c>
      <c r="BV36">
        <v>2017.5962500000001</v>
      </c>
      <c r="BW36">
        <v>-10.125775000000001</v>
      </c>
      <c r="BX36">
        <v>119.95125</v>
      </c>
      <c r="BY36">
        <v>130.40125</v>
      </c>
      <c r="BZ36">
        <v>0.41157725000000001</v>
      </c>
      <c r="CA36">
        <v>125.73725</v>
      </c>
      <c r="CB36">
        <v>35.766525000000001</v>
      </c>
      <c r="CC36">
        <v>3.651265</v>
      </c>
      <c r="CD36">
        <v>3.60972625</v>
      </c>
      <c r="CE36">
        <v>27.340037500000001</v>
      </c>
      <c r="CF36">
        <v>27.144874999999999</v>
      </c>
      <c r="CG36">
        <v>1200.00875</v>
      </c>
      <c r="CH36">
        <v>0.50000325000000001</v>
      </c>
      <c r="CI36">
        <v>0.49999674999999999</v>
      </c>
      <c r="CJ36">
        <v>0</v>
      </c>
      <c r="CK36">
        <v>993.45037499999989</v>
      </c>
      <c r="CL36">
        <v>4.9990899999999998</v>
      </c>
      <c r="CM36">
        <v>10786.55</v>
      </c>
      <c r="CN36">
        <v>9557.9449999999997</v>
      </c>
      <c r="CO36">
        <v>44.311999999999998</v>
      </c>
      <c r="CP36">
        <v>47.186999999999998</v>
      </c>
      <c r="CQ36">
        <v>45.273249999999997</v>
      </c>
      <c r="CR36">
        <v>45.561999999999998</v>
      </c>
      <c r="CS36">
        <v>45.625</v>
      </c>
      <c r="CT36">
        <v>597.50874999999996</v>
      </c>
      <c r="CU36">
        <v>597.5</v>
      </c>
      <c r="CV36">
        <v>0</v>
      </c>
      <c r="CW36">
        <v>1676575612.5</v>
      </c>
      <c r="CX36">
        <v>0</v>
      </c>
      <c r="CY36">
        <v>1676570481.5999999</v>
      </c>
      <c r="CZ36" t="s">
        <v>356</v>
      </c>
      <c r="DA36">
        <v>1676570481.5999999</v>
      </c>
      <c r="DB36">
        <v>1676570479.5999999</v>
      </c>
      <c r="DC36">
        <v>11</v>
      </c>
      <c r="DD36">
        <v>-8.3000000000000004E-2</v>
      </c>
      <c r="DE36">
        <v>1.9E-2</v>
      </c>
      <c r="DF36">
        <v>-6.1429999999999998</v>
      </c>
      <c r="DG36">
        <v>0.19700000000000001</v>
      </c>
      <c r="DH36">
        <v>415</v>
      </c>
      <c r="DI36">
        <v>33</v>
      </c>
      <c r="DJ36">
        <v>0.52</v>
      </c>
      <c r="DK36">
        <v>0.45</v>
      </c>
      <c r="DL36">
        <v>-9.7801868292682936</v>
      </c>
      <c r="DM36">
        <v>-2.575880069686399</v>
      </c>
      <c r="DN36">
        <v>0.25701107541323681</v>
      </c>
      <c r="DO36">
        <v>0</v>
      </c>
      <c r="DP36">
        <v>0.44313412195121948</v>
      </c>
      <c r="DQ36">
        <v>-0.34530395121951102</v>
      </c>
      <c r="DR36">
        <v>3.7187912436373358E-2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363</v>
      </c>
      <c r="EA36">
        <v>3.29514</v>
      </c>
      <c r="EB36">
        <v>2.6254499999999998</v>
      </c>
      <c r="EC36">
        <v>3.5531600000000003E-2</v>
      </c>
      <c r="ED36">
        <v>3.6573099999999997E-2</v>
      </c>
      <c r="EE36">
        <v>0.14447499999999999</v>
      </c>
      <c r="EF36">
        <v>0.14188200000000001</v>
      </c>
      <c r="EG36">
        <v>29007.599999999999</v>
      </c>
      <c r="EH36">
        <v>29392.6</v>
      </c>
      <c r="EI36">
        <v>27987.4</v>
      </c>
      <c r="EJ36">
        <v>29372.400000000001</v>
      </c>
      <c r="EK36">
        <v>32961.4</v>
      </c>
      <c r="EL36">
        <v>34980.6</v>
      </c>
      <c r="EM36">
        <v>39530.800000000003</v>
      </c>
      <c r="EN36">
        <v>41979.3</v>
      </c>
      <c r="EO36">
        <v>2.2065999999999999</v>
      </c>
      <c r="EP36">
        <v>2.1656</v>
      </c>
      <c r="EQ36">
        <v>0.131883</v>
      </c>
      <c r="ER36">
        <v>0</v>
      </c>
      <c r="ES36">
        <v>31.8874</v>
      </c>
      <c r="ET36">
        <v>999.9</v>
      </c>
      <c r="EU36">
        <v>76.3</v>
      </c>
      <c r="EV36">
        <v>33.299999999999997</v>
      </c>
      <c r="EW36">
        <v>38.843400000000003</v>
      </c>
      <c r="EX36">
        <v>56.916499999999999</v>
      </c>
      <c r="EY36">
        <v>-4.2027200000000002</v>
      </c>
      <c r="EZ36">
        <v>2</v>
      </c>
      <c r="FA36">
        <v>0.535744</v>
      </c>
      <c r="FB36">
        <v>0.83055800000000002</v>
      </c>
      <c r="FC36">
        <v>20.270099999999999</v>
      </c>
      <c r="FD36">
        <v>5.2193899999999998</v>
      </c>
      <c r="FE36">
        <v>12.0099</v>
      </c>
      <c r="FF36">
        <v>4.9863499999999998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1.8642799999999999</v>
      </c>
      <c r="FO36">
        <v>1.8603400000000001</v>
      </c>
      <c r="FP36">
        <v>1.8610800000000001</v>
      </c>
      <c r="FQ36">
        <v>1.8602000000000001</v>
      </c>
      <c r="FR36">
        <v>1.86191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-5.0460000000000003</v>
      </c>
      <c r="GH36">
        <v>0.1973</v>
      </c>
      <c r="GI36">
        <v>-4.4815386914191997</v>
      </c>
      <c r="GJ36">
        <v>-4.8024823865547416E-3</v>
      </c>
      <c r="GK36">
        <v>2.2541114550050859E-6</v>
      </c>
      <c r="GL36">
        <v>-5.2254267566753844E-10</v>
      </c>
      <c r="GM36">
        <v>0.19724000000001499</v>
      </c>
      <c r="GN36">
        <v>0</v>
      </c>
      <c r="GO36">
        <v>0</v>
      </c>
      <c r="GP36">
        <v>0</v>
      </c>
      <c r="GQ36">
        <v>6</v>
      </c>
      <c r="GR36">
        <v>2068</v>
      </c>
      <c r="GS36">
        <v>3</v>
      </c>
      <c r="GT36">
        <v>31</v>
      </c>
      <c r="GU36">
        <v>85.3</v>
      </c>
      <c r="GV36">
        <v>85.3</v>
      </c>
      <c r="GW36">
        <v>0.55786100000000005</v>
      </c>
      <c r="GX36">
        <v>2.5976599999999999</v>
      </c>
      <c r="GY36">
        <v>2.04834</v>
      </c>
      <c r="GZ36">
        <v>2.6245099999999999</v>
      </c>
      <c r="HA36">
        <v>2.1972700000000001</v>
      </c>
      <c r="HB36">
        <v>2.34253</v>
      </c>
      <c r="HC36">
        <v>38.673299999999998</v>
      </c>
      <c r="HD36">
        <v>14.534800000000001</v>
      </c>
      <c r="HE36">
        <v>18</v>
      </c>
      <c r="HF36">
        <v>707.95299999999997</v>
      </c>
      <c r="HG36">
        <v>749.82899999999995</v>
      </c>
      <c r="HH36">
        <v>30.9986</v>
      </c>
      <c r="HI36">
        <v>34.828000000000003</v>
      </c>
      <c r="HJ36">
        <v>30.000599999999999</v>
      </c>
      <c r="HK36">
        <v>34.717399999999998</v>
      </c>
      <c r="HL36">
        <v>34.737000000000002</v>
      </c>
      <c r="HM36">
        <v>11.177899999999999</v>
      </c>
      <c r="HN36">
        <v>2.6989700000000001</v>
      </c>
      <c r="HO36">
        <v>100</v>
      </c>
      <c r="HP36">
        <v>31</v>
      </c>
      <c r="HQ36">
        <v>147.16800000000001</v>
      </c>
      <c r="HR36">
        <v>35.893500000000003</v>
      </c>
      <c r="HS36">
        <v>98.656899999999993</v>
      </c>
      <c r="HT36">
        <v>97.350300000000004</v>
      </c>
    </row>
    <row r="37" spans="1:228" x14ac:dyDescent="0.2">
      <c r="A37">
        <v>22</v>
      </c>
      <c r="B37">
        <v>1676575604.5</v>
      </c>
      <c r="C37">
        <v>84</v>
      </c>
      <c r="D37" t="s">
        <v>402</v>
      </c>
      <c r="E37" t="s">
        <v>403</v>
      </c>
      <c r="F37">
        <v>4</v>
      </c>
      <c r="G37">
        <v>1676575602.5</v>
      </c>
      <c r="H37">
        <f t="shared" si="0"/>
        <v>5.2559327181665922E-4</v>
      </c>
      <c r="I37">
        <f t="shared" si="1"/>
        <v>0.52559327181665927</v>
      </c>
      <c r="J37">
        <f t="shared" si="2"/>
        <v>0.56386225183734151</v>
      </c>
      <c r="K37">
        <f t="shared" si="3"/>
        <v>122.67785714285711</v>
      </c>
      <c r="L37">
        <f t="shared" si="4"/>
        <v>89.680192802295991</v>
      </c>
      <c r="M37">
        <f t="shared" si="5"/>
        <v>9.0598890623415507</v>
      </c>
      <c r="N37">
        <f t="shared" si="6"/>
        <v>12.393458816154718</v>
      </c>
      <c r="O37">
        <f t="shared" si="7"/>
        <v>3.0202757716981478E-2</v>
      </c>
      <c r="P37">
        <f t="shared" si="8"/>
        <v>2.7649915486542622</v>
      </c>
      <c r="Q37">
        <f t="shared" si="9"/>
        <v>3.0020665773115841E-2</v>
      </c>
      <c r="R37">
        <f t="shared" si="10"/>
        <v>1.8779184689422884E-2</v>
      </c>
      <c r="S37">
        <f t="shared" si="11"/>
        <v>226.11656152021524</v>
      </c>
      <c r="T37">
        <f t="shared" si="12"/>
        <v>34.810191649914806</v>
      </c>
      <c r="U37">
        <f t="shared" si="13"/>
        <v>34.015228571428572</v>
      </c>
      <c r="V37">
        <f t="shared" si="14"/>
        <v>5.3475503730627905</v>
      </c>
      <c r="W37">
        <f t="shared" si="15"/>
        <v>70.186587449111087</v>
      </c>
      <c r="X37">
        <f t="shared" si="16"/>
        <v>3.657674113362158</v>
      </c>
      <c r="Y37">
        <f t="shared" si="17"/>
        <v>5.211357677154715</v>
      </c>
      <c r="Z37">
        <f t="shared" si="18"/>
        <v>1.6898762597006325</v>
      </c>
      <c r="AA37">
        <f t="shared" si="19"/>
        <v>-23.17866328711467</v>
      </c>
      <c r="AB37">
        <f t="shared" si="20"/>
        <v>-68.834523379568623</v>
      </c>
      <c r="AC37">
        <f t="shared" si="21"/>
        <v>-5.7454431056283006</v>
      </c>
      <c r="AD37">
        <f t="shared" si="22"/>
        <v>128.35793174790365</v>
      </c>
      <c r="AE37">
        <f t="shared" si="23"/>
        <v>11.078358898578017</v>
      </c>
      <c r="AF37">
        <f t="shared" si="24"/>
        <v>0.45668818223060914</v>
      </c>
      <c r="AG37">
        <f t="shared" si="25"/>
        <v>0.56386225183734151</v>
      </c>
      <c r="AH37">
        <v>137.0681361503467</v>
      </c>
      <c r="AI37">
        <v>129.87593333333331</v>
      </c>
      <c r="AJ37">
        <v>1.724497250280566</v>
      </c>
      <c r="AK37">
        <v>63.356223963575268</v>
      </c>
      <c r="AL37">
        <f t="shared" si="26"/>
        <v>0.52559327181665927</v>
      </c>
      <c r="AM37">
        <v>35.778994927733208</v>
      </c>
      <c r="AN37">
        <v>36.216101212121202</v>
      </c>
      <c r="AO37">
        <v>5.1222607571855469E-3</v>
      </c>
      <c r="AP37">
        <v>97.660097732327415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47177.282739187351</v>
      </c>
      <c r="AV37">
        <f t="shared" si="30"/>
        <v>1200.008571428571</v>
      </c>
      <c r="AW37">
        <f t="shared" si="31"/>
        <v>1025.9321707358624</v>
      </c>
      <c r="AX37">
        <f t="shared" si="32"/>
        <v>0.85493736891772665</v>
      </c>
      <c r="AY37">
        <f t="shared" si="33"/>
        <v>0.18842912201121267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1676575602.5</v>
      </c>
      <c r="BF37">
        <v>122.67785714285711</v>
      </c>
      <c r="BG37">
        <v>132.9551428571429</v>
      </c>
      <c r="BH37">
        <v>36.205842857142848</v>
      </c>
      <c r="BI37">
        <v>35.799571428571433</v>
      </c>
      <c r="BJ37">
        <v>127.7368571428571</v>
      </c>
      <c r="BK37">
        <v>36.008642857142853</v>
      </c>
      <c r="BL37">
        <v>650.03842857142865</v>
      </c>
      <c r="BM37">
        <v>100.9242857142857</v>
      </c>
      <c r="BN37">
        <v>0.1001298142857143</v>
      </c>
      <c r="BO37">
        <v>33.553457142857141</v>
      </c>
      <c r="BP37">
        <v>34.015228571428572</v>
      </c>
      <c r="BQ37">
        <v>999.89999999999986</v>
      </c>
      <c r="BR37">
        <v>0</v>
      </c>
      <c r="BS37">
        <v>0</v>
      </c>
      <c r="BT37">
        <v>9006.8757142857139</v>
      </c>
      <c r="BU37">
        <v>0</v>
      </c>
      <c r="BV37">
        <v>2030.8342857142859</v>
      </c>
      <c r="BW37">
        <v>-10.27745714285714</v>
      </c>
      <c r="BX37">
        <v>127.28614285714291</v>
      </c>
      <c r="BY37">
        <v>137.8917142857143</v>
      </c>
      <c r="BZ37">
        <v>0.40627785714285719</v>
      </c>
      <c r="CA37">
        <v>132.9551428571429</v>
      </c>
      <c r="CB37">
        <v>35.799571428571433</v>
      </c>
      <c r="CC37">
        <v>3.654054285714285</v>
      </c>
      <c r="CD37">
        <v>3.613047142857142</v>
      </c>
      <c r="CE37">
        <v>27.353071428571429</v>
      </c>
      <c r="CF37">
        <v>27.16057142857143</v>
      </c>
      <c r="CG37">
        <v>1200.008571428571</v>
      </c>
      <c r="CH37">
        <v>0.50000599999999995</v>
      </c>
      <c r="CI37">
        <v>0.49999399999999999</v>
      </c>
      <c r="CJ37">
        <v>0</v>
      </c>
      <c r="CK37">
        <v>993.27785714285721</v>
      </c>
      <c r="CL37">
        <v>4.9990899999999998</v>
      </c>
      <c r="CM37">
        <v>10777.2</v>
      </c>
      <c r="CN37">
        <v>9557.9500000000007</v>
      </c>
      <c r="CO37">
        <v>44.311999999999998</v>
      </c>
      <c r="CP37">
        <v>47.186999999999998</v>
      </c>
      <c r="CQ37">
        <v>45.294285714285721</v>
      </c>
      <c r="CR37">
        <v>45.561999999999998</v>
      </c>
      <c r="CS37">
        <v>45.625</v>
      </c>
      <c r="CT37">
        <v>597.5100000000001</v>
      </c>
      <c r="CU37">
        <v>597.49857142857138</v>
      </c>
      <c r="CV37">
        <v>0</v>
      </c>
      <c r="CW37">
        <v>1676575616.7</v>
      </c>
      <c r="CX37">
        <v>0</v>
      </c>
      <c r="CY37">
        <v>1676570481.5999999</v>
      </c>
      <c r="CZ37" t="s">
        <v>356</v>
      </c>
      <c r="DA37">
        <v>1676570481.5999999</v>
      </c>
      <c r="DB37">
        <v>1676570479.5999999</v>
      </c>
      <c r="DC37">
        <v>11</v>
      </c>
      <c r="DD37">
        <v>-8.3000000000000004E-2</v>
      </c>
      <c r="DE37">
        <v>1.9E-2</v>
      </c>
      <c r="DF37">
        <v>-6.1429999999999998</v>
      </c>
      <c r="DG37">
        <v>0.19700000000000001</v>
      </c>
      <c r="DH37">
        <v>415</v>
      </c>
      <c r="DI37">
        <v>33</v>
      </c>
      <c r="DJ37">
        <v>0.52</v>
      </c>
      <c r="DK37">
        <v>0.45</v>
      </c>
      <c r="DL37">
        <v>-9.9435314634146348</v>
      </c>
      <c r="DM37">
        <v>-2.4750606271776929</v>
      </c>
      <c r="DN37">
        <v>0.24786771918201181</v>
      </c>
      <c r="DO37">
        <v>0</v>
      </c>
      <c r="DP37">
        <v>0.42491978048780488</v>
      </c>
      <c r="DQ37">
        <v>-0.17740170731707369</v>
      </c>
      <c r="DR37">
        <v>2.218806921057526E-2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363</v>
      </c>
      <c r="EA37">
        <v>3.29508</v>
      </c>
      <c r="EB37">
        <v>2.6253700000000002</v>
      </c>
      <c r="EC37">
        <v>3.7318400000000002E-2</v>
      </c>
      <c r="ED37">
        <v>3.8339100000000001E-2</v>
      </c>
      <c r="EE37">
        <v>0.14454400000000001</v>
      </c>
      <c r="EF37">
        <v>0.14204600000000001</v>
      </c>
      <c r="EG37">
        <v>28954.3</v>
      </c>
      <c r="EH37">
        <v>29338</v>
      </c>
      <c r="EI37">
        <v>27987.8</v>
      </c>
      <c r="EJ37">
        <v>29371.7</v>
      </c>
      <c r="EK37">
        <v>32959.4</v>
      </c>
      <c r="EL37">
        <v>34973.300000000003</v>
      </c>
      <c r="EM37">
        <v>39531.5</v>
      </c>
      <c r="EN37">
        <v>41978.5</v>
      </c>
      <c r="EO37">
        <v>2.2063299999999999</v>
      </c>
      <c r="EP37">
        <v>2.16567</v>
      </c>
      <c r="EQ37">
        <v>0.13168199999999999</v>
      </c>
      <c r="ER37">
        <v>0</v>
      </c>
      <c r="ES37">
        <v>31.8795</v>
      </c>
      <c r="ET37">
        <v>999.9</v>
      </c>
      <c r="EU37">
        <v>76.3</v>
      </c>
      <c r="EV37">
        <v>33.299999999999997</v>
      </c>
      <c r="EW37">
        <v>38.8414</v>
      </c>
      <c r="EX37">
        <v>56.646500000000003</v>
      </c>
      <c r="EY37">
        <v>-4.21875</v>
      </c>
      <c r="EZ37">
        <v>2</v>
      </c>
      <c r="FA37">
        <v>0.60358699999999998</v>
      </c>
      <c r="FB37">
        <v>0.75917500000000004</v>
      </c>
      <c r="FC37">
        <v>20.270199999999999</v>
      </c>
      <c r="FD37">
        <v>5.2186399999999997</v>
      </c>
      <c r="FE37">
        <v>12.0099</v>
      </c>
      <c r="FF37">
        <v>4.9861000000000004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1.86426</v>
      </c>
      <c r="FO37">
        <v>1.86033</v>
      </c>
      <c r="FP37">
        <v>1.8610599999999999</v>
      </c>
      <c r="FQ37">
        <v>1.86019</v>
      </c>
      <c r="FR37">
        <v>1.8619000000000001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-5.0730000000000004</v>
      </c>
      <c r="GH37">
        <v>0.19719999999999999</v>
      </c>
      <c r="GI37">
        <v>-4.4815386914191997</v>
      </c>
      <c r="GJ37">
        <v>-4.8024823865547416E-3</v>
      </c>
      <c r="GK37">
        <v>2.2541114550050859E-6</v>
      </c>
      <c r="GL37">
        <v>-5.2254267566753844E-10</v>
      </c>
      <c r="GM37">
        <v>0.19724000000001499</v>
      </c>
      <c r="GN37">
        <v>0</v>
      </c>
      <c r="GO37">
        <v>0</v>
      </c>
      <c r="GP37">
        <v>0</v>
      </c>
      <c r="GQ37">
        <v>6</v>
      </c>
      <c r="GR37">
        <v>2068</v>
      </c>
      <c r="GS37">
        <v>3</v>
      </c>
      <c r="GT37">
        <v>31</v>
      </c>
      <c r="GU37">
        <v>85.4</v>
      </c>
      <c r="GV37">
        <v>85.4</v>
      </c>
      <c r="GW37">
        <v>0.57739300000000005</v>
      </c>
      <c r="GX37">
        <v>2.5964399999999999</v>
      </c>
      <c r="GY37">
        <v>2.04834</v>
      </c>
      <c r="GZ37">
        <v>2.6257299999999999</v>
      </c>
      <c r="HA37">
        <v>2.1972700000000001</v>
      </c>
      <c r="HB37">
        <v>2.32544</v>
      </c>
      <c r="HC37">
        <v>38.697899999999997</v>
      </c>
      <c r="HD37">
        <v>14.5261</v>
      </c>
      <c r="HE37">
        <v>18</v>
      </c>
      <c r="HF37">
        <v>707.77</v>
      </c>
      <c r="HG37">
        <v>749.95100000000002</v>
      </c>
      <c r="HH37">
        <v>30.9986</v>
      </c>
      <c r="HI37">
        <v>34.831400000000002</v>
      </c>
      <c r="HJ37">
        <v>30.000499999999999</v>
      </c>
      <c r="HK37">
        <v>34.722000000000001</v>
      </c>
      <c r="HL37">
        <v>34.741</v>
      </c>
      <c r="HM37">
        <v>11.584</v>
      </c>
      <c r="HN37">
        <v>2.6989700000000001</v>
      </c>
      <c r="HO37">
        <v>100</v>
      </c>
      <c r="HP37">
        <v>31</v>
      </c>
      <c r="HQ37">
        <v>153.85499999999999</v>
      </c>
      <c r="HR37">
        <v>35.893500000000003</v>
      </c>
      <c r="HS37">
        <v>98.6584</v>
      </c>
      <c r="HT37">
        <v>97.348200000000006</v>
      </c>
    </row>
    <row r="38" spans="1:228" x14ac:dyDescent="0.2">
      <c r="A38">
        <v>23</v>
      </c>
      <c r="B38">
        <v>1676575608.5</v>
      </c>
      <c r="C38">
        <v>88</v>
      </c>
      <c r="D38" t="s">
        <v>404</v>
      </c>
      <c r="E38" t="s">
        <v>405</v>
      </c>
      <c r="F38">
        <v>4</v>
      </c>
      <c r="G38">
        <v>1676575606.1875</v>
      </c>
      <c r="H38">
        <f t="shared" si="0"/>
        <v>4.959052511797989E-4</v>
      </c>
      <c r="I38">
        <f t="shared" si="1"/>
        <v>0.49590525117979894</v>
      </c>
      <c r="J38">
        <f t="shared" si="2"/>
        <v>0.80169780404140722</v>
      </c>
      <c r="K38">
        <f t="shared" si="3"/>
        <v>128.77612500000001</v>
      </c>
      <c r="L38">
        <f t="shared" si="4"/>
        <v>80.740421195539227</v>
      </c>
      <c r="M38">
        <f t="shared" si="5"/>
        <v>8.156763414132012</v>
      </c>
      <c r="N38">
        <f t="shared" si="6"/>
        <v>13.009547999134332</v>
      </c>
      <c r="O38">
        <f t="shared" si="7"/>
        <v>2.8573434439880942E-2</v>
      </c>
      <c r="P38">
        <f t="shared" si="8"/>
        <v>2.76636318488658</v>
      </c>
      <c r="Q38">
        <f t="shared" si="9"/>
        <v>2.8410482009269794E-2</v>
      </c>
      <c r="R38">
        <f t="shared" si="10"/>
        <v>1.7771114278871989E-2</v>
      </c>
      <c r="S38">
        <f t="shared" si="11"/>
        <v>226.11522335917519</v>
      </c>
      <c r="T38">
        <f t="shared" si="12"/>
        <v>34.802332155067134</v>
      </c>
      <c r="U38">
        <f t="shared" si="13"/>
        <v>34.0067375</v>
      </c>
      <c r="V38">
        <f t="shared" si="14"/>
        <v>5.3450183953450843</v>
      </c>
      <c r="W38">
        <f t="shared" si="15"/>
        <v>70.296121576609622</v>
      </c>
      <c r="X38">
        <f t="shared" si="16"/>
        <v>3.6602274627593889</v>
      </c>
      <c r="Y38">
        <f t="shared" si="17"/>
        <v>5.2068697115393858</v>
      </c>
      <c r="Z38">
        <f t="shared" si="18"/>
        <v>1.6847909325856953</v>
      </c>
      <c r="AA38">
        <f t="shared" si="19"/>
        <v>-21.869421577029133</v>
      </c>
      <c r="AB38">
        <f t="shared" si="20"/>
        <v>-69.898270123162845</v>
      </c>
      <c r="AC38">
        <f t="shared" si="21"/>
        <v>-5.8306576809804174</v>
      </c>
      <c r="AD38">
        <f t="shared" si="22"/>
        <v>128.51687397800282</v>
      </c>
      <c r="AE38">
        <f t="shared" si="23"/>
        <v>11.15825859195572</v>
      </c>
      <c r="AF38">
        <f t="shared" si="24"/>
        <v>0.43273087788900871</v>
      </c>
      <c r="AG38">
        <f t="shared" si="25"/>
        <v>0.80169780404140722</v>
      </c>
      <c r="AH38">
        <v>144.01991890937859</v>
      </c>
      <c r="AI38">
        <v>136.69629696969699</v>
      </c>
      <c r="AJ38">
        <v>1.6993761740962079</v>
      </c>
      <c r="AK38">
        <v>63.356223963575268</v>
      </c>
      <c r="AL38">
        <f t="shared" si="26"/>
        <v>0.49590525117979894</v>
      </c>
      <c r="AM38">
        <v>35.842693771323283</v>
      </c>
      <c r="AN38">
        <v>36.243293939393944</v>
      </c>
      <c r="AO38">
        <v>6.8200319206156131E-3</v>
      </c>
      <c r="AP38">
        <v>97.660097732327415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47217.286929658141</v>
      </c>
      <c r="AV38">
        <f t="shared" si="30"/>
        <v>1200.0037500000001</v>
      </c>
      <c r="AW38">
        <f t="shared" si="31"/>
        <v>1025.9278260928368</v>
      </c>
      <c r="AX38">
        <f t="shared" si="32"/>
        <v>0.85493718339866587</v>
      </c>
      <c r="AY38">
        <f t="shared" si="33"/>
        <v>0.18842876395942526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1676575606.1875</v>
      </c>
      <c r="BF38">
        <v>128.77612500000001</v>
      </c>
      <c r="BG38">
        <v>139.12725</v>
      </c>
      <c r="BH38">
        <v>36.231074999999997</v>
      </c>
      <c r="BI38">
        <v>35.846112499999997</v>
      </c>
      <c r="BJ38">
        <v>133.86150000000001</v>
      </c>
      <c r="BK38">
        <v>36.033825</v>
      </c>
      <c r="BL38">
        <v>650.01537499999995</v>
      </c>
      <c r="BM38">
        <v>100.92462500000001</v>
      </c>
      <c r="BN38">
        <v>9.9908849999999993E-2</v>
      </c>
      <c r="BO38">
        <v>33.538062500000002</v>
      </c>
      <c r="BP38">
        <v>34.0067375</v>
      </c>
      <c r="BQ38">
        <v>999.9</v>
      </c>
      <c r="BR38">
        <v>0</v>
      </c>
      <c r="BS38">
        <v>0</v>
      </c>
      <c r="BT38">
        <v>9014.1424999999999</v>
      </c>
      <c r="BU38">
        <v>0</v>
      </c>
      <c r="BV38">
        <v>2036.825</v>
      </c>
      <c r="BW38">
        <v>-10.351150000000001</v>
      </c>
      <c r="BX38">
        <v>133.61712499999999</v>
      </c>
      <c r="BY38">
        <v>144.30000000000001</v>
      </c>
      <c r="BZ38">
        <v>0.384953875</v>
      </c>
      <c r="CA38">
        <v>139.12725</v>
      </c>
      <c r="CB38">
        <v>35.846112499999997</v>
      </c>
      <c r="CC38">
        <v>3.6566074999999998</v>
      </c>
      <c r="CD38">
        <v>3.6177562499999998</v>
      </c>
      <c r="CE38">
        <v>27.364999999999998</v>
      </c>
      <c r="CF38">
        <v>27.182725000000001</v>
      </c>
      <c r="CG38">
        <v>1200.0037500000001</v>
      </c>
      <c r="CH38">
        <v>0.50001200000000001</v>
      </c>
      <c r="CI38">
        <v>0.49998799999999999</v>
      </c>
      <c r="CJ38">
        <v>0</v>
      </c>
      <c r="CK38">
        <v>993.17562499999997</v>
      </c>
      <c r="CL38">
        <v>4.9990899999999998</v>
      </c>
      <c r="CM38">
        <v>10784.775</v>
      </c>
      <c r="CN38">
        <v>9557.93</v>
      </c>
      <c r="CO38">
        <v>44.311999999999998</v>
      </c>
      <c r="CP38">
        <v>47.186999999999998</v>
      </c>
      <c r="CQ38">
        <v>45.273249999999997</v>
      </c>
      <c r="CR38">
        <v>45.561999999999998</v>
      </c>
      <c r="CS38">
        <v>45.632750000000001</v>
      </c>
      <c r="CT38">
        <v>597.51499999999999</v>
      </c>
      <c r="CU38">
        <v>597.48874999999998</v>
      </c>
      <c r="CV38">
        <v>0</v>
      </c>
      <c r="CW38">
        <v>1676575620.9000001</v>
      </c>
      <c r="CX38">
        <v>0</v>
      </c>
      <c r="CY38">
        <v>1676570481.5999999</v>
      </c>
      <c r="CZ38" t="s">
        <v>356</v>
      </c>
      <c r="DA38">
        <v>1676570481.5999999</v>
      </c>
      <c r="DB38">
        <v>1676570479.5999999</v>
      </c>
      <c r="DC38">
        <v>11</v>
      </c>
      <c r="DD38">
        <v>-8.3000000000000004E-2</v>
      </c>
      <c r="DE38">
        <v>1.9E-2</v>
      </c>
      <c r="DF38">
        <v>-6.1429999999999998</v>
      </c>
      <c r="DG38">
        <v>0.19700000000000001</v>
      </c>
      <c r="DH38">
        <v>415</v>
      </c>
      <c r="DI38">
        <v>33</v>
      </c>
      <c r="DJ38">
        <v>0.52</v>
      </c>
      <c r="DK38">
        <v>0.45</v>
      </c>
      <c r="DL38">
        <v>-10.09100146341463</v>
      </c>
      <c r="DM38">
        <v>-2.0862033449477488</v>
      </c>
      <c r="DN38">
        <v>0.21140645310040251</v>
      </c>
      <c r="DO38">
        <v>0</v>
      </c>
      <c r="DP38">
        <v>0.4090161951219512</v>
      </c>
      <c r="DQ38">
        <v>-0.1170178327526126</v>
      </c>
      <c r="DR38">
        <v>1.414629862167608E-2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363</v>
      </c>
      <c r="EA38">
        <v>3.2950699999999999</v>
      </c>
      <c r="EB38">
        <v>2.6249400000000001</v>
      </c>
      <c r="EC38">
        <v>3.9079599999999999E-2</v>
      </c>
      <c r="ED38">
        <v>4.0099200000000002E-2</v>
      </c>
      <c r="EE38">
        <v>0.14461499999999999</v>
      </c>
      <c r="EF38">
        <v>0.142095</v>
      </c>
      <c r="EG38">
        <v>28901.200000000001</v>
      </c>
      <c r="EH38">
        <v>29284.3</v>
      </c>
      <c r="EI38">
        <v>27987.599999999999</v>
      </c>
      <c r="EJ38">
        <v>29371.7</v>
      </c>
      <c r="EK38">
        <v>32956.400000000001</v>
      </c>
      <c r="EL38">
        <v>34971.599999999999</v>
      </c>
      <c r="EM38">
        <v>39531.1</v>
      </c>
      <c r="EN38">
        <v>41978.7</v>
      </c>
      <c r="EO38">
        <v>2.20635</v>
      </c>
      <c r="EP38">
        <v>2.16547</v>
      </c>
      <c r="EQ38">
        <v>0.13115299999999999</v>
      </c>
      <c r="ER38">
        <v>0</v>
      </c>
      <c r="ES38">
        <v>31.8718</v>
      </c>
      <c r="ET38">
        <v>999.9</v>
      </c>
      <c r="EU38">
        <v>76.3</v>
      </c>
      <c r="EV38">
        <v>33.299999999999997</v>
      </c>
      <c r="EW38">
        <v>38.846200000000003</v>
      </c>
      <c r="EX38">
        <v>56.586500000000001</v>
      </c>
      <c r="EY38">
        <v>-4.4150600000000004</v>
      </c>
      <c r="EZ38">
        <v>2</v>
      </c>
      <c r="FA38">
        <v>0.60393300000000005</v>
      </c>
      <c r="FB38">
        <v>0.75536499999999995</v>
      </c>
      <c r="FC38">
        <v>20.270199999999999</v>
      </c>
      <c r="FD38">
        <v>5.2186399999999997</v>
      </c>
      <c r="FE38">
        <v>12.0099</v>
      </c>
      <c r="FF38">
        <v>4.9860499999999996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1.86422</v>
      </c>
      <c r="FO38">
        <v>1.8603400000000001</v>
      </c>
      <c r="FP38">
        <v>1.86107</v>
      </c>
      <c r="FQ38">
        <v>1.8602000000000001</v>
      </c>
      <c r="FR38">
        <v>1.86191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-5.1020000000000003</v>
      </c>
      <c r="GH38">
        <v>0.19719999999999999</v>
      </c>
      <c r="GI38">
        <v>-4.4815386914191997</v>
      </c>
      <c r="GJ38">
        <v>-4.8024823865547416E-3</v>
      </c>
      <c r="GK38">
        <v>2.2541114550050859E-6</v>
      </c>
      <c r="GL38">
        <v>-5.2254267566753844E-10</v>
      </c>
      <c r="GM38">
        <v>0.19724000000001499</v>
      </c>
      <c r="GN38">
        <v>0</v>
      </c>
      <c r="GO38">
        <v>0</v>
      </c>
      <c r="GP38">
        <v>0</v>
      </c>
      <c r="GQ38">
        <v>6</v>
      </c>
      <c r="GR38">
        <v>2068</v>
      </c>
      <c r="GS38">
        <v>3</v>
      </c>
      <c r="GT38">
        <v>31</v>
      </c>
      <c r="GU38">
        <v>85.4</v>
      </c>
      <c r="GV38">
        <v>85.5</v>
      </c>
      <c r="GW38">
        <v>0.59814500000000004</v>
      </c>
      <c r="GX38">
        <v>2.5952099999999998</v>
      </c>
      <c r="GY38">
        <v>2.04834</v>
      </c>
      <c r="GZ38">
        <v>2.6245099999999999</v>
      </c>
      <c r="HA38">
        <v>2.1972700000000001</v>
      </c>
      <c r="HB38">
        <v>2.3584000000000001</v>
      </c>
      <c r="HC38">
        <v>38.697899999999997</v>
      </c>
      <c r="HD38">
        <v>14.5261</v>
      </c>
      <c r="HE38">
        <v>18</v>
      </c>
      <c r="HF38">
        <v>707.83699999999999</v>
      </c>
      <c r="HG38">
        <v>749.80399999999997</v>
      </c>
      <c r="HH38">
        <v>30.998799999999999</v>
      </c>
      <c r="HI38">
        <v>34.834600000000002</v>
      </c>
      <c r="HJ38">
        <v>30.000499999999999</v>
      </c>
      <c r="HK38">
        <v>34.726100000000002</v>
      </c>
      <c r="HL38">
        <v>34.744900000000001</v>
      </c>
      <c r="HM38">
        <v>11.989599999999999</v>
      </c>
      <c r="HN38">
        <v>2.6989700000000001</v>
      </c>
      <c r="HO38">
        <v>100</v>
      </c>
      <c r="HP38">
        <v>31</v>
      </c>
      <c r="HQ38">
        <v>160.53299999999999</v>
      </c>
      <c r="HR38">
        <v>35.880400000000002</v>
      </c>
      <c r="HS38">
        <v>98.657700000000006</v>
      </c>
      <c r="HT38">
        <v>97.348399999999998</v>
      </c>
    </row>
    <row r="39" spans="1:228" x14ac:dyDescent="0.2">
      <c r="A39">
        <v>24</v>
      </c>
      <c r="B39">
        <v>1676575612.5</v>
      </c>
      <c r="C39">
        <v>92</v>
      </c>
      <c r="D39" t="s">
        <v>406</v>
      </c>
      <c r="E39" t="s">
        <v>407</v>
      </c>
      <c r="F39">
        <v>4</v>
      </c>
      <c r="G39">
        <v>1676575610.5</v>
      </c>
      <c r="H39">
        <f t="shared" si="0"/>
        <v>5.1484674822772198E-4</v>
      </c>
      <c r="I39">
        <f t="shared" si="1"/>
        <v>0.51484674822772203</v>
      </c>
      <c r="J39">
        <f t="shared" si="2"/>
        <v>0.88804534441668026</v>
      </c>
      <c r="K39">
        <f t="shared" si="3"/>
        <v>135.8652857142857</v>
      </c>
      <c r="L39">
        <f t="shared" si="4"/>
        <v>84.886217977217413</v>
      </c>
      <c r="M39">
        <f t="shared" si="5"/>
        <v>8.5755920669378032</v>
      </c>
      <c r="N39">
        <f t="shared" si="6"/>
        <v>13.725729501299895</v>
      </c>
      <c r="O39">
        <f t="shared" si="7"/>
        <v>2.9807094979217418E-2</v>
      </c>
      <c r="P39">
        <f t="shared" si="8"/>
        <v>2.7673549040340202</v>
      </c>
      <c r="Q39">
        <f t="shared" si="9"/>
        <v>2.962987805644297E-2</v>
      </c>
      <c r="R39">
        <f t="shared" si="10"/>
        <v>1.853450804967571E-2</v>
      </c>
      <c r="S39">
        <f t="shared" si="11"/>
        <v>226.11614794847304</v>
      </c>
      <c r="T39">
        <f t="shared" si="12"/>
        <v>34.785313351349636</v>
      </c>
      <c r="U39">
        <f t="shared" si="13"/>
        <v>33.990928571428583</v>
      </c>
      <c r="V39">
        <f t="shared" si="14"/>
        <v>5.3403070614457029</v>
      </c>
      <c r="W39">
        <f t="shared" si="15"/>
        <v>70.397014984690742</v>
      </c>
      <c r="X39">
        <f t="shared" si="16"/>
        <v>3.6631329049095247</v>
      </c>
      <c r="Y39">
        <f t="shared" si="17"/>
        <v>5.2035344193303468</v>
      </c>
      <c r="Z39">
        <f t="shared" si="18"/>
        <v>1.6771741565361782</v>
      </c>
      <c r="AA39">
        <f t="shared" si="19"/>
        <v>-22.704741596842538</v>
      </c>
      <c r="AB39">
        <f t="shared" si="20"/>
        <v>-69.272737268991946</v>
      </c>
      <c r="AC39">
        <f t="shared" si="21"/>
        <v>-5.7756373351276604</v>
      </c>
      <c r="AD39">
        <f t="shared" si="22"/>
        <v>128.36303174751089</v>
      </c>
      <c r="AE39">
        <f t="shared" si="23"/>
        <v>11.339144044026577</v>
      </c>
      <c r="AF39">
        <f t="shared" si="24"/>
        <v>0.45804507751945583</v>
      </c>
      <c r="AG39">
        <f t="shared" si="25"/>
        <v>0.88804534441668026</v>
      </c>
      <c r="AH39">
        <v>151.0082655429328</v>
      </c>
      <c r="AI39">
        <v>143.5484121212121</v>
      </c>
      <c r="AJ39">
        <v>1.712705821394499</v>
      </c>
      <c r="AK39">
        <v>63.356223963575268</v>
      </c>
      <c r="AL39">
        <f t="shared" si="26"/>
        <v>0.51484674822772203</v>
      </c>
      <c r="AM39">
        <v>35.851934368830008</v>
      </c>
      <c r="AN39">
        <v>36.269533333333328</v>
      </c>
      <c r="AO39">
        <v>6.8101352313010496E-3</v>
      </c>
      <c r="AP39">
        <v>97.660097732327415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47246.270233148913</v>
      </c>
      <c r="AV39">
        <f t="shared" si="30"/>
        <v>1200.008571428571</v>
      </c>
      <c r="AW39">
        <f t="shared" si="31"/>
        <v>1025.9319564499858</v>
      </c>
      <c r="AX39">
        <f t="shared" si="32"/>
        <v>0.85493719034743831</v>
      </c>
      <c r="AY39">
        <f t="shared" si="33"/>
        <v>0.18842877737055591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1676575610.5</v>
      </c>
      <c r="BF39">
        <v>135.8652857142857</v>
      </c>
      <c r="BG39">
        <v>146.392</v>
      </c>
      <c r="BH39">
        <v>36.259828571428571</v>
      </c>
      <c r="BI39">
        <v>35.852257142857141</v>
      </c>
      <c r="BJ39">
        <v>140.9804285714286</v>
      </c>
      <c r="BK39">
        <v>36.062600000000003</v>
      </c>
      <c r="BL39">
        <v>649.85385714285724</v>
      </c>
      <c r="BM39">
        <v>100.9251428571429</v>
      </c>
      <c r="BN39">
        <v>9.9408257142857157E-2</v>
      </c>
      <c r="BO39">
        <v>33.526614285714288</v>
      </c>
      <c r="BP39">
        <v>33.990928571428583</v>
      </c>
      <c r="BQ39">
        <v>999.89999999999986</v>
      </c>
      <c r="BR39">
        <v>0</v>
      </c>
      <c r="BS39">
        <v>0</v>
      </c>
      <c r="BT39">
        <v>9019.3742857142861</v>
      </c>
      <c r="BU39">
        <v>0</v>
      </c>
      <c r="BV39">
        <v>2046.56</v>
      </c>
      <c r="BW39">
        <v>-10.526628571428571</v>
      </c>
      <c r="BX39">
        <v>140.97714285714281</v>
      </c>
      <c r="BY39">
        <v>151.8355714285714</v>
      </c>
      <c r="BZ39">
        <v>0.4075807142857143</v>
      </c>
      <c r="CA39">
        <v>146.392</v>
      </c>
      <c r="CB39">
        <v>35.852257142857141</v>
      </c>
      <c r="CC39">
        <v>3.6595314285714289</v>
      </c>
      <c r="CD39">
        <v>3.6183971428571429</v>
      </c>
      <c r="CE39">
        <v>27.37867142857143</v>
      </c>
      <c r="CF39">
        <v>27.185771428571432</v>
      </c>
      <c r="CG39">
        <v>1200.008571428571</v>
      </c>
      <c r="CH39">
        <v>0.50001200000000001</v>
      </c>
      <c r="CI39">
        <v>0.49998799999999999</v>
      </c>
      <c r="CJ39">
        <v>0</v>
      </c>
      <c r="CK39">
        <v>992.81214285714293</v>
      </c>
      <c r="CL39">
        <v>4.9990899999999998</v>
      </c>
      <c r="CM39">
        <v>10800.5</v>
      </c>
      <c r="CN39">
        <v>9557.9600000000009</v>
      </c>
      <c r="CO39">
        <v>44.311999999999998</v>
      </c>
      <c r="CP39">
        <v>47.186999999999998</v>
      </c>
      <c r="CQ39">
        <v>45.258857142857153</v>
      </c>
      <c r="CR39">
        <v>45.561999999999998</v>
      </c>
      <c r="CS39">
        <v>45.651571428571437</v>
      </c>
      <c r="CT39">
        <v>597.51714285714286</v>
      </c>
      <c r="CU39">
        <v>597.49142857142851</v>
      </c>
      <c r="CV39">
        <v>0</v>
      </c>
      <c r="CW39">
        <v>1676575624.5</v>
      </c>
      <c r="CX39">
        <v>0</v>
      </c>
      <c r="CY39">
        <v>1676570481.5999999</v>
      </c>
      <c r="CZ39" t="s">
        <v>356</v>
      </c>
      <c r="DA39">
        <v>1676570481.5999999</v>
      </c>
      <c r="DB39">
        <v>1676570479.5999999</v>
      </c>
      <c r="DC39">
        <v>11</v>
      </c>
      <c r="DD39">
        <v>-8.3000000000000004E-2</v>
      </c>
      <c r="DE39">
        <v>1.9E-2</v>
      </c>
      <c r="DF39">
        <v>-6.1429999999999998</v>
      </c>
      <c r="DG39">
        <v>0.19700000000000001</v>
      </c>
      <c r="DH39">
        <v>415</v>
      </c>
      <c r="DI39">
        <v>33</v>
      </c>
      <c r="DJ39">
        <v>0.52</v>
      </c>
      <c r="DK39">
        <v>0.45</v>
      </c>
      <c r="DL39">
        <v>-10.235934878048781</v>
      </c>
      <c r="DM39">
        <v>-1.80649317073172</v>
      </c>
      <c r="DN39">
        <v>0.180896840419521</v>
      </c>
      <c r="DO39">
        <v>0</v>
      </c>
      <c r="DP39">
        <v>0.40511900000000001</v>
      </c>
      <c r="DQ39">
        <v>-7.3856257839720302E-2</v>
      </c>
      <c r="DR39">
        <v>1.259237342745939E-2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3.29487</v>
      </c>
      <c r="EB39">
        <v>2.6251199999999999</v>
      </c>
      <c r="EC39">
        <v>4.0824800000000001E-2</v>
      </c>
      <c r="ED39">
        <v>4.18498E-2</v>
      </c>
      <c r="EE39">
        <v>0.14468700000000001</v>
      </c>
      <c r="EF39">
        <v>0.142096</v>
      </c>
      <c r="EG39">
        <v>28848.5</v>
      </c>
      <c r="EH39">
        <v>29231.1</v>
      </c>
      <c r="EI39">
        <v>27987.4</v>
      </c>
      <c r="EJ39">
        <v>29371.9</v>
      </c>
      <c r="EK39">
        <v>32953.5</v>
      </c>
      <c r="EL39">
        <v>34971.800000000003</v>
      </c>
      <c r="EM39">
        <v>39530.800000000003</v>
      </c>
      <c r="EN39">
        <v>41978.8</v>
      </c>
      <c r="EO39">
        <v>2.2061000000000002</v>
      </c>
      <c r="EP39">
        <v>2.1657199999999999</v>
      </c>
      <c r="EQ39">
        <v>0.13108600000000001</v>
      </c>
      <c r="ER39">
        <v>0</v>
      </c>
      <c r="ES39">
        <v>31.860099999999999</v>
      </c>
      <c r="ET39">
        <v>999.9</v>
      </c>
      <c r="EU39">
        <v>76.3</v>
      </c>
      <c r="EV39">
        <v>33.299999999999997</v>
      </c>
      <c r="EW39">
        <v>38.845799999999997</v>
      </c>
      <c r="EX39">
        <v>56.586500000000001</v>
      </c>
      <c r="EY39">
        <v>-4.2908600000000003</v>
      </c>
      <c r="EZ39">
        <v>2</v>
      </c>
      <c r="FA39">
        <v>0.60419999999999996</v>
      </c>
      <c r="FB39">
        <v>0.752996</v>
      </c>
      <c r="FC39">
        <v>20.270299999999999</v>
      </c>
      <c r="FD39">
        <v>5.2187900000000003</v>
      </c>
      <c r="FE39">
        <v>12.0099</v>
      </c>
      <c r="FF39">
        <v>4.9860499999999996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1.8642700000000001</v>
      </c>
      <c r="FO39">
        <v>1.86033</v>
      </c>
      <c r="FP39">
        <v>1.86107</v>
      </c>
      <c r="FQ39">
        <v>1.8602000000000001</v>
      </c>
      <c r="FR39">
        <v>1.86191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-5.1289999999999996</v>
      </c>
      <c r="GH39">
        <v>0.19719999999999999</v>
      </c>
      <c r="GI39">
        <v>-4.4815386914191997</v>
      </c>
      <c r="GJ39">
        <v>-4.8024823865547416E-3</v>
      </c>
      <c r="GK39">
        <v>2.2541114550050859E-6</v>
      </c>
      <c r="GL39">
        <v>-5.2254267566753844E-10</v>
      </c>
      <c r="GM39">
        <v>0.19724000000001499</v>
      </c>
      <c r="GN39">
        <v>0</v>
      </c>
      <c r="GO39">
        <v>0</v>
      </c>
      <c r="GP39">
        <v>0</v>
      </c>
      <c r="GQ39">
        <v>6</v>
      </c>
      <c r="GR39">
        <v>2068</v>
      </c>
      <c r="GS39">
        <v>3</v>
      </c>
      <c r="GT39">
        <v>31</v>
      </c>
      <c r="GU39">
        <v>85.5</v>
      </c>
      <c r="GV39">
        <v>85.5</v>
      </c>
      <c r="GW39">
        <v>0.618896</v>
      </c>
      <c r="GX39">
        <v>2.5927699999999998</v>
      </c>
      <c r="GY39">
        <v>2.04834</v>
      </c>
      <c r="GZ39">
        <v>2.6245099999999999</v>
      </c>
      <c r="HA39">
        <v>2.1972700000000001</v>
      </c>
      <c r="HB39">
        <v>2.34619</v>
      </c>
      <c r="HC39">
        <v>38.697899999999997</v>
      </c>
      <c r="HD39">
        <v>14.5261</v>
      </c>
      <c r="HE39">
        <v>18</v>
      </c>
      <c r="HF39">
        <v>707.66899999999998</v>
      </c>
      <c r="HG39">
        <v>750.09</v>
      </c>
      <c r="HH39">
        <v>30.999199999999998</v>
      </c>
      <c r="HI39">
        <v>34.8386</v>
      </c>
      <c r="HJ39">
        <v>30.000399999999999</v>
      </c>
      <c r="HK39">
        <v>34.7301</v>
      </c>
      <c r="HL39">
        <v>34.7485</v>
      </c>
      <c r="HM39">
        <v>12.393000000000001</v>
      </c>
      <c r="HN39">
        <v>2.6989700000000001</v>
      </c>
      <c r="HO39">
        <v>100</v>
      </c>
      <c r="HP39">
        <v>31</v>
      </c>
      <c r="HQ39">
        <v>167.21299999999999</v>
      </c>
      <c r="HR39">
        <v>35.854700000000001</v>
      </c>
      <c r="HS39">
        <v>98.656899999999993</v>
      </c>
      <c r="HT39">
        <v>97.3489</v>
      </c>
    </row>
    <row r="40" spans="1:228" x14ac:dyDescent="0.2">
      <c r="A40">
        <v>25</v>
      </c>
      <c r="B40">
        <v>1676575616</v>
      </c>
      <c r="C40">
        <v>95.5</v>
      </c>
      <c r="D40" t="s">
        <v>408</v>
      </c>
      <c r="E40" t="s">
        <v>409</v>
      </c>
      <c r="F40">
        <v>4</v>
      </c>
      <c r="G40">
        <v>1676575613.928571</v>
      </c>
      <c r="H40">
        <f t="shared" si="0"/>
        <v>5.312035042497915E-4</v>
      </c>
      <c r="I40">
        <f t="shared" si="1"/>
        <v>0.53120350424979146</v>
      </c>
      <c r="J40">
        <f t="shared" si="2"/>
        <v>0.94333357553487962</v>
      </c>
      <c r="K40">
        <f t="shared" si="3"/>
        <v>141.5205714285714</v>
      </c>
      <c r="L40">
        <f t="shared" si="4"/>
        <v>89.191454922402301</v>
      </c>
      <c r="M40">
        <f t="shared" si="5"/>
        <v>9.0107110720671937</v>
      </c>
      <c r="N40">
        <f t="shared" si="6"/>
        <v>14.297344751312171</v>
      </c>
      <c r="O40">
        <f t="shared" si="7"/>
        <v>3.0879898000958139E-2</v>
      </c>
      <c r="P40">
        <f t="shared" si="8"/>
        <v>2.7636215622525788</v>
      </c>
      <c r="Q40">
        <f t="shared" si="9"/>
        <v>3.0689483640233373E-2</v>
      </c>
      <c r="R40">
        <f t="shared" si="10"/>
        <v>1.9197937229678802E-2</v>
      </c>
      <c r="S40">
        <f t="shared" si="11"/>
        <v>226.11546394856686</v>
      </c>
      <c r="T40">
        <f t="shared" si="12"/>
        <v>34.779783504167973</v>
      </c>
      <c r="U40">
        <f t="shared" si="13"/>
        <v>33.976599999999998</v>
      </c>
      <c r="V40">
        <f t="shared" si="14"/>
        <v>5.3360400198540896</v>
      </c>
      <c r="W40">
        <f t="shared" si="15"/>
        <v>70.448537321206459</v>
      </c>
      <c r="X40">
        <f t="shared" si="16"/>
        <v>3.6652745766720858</v>
      </c>
      <c r="Y40">
        <f t="shared" si="17"/>
        <v>5.202768880722755</v>
      </c>
      <c r="Z40">
        <f t="shared" si="18"/>
        <v>1.6707654431820038</v>
      </c>
      <c r="AA40">
        <f t="shared" si="19"/>
        <v>-23.426074537415804</v>
      </c>
      <c r="AB40">
        <f t="shared" si="20"/>
        <v>-67.436073161966561</v>
      </c>
      <c r="AC40">
        <f t="shared" si="21"/>
        <v>-5.6296332483910385</v>
      </c>
      <c r="AD40">
        <f t="shared" si="22"/>
        <v>129.62368300079345</v>
      </c>
      <c r="AE40">
        <f t="shared" si="23"/>
        <v>11.408226867177042</v>
      </c>
      <c r="AF40">
        <f t="shared" si="24"/>
        <v>0.47735260501899685</v>
      </c>
      <c r="AG40">
        <f t="shared" si="25"/>
        <v>0.94333357553487962</v>
      </c>
      <c r="AH40">
        <v>157.0757139323911</v>
      </c>
      <c r="AI40">
        <v>149.54823636363639</v>
      </c>
      <c r="AJ40">
        <v>1.7168588653223471</v>
      </c>
      <c r="AK40">
        <v>63.356223963575268</v>
      </c>
      <c r="AL40">
        <f t="shared" si="26"/>
        <v>0.53120350424979146</v>
      </c>
      <c r="AM40">
        <v>35.853767684484559</v>
      </c>
      <c r="AN40">
        <v>36.287502424242433</v>
      </c>
      <c r="AO40">
        <v>6.527985333577728E-3</v>
      </c>
      <c r="AP40">
        <v>97.660097732327415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47144.256619296051</v>
      </c>
      <c r="AV40">
        <f t="shared" si="30"/>
        <v>1200.004285714286</v>
      </c>
      <c r="AW40">
        <f t="shared" si="31"/>
        <v>1025.9283564500349</v>
      </c>
      <c r="AX40">
        <f t="shared" si="32"/>
        <v>0.85493724369439672</v>
      </c>
      <c r="AY40">
        <f t="shared" si="33"/>
        <v>0.18842888033018546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1676575613.928571</v>
      </c>
      <c r="BF40">
        <v>141.5205714285714</v>
      </c>
      <c r="BG40">
        <v>152.11385714285711</v>
      </c>
      <c r="BH40">
        <v>36.280285714285711</v>
      </c>
      <c r="BI40">
        <v>35.855628571428568</v>
      </c>
      <c r="BJ40">
        <v>146.6597142857143</v>
      </c>
      <c r="BK40">
        <v>36.08304285714285</v>
      </c>
      <c r="BL40">
        <v>649.98428571428576</v>
      </c>
      <c r="BM40">
        <v>100.9267142857143</v>
      </c>
      <c r="BN40">
        <v>9.9904014285714285E-2</v>
      </c>
      <c r="BO40">
        <v>33.523985714285708</v>
      </c>
      <c r="BP40">
        <v>33.976599999999998</v>
      </c>
      <c r="BQ40">
        <v>999.89999999999986</v>
      </c>
      <c r="BR40">
        <v>0</v>
      </c>
      <c r="BS40">
        <v>0</v>
      </c>
      <c r="BT40">
        <v>8999.3742857142861</v>
      </c>
      <c r="BU40">
        <v>0</v>
      </c>
      <c r="BV40">
        <v>2057.170000000001</v>
      </c>
      <c r="BW40">
        <v>-10.593157142857139</v>
      </c>
      <c r="BX40">
        <v>146.8484285714286</v>
      </c>
      <c r="BY40">
        <v>157.7708571428571</v>
      </c>
      <c r="BZ40">
        <v>0.42465142857142851</v>
      </c>
      <c r="CA40">
        <v>152.11385714285711</v>
      </c>
      <c r="CB40">
        <v>35.855628571428568</v>
      </c>
      <c r="CC40">
        <v>3.661651428571429</v>
      </c>
      <c r="CD40">
        <v>3.6187957142857141</v>
      </c>
      <c r="CE40">
        <v>27.388528571428569</v>
      </c>
      <c r="CF40">
        <v>27.187642857142858</v>
      </c>
      <c r="CG40">
        <v>1200.004285714286</v>
      </c>
      <c r="CH40">
        <v>0.50001200000000001</v>
      </c>
      <c r="CI40">
        <v>0.49998799999999999</v>
      </c>
      <c r="CJ40">
        <v>0</v>
      </c>
      <c r="CK40">
        <v>992.82214285714292</v>
      </c>
      <c r="CL40">
        <v>4.9990899999999998</v>
      </c>
      <c r="CM40">
        <v>10797.82857142857</v>
      </c>
      <c r="CN40">
        <v>9557.9114285714295</v>
      </c>
      <c r="CO40">
        <v>44.311999999999998</v>
      </c>
      <c r="CP40">
        <v>47.186999999999998</v>
      </c>
      <c r="CQ40">
        <v>45.311999999999998</v>
      </c>
      <c r="CR40">
        <v>45.561999999999998</v>
      </c>
      <c r="CS40">
        <v>45.625</v>
      </c>
      <c r="CT40">
        <v>597.51285714285711</v>
      </c>
      <c r="CU40">
        <v>597.49142857142851</v>
      </c>
      <c r="CV40">
        <v>0</v>
      </c>
      <c r="CW40">
        <v>1676575628.0999999</v>
      </c>
      <c r="CX40">
        <v>0</v>
      </c>
      <c r="CY40">
        <v>1676570481.5999999</v>
      </c>
      <c r="CZ40" t="s">
        <v>356</v>
      </c>
      <c r="DA40">
        <v>1676570481.5999999</v>
      </c>
      <c r="DB40">
        <v>1676570479.5999999</v>
      </c>
      <c r="DC40">
        <v>11</v>
      </c>
      <c r="DD40">
        <v>-8.3000000000000004E-2</v>
      </c>
      <c r="DE40">
        <v>1.9E-2</v>
      </c>
      <c r="DF40">
        <v>-6.1429999999999998</v>
      </c>
      <c r="DG40">
        <v>0.19700000000000001</v>
      </c>
      <c r="DH40">
        <v>415</v>
      </c>
      <c r="DI40">
        <v>33</v>
      </c>
      <c r="DJ40">
        <v>0.52</v>
      </c>
      <c r="DK40">
        <v>0.45</v>
      </c>
      <c r="DL40">
        <v>-10.350860975609759</v>
      </c>
      <c r="DM40">
        <v>-1.81608083623695</v>
      </c>
      <c r="DN40">
        <v>0.18166763927574939</v>
      </c>
      <c r="DO40">
        <v>0</v>
      </c>
      <c r="DP40">
        <v>0.40664492682926828</v>
      </c>
      <c r="DQ40">
        <v>2.5552348432057718E-2</v>
      </c>
      <c r="DR40">
        <v>1.432656178757425E-2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3.2949799999999998</v>
      </c>
      <c r="EB40">
        <v>2.6250900000000001</v>
      </c>
      <c r="EC40">
        <v>4.2347000000000003E-2</v>
      </c>
      <c r="ED40">
        <v>4.3351399999999998E-2</v>
      </c>
      <c r="EE40">
        <v>0.144734</v>
      </c>
      <c r="EF40">
        <v>0.14211099999999999</v>
      </c>
      <c r="EG40">
        <v>28801.7</v>
      </c>
      <c r="EH40">
        <v>29184.7</v>
      </c>
      <c r="EI40">
        <v>27986.400000000001</v>
      </c>
      <c r="EJ40">
        <v>29371.3</v>
      </c>
      <c r="EK40">
        <v>32951</v>
      </c>
      <c r="EL40">
        <v>34970.6</v>
      </c>
      <c r="EM40">
        <v>39529.800000000003</v>
      </c>
      <c r="EN40">
        <v>41978</v>
      </c>
      <c r="EO40">
        <v>2.2061500000000001</v>
      </c>
      <c r="EP40">
        <v>2.1655500000000001</v>
      </c>
      <c r="EQ40">
        <v>0.13104099999999999</v>
      </c>
      <c r="ER40">
        <v>0</v>
      </c>
      <c r="ES40">
        <v>31.850999999999999</v>
      </c>
      <c r="ET40">
        <v>999.9</v>
      </c>
      <c r="EU40">
        <v>76.3</v>
      </c>
      <c r="EV40">
        <v>33.299999999999997</v>
      </c>
      <c r="EW40">
        <v>38.8431</v>
      </c>
      <c r="EX40">
        <v>56.916499999999999</v>
      </c>
      <c r="EY40">
        <v>-4.1346100000000003</v>
      </c>
      <c r="EZ40">
        <v>2</v>
      </c>
      <c r="FA40">
        <v>0.60440799999999995</v>
      </c>
      <c r="FB40">
        <v>0.75192300000000001</v>
      </c>
      <c r="FC40">
        <v>20.270399999999999</v>
      </c>
      <c r="FD40">
        <v>5.2187900000000003</v>
      </c>
      <c r="FE40">
        <v>12.0099</v>
      </c>
      <c r="FF40">
        <v>4.9859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1.86425</v>
      </c>
      <c r="FO40">
        <v>1.8603400000000001</v>
      </c>
      <c r="FP40">
        <v>1.8610599999999999</v>
      </c>
      <c r="FQ40">
        <v>1.8602000000000001</v>
      </c>
      <c r="FR40">
        <v>1.86191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-5.1529999999999996</v>
      </c>
      <c r="GH40">
        <v>0.1973</v>
      </c>
      <c r="GI40">
        <v>-4.4815386914191997</v>
      </c>
      <c r="GJ40">
        <v>-4.8024823865547416E-3</v>
      </c>
      <c r="GK40">
        <v>2.2541114550050859E-6</v>
      </c>
      <c r="GL40">
        <v>-5.2254267566753844E-10</v>
      </c>
      <c r="GM40">
        <v>0.19724000000001499</v>
      </c>
      <c r="GN40">
        <v>0</v>
      </c>
      <c r="GO40">
        <v>0</v>
      </c>
      <c r="GP40">
        <v>0</v>
      </c>
      <c r="GQ40">
        <v>6</v>
      </c>
      <c r="GR40">
        <v>2068</v>
      </c>
      <c r="GS40">
        <v>3</v>
      </c>
      <c r="GT40">
        <v>31</v>
      </c>
      <c r="GU40">
        <v>85.6</v>
      </c>
      <c r="GV40">
        <v>85.6</v>
      </c>
      <c r="GW40">
        <v>0.63598600000000005</v>
      </c>
      <c r="GX40">
        <v>2.5952099999999998</v>
      </c>
      <c r="GY40">
        <v>2.04834</v>
      </c>
      <c r="GZ40">
        <v>2.6245099999999999</v>
      </c>
      <c r="HA40">
        <v>2.1972700000000001</v>
      </c>
      <c r="HB40">
        <v>2.2961399999999998</v>
      </c>
      <c r="HC40">
        <v>38.697899999999997</v>
      </c>
      <c r="HD40">
        <v>14.5261</v>
      </c>
      <c r="HE40">
        <v>18</v>
      </c>
      <c r="HF40">
        <v>707.74099999999999</v>
      </c>
      <c r="HG40">
        <v>749.95799999999997</v>
      </c>
      <c r="HH40">
        <v>30.999400000000001</v>
      </c>
      <c r="HI40">
        <v>34.8414</v>
      </c>
      <c r="HJ40">
        <v>30.000499999999999</v>
      </c>
      <c r="HK40">
        <v>34.732799999999997</v>
      </c>
      <c r="HL40">
        <v>34.751600000000003</v>
      </c>
      <c r="HM40">
        <v>12.758800000000001</v>
      </c>
      <c r="HN40">
        <v>2.6989700000000001</v>
      </c>
      <c r="HO40">
        <v>100</v>
      </c>
      <c r="HP40">
        <v>31</v>
      </c>
      <c r="HQ40">
        <v>170.55500000000001</v>
      </c>
      <c r="HR40">
        <v>35.826799999999999</v>
      </c>
      <c r="HS40">
        <v>98.653899999999993</v>
      </c>
      <c r="HT40">
        <v>97.346999999999994</v>
      </c>
    </row>
    <row r="41" spans="1:228" x14ac:dyDescent="0.2">
      <c r="A41">
        <v>26</v>
      </c>
      <c r="B41">
        <v>1676575620</v>
      </c>
      <c r="C41">
        <v>99.5</v>
      </c>
      <c r="D41" t="s">
        <v>410</v>
      </c>
      <c r="E41" t="s">
        <v>411</v>
      </c>
      <c r="F41">
        <v>4</v>
      </c>
      <c r="G41">
        <v>1676575618</v>
      </c>
      <c r="H41">
        <f t="shared" si="0"/>
        <v>5.1282751872040061E-4</v>
      </c>
      <c r="I41">
        <f t="shared" si="1"/>
        <v>0.51282751872040055</v>
      </c>
      <c r="J41">
        <f t="shared" si="2"/>
        <v>0.84717356640445907</v>
      </c>
      <c r="K41">
        <f t="shared" si="3"/>
        <v>148.29499999999999</v>
      </c>
      <c r="L41">
        <f t="shared" si="4"/>
        <v>99.246927693482377</v>
      </c>
      <c r="M41">
        <f t="shared" si="5"/>
        <v>10.026976964948059</v>
      </c>
      <c r="N41">
        <f t="shared" si="6"/>
        <v>14.982333293070003</v>
      </c>
      <c r="O41">
        <f t="shared" si="7"/>
        <v>2.9859170316124943E-2</v>
      </c>
      <c r="P41">
        <f t="shared" si="8"/>
        <v>2.7582709164020001</v>
      </c>
      <c r="Q41">
        <f t="shared" si="9"/>
        <v>2.9680753725274442E-2</v>
      </c>
      <c r="R41">
        <f t="shared" si="10"/>
        <v>1.8566412090421893E-2</v>
      </c>
      <c r="S41">
        <f t="shared" si="11"/>
        <v>226.11237694847136</v>
      </c>
      <c r="T41">
        <f t="shared" si="12"/>
        <v>34.787427955687782</v>
      </c>
      <c r="U41">
        <f t="shared" si="13"/>
        <v>33.973371428571433</v>
      </c>
      <c r="V41">
        <f t="shared" si="14"/>
        <v>5.3350789622608472</v>
      </c>
      <c r="W41">
        <f t="shared" si="15"/>
        <v>70.484636843206772</v>
      </c>
      <c r="X41">
        <f t="shared" si="16"/>
        <v>3.6672319255887191</v>
      </c>
      <c r="Y41">
        <f t="shared" si="17"/>
        <v>5.2028812090590533</v>
      </c>
      <c r="Z41">
        <f t="shared" si="18"/>
        <v>1.6678470366721281</v>
      </c>
      <c r="AA41">
        <f t="shared" si="19"/>
        <v>-22.615693575569665</v>
      </c>
      <c r="AB41">
        <f t="shared" si="20"/>
        <v>-66.768051838634804</v>
      </c>
      <c r="AC41">
        <f t="shared" si="21"/>
        <v>-5.584600945510406</v>
      </c>
      <c r="AD41">
        <f t="shared" si="22"/>
        <v>131.14403058875649</v>
      </c>
      <c r="AE41">
        <f t="shared" si="23"/>
        <v>11.443814155787097</v>
      </c>
      <c r="AF41">
        <f t="shared" si="24"/>
        <v>0.48992241078145693</v>
      </c>
      <c r="AG41">
        <f t="shared" si="25"/>
        <v>0.84717356640445907</v>
      </c>
      <c r="AH41">
        <v>164.01147307094351</v>
      </c>
      <c r="AI41">
        <v>156.4907212121212</v>
      </c>
      <c r="AJ41">
        <v>1.7389896228856649</v>
      </c>
      <c r="AK41">
        <v>63.356223963575268</v>
      </c>
      <c r="AL41">
        <f t="shared" si="26"/>
        <v>0.51282751872040055</v>
      </c>
      <c r="AM41">
        <v>35.859957567215339</v>
      </c>
      <c r="AN41">
        <v>36.305364848484842</v>
      </c>
      <c r="AO41">
        <v>1.8123755227502519E-3</v>
      </c>
      <c r="AP41">
        <v>97.660097732327415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46997.542802779273</v>
      </c>
      <c r="AV41">
        <f t="shared" si="30"/>
        <v>1199.988571428572</v>
      </c>
      <c r="AW41">
        <f t="shared" si="31"/>
        <v>1025.9148564499856</v>
      </c>
      <c r="AX41">
        <f t="shared" si="32"/>
        <v>0.85493718930059992</v>
      </c>
      <c r="AY41">
        <f t="shared" si="33"/>
        <v>0.18842877535015795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1676575618</v>
      </c>
      <c r="BF41">
        <v>148.29499999999999</v>
      </c>
      <c r="BG41">
        <v>158.9254285714286</v>
      </c>
      <c r="BH41">
        <v>36.298228571428567</v>
      </c>
      <c r="BI41">
        <v>35.862414285714287</v>
      </c>
      <c r="BJ41">
        <v>153.46214285714291</v>
      </c>
      <c r="BK41">
        <v>36.100999999999999</v>
      </c>
      <c r="BL41">
        <v>650.00957142857146</v>
      </c>
      <c r="BM41">
        <v>100.93042857142861</v>
      </c>
      <c r="BN41">
        <v>0.1001745714285714</v>
      </c>
      <c r="BO41">
        <v>33.524371428571428</v>
      </c>
      <c r="BP41">
        <v>33.973371428571433</v>
      </c>
      <c r="BQ41">
        <v>999.89999999999986</v>
      </c>
      <c r="BR41">
        <v>0</v>
      </c>
      <c r="BS41">
        <v>0</v>
      </c>
      <c r="BT41">
        <v>8970.6257142857139</v>
      </c>
      <c r="BU41">
        <v>0</v>
      </c>
      <c r="BV41">
        <v>1976.1557142857141</v>
      </c>
      <c r="BW41">
        <v>-10.63054285714286</v>
      </c>
      <c r="BX41">
        <v>153.88057142857139</v>
      </c>
      <c r="BY41">
        <v>164.83699999999999</v>
      </c>
      <c r="BZ41">
        <v>0.43580628571428559</v>
      </c>
      <c r="CA41">
        <v>158.9254285714286</v>
      </c>
      <c r="CB41">
        <v>35.862414285714287</v>
      </c>
      <c r="CC41">
        <v>3.663605714285715</v>
      </c>
      <c r="CD41">
        <v>3.6196171428571429</v>
      </c>
      <c r="CE41">
        <v>27.397628571428569</v>
      </c>
      <c r="CF41">
        <v>27.19152857142857</v>
      </c>
      <c r="CG41">
        <v>1199.988571428572</v>
      </c>
      <c r="CH41">
        <v>0.50001200000000001</v>
      </c>
      <c r="CI41">
        <v>0.49998799999999999</v>
      </c>
      <c r="CJ41">
        <v>0</v>
      </c>
      <c r="CK41">
        <v>992.32771428571425</v>
      </c>
      <c r="CL41">
        <v>4.9990899999999998</v>
      </c>
      <c r="CM41">
        <v>10785.742857142861</v>
      </c>
      <c r="CN41">
        <v>9557.8028571428586</v>
      </c>
      <c r="CO41">
        <v>44.311999999999998</v>
      </c>
      <c r="CP41">
        <v>47.186999999999998</v>
      </c>
      <c r="CQ41">
        <v>45.276571428571437</v>
      </c>
      <c r="CR41">
        <v>45.561999999999998</v>
      </c>
      <c r="CS41">
        <v>45.625</v>
      </c>
      <c r="CT41">
        <v>597.50714285714287</v>
      </c>
      <c r="CU41">
        <v>597.48142857142864</v>
      </c>
      <c r="CV41">
        <v>0</v>
      </c>
      <c r="CW41">
        <v>1676575631.7</v>
      </c>
      <c r="CX41">
        <v>0</v>
      </c>
      <c r="CY41">
        <v>1676570481.5999999</v>
      </c>
      <c r="CZ41" t="s">
        <v>356</v>
      </c>
      <c r="DA41">
        <v>1676570481.5999999</v>
      </c>
      <c r="DB41">
        <v>1676570479.5999999</v>
      </c>
      <c r="DC41">
        <v>11</v>
      </c>
      <c r="DD41">
        <v>-8.3000000000000004E-2</v>
      </c>
      <c r="DE41">
        <v>1.9E-2</v>
      </c>
      <c r="DF41">
        <v>-6.1429999999999998</v>
      </c>
      <c r="DG41">
        <v>0.19700000000000001</v>
      </c>
      <c r="DH41">
        <v>415</v>
      </c>
      <c r="DI41">
        <v>33</v>
      </c>
      <c r="DJ41">
        <v>0.52</v>
      </c>
      <c r="DK41">
        <v>0.45</v>
      </c>
      <c r="DL41">
        <v>-10.4581</v>
      </c>
      <c r="DM41">
        <v>-1.4507644599302989</v>
      </c>
      <c r="DN41">
        <v>0.14708826286679269</v>
      </c>
      <c r="DO41">
        <v>0</v>
      </c>
      <c r="DP41">
        <v>0.41171109756097568</v>
      </c>
      <c r="DQ41">
        <v>0.1157344599303132</v>
      </c>
      <c r="DR41">
        <v>1.8393686744077771E-2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363</v>
      </c>
      <c r="EA41">
        <v>3.29514</v>
      </c>
      <c r="EB41">
        <v>2.6253799999999998</v>
      </c>
      <c r="EC41">
        <v>4.4088599999999999E-2</v>
      </c>
      <c r="ED41">
        <v>4.5067599999999999E-2</v>
      </c>
      <c r="EE41">
        <v>0.144789</v>
      </c>
      <c r="EF41">
        <v>0.14213700000000001</v>
      </c>
      <c r="EG41">
        <v>28749.9</v>
      </c>
      <c r="EH41">
        <v>29131.9</v>
      </c>
      <c r="EI41">
        <v>27986.9</v>
      </c>
      <c r="EJ41">
        <v>29370.9</v>
      </c>
      <c r="EK41">
        <v>32949.300000000003</v>
      </c>
      <c r="EL41">
        <v>34969.300000000003</v>
      </c>
      <c r="EM41">
        <v>39530.300000000003</v>
      </c>
      <c r="EN41">
        <v>41977.599999999999</v>
      </c>
      <c r="EO41">
        <v>2.2063299999999999</v>
      </c>
      <c r="EP41">
        <v>2.1654200000000001</v>
      </c>
      <c r="EQ41">
        <v>0.13144700000000001</v>
      </c>
      <c r="ER41">
        <v>0</v>
      </c>
      <c r="ES41">
        <v>31.8413</v>
      </c>
      <c r="ET41">
        <v>999.9</v>
      </c>
      <c r="EU41">
        <v>76.3</v>
      </c>
      <c r="EV41">
        <v>33.299999999999997</v>
      </c>
      <c r="EW41">
        <v>38.840000000000003</v>
      </c>
      <c r="EX41">
        <v>56.616500000000002</v>
      </c>
      <c r="EY41">
        <v>-4.1466399999999997</v>
      </c>
      <c r="EZ41">
        <v>2</v>
      </c>
      <c r="FA41">
        <v>0.60481700000000005</v>
      </c>
      <c r="FB41">
        <v>0.75110600000000005</v>
      </c>
      <c r="FC41">
        <v>20.270299999999999</v>
      </c>
      <c r="FD41">
        <v>5.2186399999999997</v>
      </c>
      <c r="FE41">
        <v>12.0099</v>
      </c>
      <c r="FF41">
        <v>4.9862000000000002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1.86426</v>
      </c>
      <c r="FO41">
        <v>1.8603499999999999</v>
      </c>
      <c r="FP41">
        <v>1.8610599999999999</v>
      </c>
      <c r="FQ41">
        <v>1.8602000000000001</v>
      </c>
      <c r="FR41">
        <v>1.8619000000000001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-5.181</v>
      </c>
      <c r="GH41">
        <v>0.1973</v>
      </c>
      <c r="GI41">
        <v>-4.4815386914191997</v>
      </c>
      <c r="GJ41">
        <v>-4.8024823865547416E-3</v>
      </c>
      <c r="GK41">
        <v>2.2541114550050859E-6</v>
      </c>
      <c r="GL41">
        <v>-5.2254267566753844E-10</v>
      </c>
      <c r="GM41">
        <v>0.19724000000001499</v>
      </c>
      <c r="GN41">
        <v>0</v>
      </c>
      <c r="GO41">
        <v>0</v>
      </c>
      <c r="GP41">
        <v>0</v>
      </c>
      <c r="GQ41">
        <v>6</v>
      </c>
      <c r="GR41">
        <v>2068</v>
      </c>
      <c r="GS41">
        <v>3</v>
      </c>
      <c r="GT41">
        <v>31</v>
      </c>
      <c r="GU41">
        <v>85.6</v>
      </c>
      <c r="GV41">
        <v>85.7</v>
      </c>
      <c r="GW41">
        <v>0.65673800000000004</v>
      </c>
      <c r="GX41">
        <v>2.5915499999999998</v>
      </c>
      <c r="GY41">
        <v>2.04834</v>
      </c>
      <c r="GZ41">
        <v>2.6245099999999999</v>
      </c>
      <c r="HA41">
        <v>2.1972700000000001</v>
      </c>
      <c r="HB41">
        <v>2.2997999999999998</v>
      </c>
      <c r="HC41">
        <v>38.697899999999997</v>
      </c>
      <c r="HD41">
        <v>14.517300000000001</v>
      </c>
      <c r="HE41">
        <v>18</v>
      </c>
      <c r="HF41">
        <v>707.93399999999997</v>
      </c>
      <c r="HG41">
        <v>749.88499999999999</v>
      </c>
      <c r="HH41">
        <v>30.999700000000001</v>
      </c>
      <c r="HI41">
        <v>34.8446</v>
      </c>
      <c r="HJ41">
        <v>30.000499999999999</v>
      </c>
      <c r="HK41">
        <v>34.737000000000002</v>
      </c>
      <c r="HL41">
        <v>34.755499999999998</v>
      </c>
      <c r="HM41">
        <v>13.1625</v>
      </c>
      <c r="HN41">
        <v>2.6989700000000001</v>
      </c>
      <c r="HO41">
        <v>100</v>
      </c>
      <c r="HP41">
        <v>31</v>
      </c>
      <c r="HQ41">
        <v>177.23400000000001</v>
      </c>
      <c r="HR41">
        <v>35.791400000000003</v>
      </c>
      <c r="HS41">
        <v>98.6554</v>
      </c>
      <c r="HT41">
        <v>97.345799999999997</v>
      </c>
    </row>
    <row r="42" spans="1:228" x14ac:dyDescent="0.2">
      <c r="A42">
        <v>27</v>
      </c>
      <c r="B42">
        <v>1676575624</v>
      </c>
      <c r="C42">
        <v>103.5</v>
      </c>
      <c r="D42" t="s">
        <v>412</v>
      </c>
      <c r="E42" t="s">
        <v>413</v>
      </c>
      <c r="F42">
        <v>4</v>
      </c>
      <c r="G42">
        <v>1676575621.6875</v>
      </c>
      <c r="H42">
        <f t="shared" si="0"/>
        <v>5.4382376547282545E-4</v>
      </c>
      <c r="I42">
        <f t="shared" si="1"/>
        <v>0.5438237654728254</v>
      </c>
      <c r="J42">
        <f t="shared" si="2"/>
        <v>1.0521995473949455</v>
      </c>
      <c r="K42">
        <f t="shared" si="3"/>
        <v>154.42612500000001</v>
      </c>
      <c r="L42">
        <f t="shared" si="4"/>
        <v>97.574686528913759</v>
      </c>
      <c r="M42">
        <f t="shared" si="5"/>
        <v>9.8582071108137708</v>
      </c>
      <c r="N42">
        <f t="shared" si="6"/>
        <v>15.602045753119613</v>
      </c>
      <c r="O42">
        <f t="shared" si="7"/>
        <v>3.1713360154853557E-2</v>
      </c>
      <c r="P42">
        <f t="shared" si="8"/>
        <v>2.7603616316775326</v>
      </c>
      <c r="Q42">
        <f t="shared" si="9"/>
        <v>3.1512328898812919E-2</v>
      </c>
      <c r="R42">
        <f t="shared" si="10"/>
        <v>1.9713161050073646E-2</v>
      </c>
      <c r="S42">
        <f t="shared" si="11"/>
        <v>226.11364498458582</v>
      </c>
      <c r="T42">
        <f t="shared" si="12"/>
        <v>34.780713076413342</v>
      </c>
      <c r="U42">
        <f t="shared" si="13"/>
        <v>33.972625000000001</v>
      </c>
      <c r="V42">
        <f t="shared" si="14"/>
        <v>5.3348567922725625</v>
      </c>
      <c r="W42">
        <f t="shared" si="15"/>
        <v>70.507856868414919</v>
      </c>
      <c r="X42">
        <f t="shared" si="16"/>
        <v>3.6689823779490891</v>
      </c>
      <c r="Y42">
        <f t="shared" si="17"/>
        <v>5.2036504028144224</v>
      </c>
      <c r="Z42">
        <f t="shared" si="18"/>
        <v>1.6658744143234734</v>
      </c>
      <c r="AA42">
        <f t="shared" si="19"/>
        <v>-23.982628057351601</v>
      </c>
      <c r="AB42">
        <f t="shared" si="20"/>
        <v>-66.314544425190832</v>
      </c>
      <c r="AC42">
        <f t="shared" si="21"/>
        <v>-5.5425189864588296</v>
      </c>
      <c r="AD42">
        <f t="shared" si="22"/>
        <v>130.27395351558457</v>
      </c>
      <c r="AE42">
        <f t="shared" si="23"/>
        <v>11.476106355906028</v>
      </c>
      <c r="AF42">
        <f t="shared" si="24"/>
        <v>0.50274994037210152</v>
      </c>
      <c r="AG42">
        <f t="shared" si="25"/>
        <v>1.0521995473949455</v>
      </c>
      <c r="AH42">
        <v>170.94269911917939</v>
      </c>
      <c r="AI42">
        <v>163.34156969696971</v>
      </c>
      <c r="AJ42">
        <v>1.7090615151265931</v>
      </c>
      <c r="AK42">
        <v>63.356223963575268</v>
      </c>
      <c r="AL42">
        <f t="shared" si="26"/>
        <v>0.5438237654728254</v>
      </c>
      <c r="AM42">
        <v>35.867199498793077</v>
      </c>
      <c r="AN42">
        <v>36.321172121212108</v>
      </c>
      <c r="AO42">
        <v>5.0017772024698367E-3</v>
      </c>
      <c r="AP42">
        <v>97.660097732327415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47054.446611429215</v>
      </c>
      <c r="AV42">
        <f t="shared" si="30"/>
        <v>1199.9925000000001</v>
      </c>
      <c r="AW42">
        <f t="shared" si="31"/>
        <v>1025.9184885930497</v>
      </c>
      <c r="AX42">
        <f t="shared" si="32"/>
        <v>0.85493741718639882</v>
      </c>
      <c r="AY42">
        <f t="shared" si="33"/>
        <v>0.18842921516974964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1676575621.6875</v>
      </c>
      <c r="BF42">
        <v>154.42612500000001</v>
      </c>
      <c r="BG42">
        <v>165.09025</v>
      </c>
      <c r="BH42">
        <v>36.314899999999987</v>
      </c>
      <c r="BI42">
        <v>35.867712500000003</v>
      </c>
      <c r="BJ42">
        <v>159.619</v>
      </c>
      <c r="BK42">
        <v>36.117699999999999</v>
      </c>
      <c r="BL42">
        <v>650.053</v>
      </c>
      <c r="BM42">
        <v>100.93225</v>
      </c>
      <c r="BN42">
        <v>0.1001741</v>
      </c>
      <c r="BO42">
        <v>33.527012499999998</v>
      </c>
      <c r="BP42">
        <v>33.972625000000001</v>
      </c>
      <c r="BQ42">
        <v>999.9</v>
      </c>
      <c r="BR42">
        <v>0</v>
      </c>
      <c r="BS42">
        <v>0</v>
      </c>
      <c r="BT42">
        <v>8981.5612500000007</v>
      </c>
      <c r="BU42">
        <v>0</v>
      </c>
      <c r="BV42">
        <v>1853.925</v>
      </c>
      <c r="BW42">
        <v>-10.664</v>
      </c>
      <c r="BX42">
        <v>160.24549999999999</v>
      </c>
      <c r="BY42">
        <v>171.232</v>
      </c>
      <c r="BZ42">
        <v>0.44719262500000001</v>
      </c>
      <c r="CA42">
        <v>165.09025</v>
      </c>
      <c r="CB42">
        <v>35.867712500000003</v>
      </c>
      <c r="CC42">
        <v>3.6653512500000001</v>
      </c>
      <c r="CD42">
        <v>3.620215</v>
      </c>
      <c r="CE42">
        <v>27.405774999999998</v>
      </c>
      <c r="CF42">
        <v>27.194324999999999</v>
      </c>
      <c r="CG42">
        <v>1199.9925000000001</v>
      </c>
      <c r="CH42">
        <v>0.50000325000000001</v>
      </c>
      <c r="CI42">
        <v>0.49999674999999999</v>
      </c>
      <c r="CJ42">
        <v>0</v>
      </c>
      <c r="CK42">
        <v>992.18249999999989</v>
      </c>
      <c r="CL42">
        <v>4.9990899999999998</v>
      </c>
      <c r="CM42">
        <v>10764.887500000001</v>
      </c>
      <c r="CN42">
        <v>9557.8050000000003</v>
      </c>
      <c r="CO42">
        <v>44.311999999999998</v>
      </c>
      <c r="CP42">
        <v>47.186999999999998</v>
      </c>
      <c r="CQ42">
        <v>45.296499999999988</v>
      </c>
      <c r="CR42">
        <v>45.617125000000001</v>
      </c>
      <c r="CS42">
        <v>45.625</v>
      </c>
      <c r="CT42">
        <v>597.5</v>
      </c>
      <c r="CU42">
        <v>597.49250000000006</v>
      </c>
      <c r="CV42">
        <v>0</v>
      </c>
      <c r="CW42">
        <v>1676575635.9000001</v>
      </c>
      <c r="CX42">
        <v>0</v>
      </c>
      <c r="CY42">
        <v>1676570481.5999999</v>
      </c>
      <c r="CZ42" t="s">
        <v>356</v>
      </c>
      <c r="DA42">
        <v>1676570481.5999999</v>
      </c>
      <c r="DB42">
        <v>1676570479.5999999</v>
      </c>
      <c r="DC42">
        <v>11</v>
      </c>
      <c r="DD42">
        <v>-8.3000000000000004E-2</v>
      </c>
      <c r="DE42">
        <v>1.9E-2</v>
      </c>
      <c r="DF42">
        <v>-6.1429999999999998</v>
      </c>
      <c r="DG42">
        <v>0.19700000000000001</v>
      </c>
      <c r="DH42">
        <v>415</v>
      </c>
      <c r="DI42">
        <v>33</v>
      </c>
      <c r="DJ42">
        <v>0.52</v>
      </c>
      <c r="DK42">
        <v>0.45</v>
      </c>
      <c r="DL42">
        <v>-10.515936585365861</v>
      </c>
      <c r="DM42">
        <v>-1.268640418118492</v>
      </c>
      <c r="DN42">
        <v>0.13242945062643091</v>
      </c>
      <c r="DO42">
        <v>0</v>
      </c>
      <c r="DP42">
        <v>0.4157368292682927</v>
      </c>
      <c r="DQ42">
        <v>0.21088906620209091</v>
      </c>
      <c r="DR42">
        <v>2.2041051540696299E-2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363</v>
      </c>
      <c r="EA42">
        <v>3.2951999999999999</v>
      </c>
      <c r="EB42">
        <v>2.6251899999999999</v>
      </c>
      <c r="EC42">
        <v>4.5799100000000002E-2</v>
      </c>
      <c r="ED42">
        <v>4.6765899999999999E-2</v>
      </c>
      <c r="EE42">
        <v>0.14482800000000001</v>
      </c>
      <c r="EF42">
        <v>0.14214499999999999</v>
      </c>
      <c r="EG42">
        <v>28698.799999999999</v>
      </c>
      <c r="EH42">
        <v>29080</v>
      </c>
      <c r="EI42">
        <v>27987.3</v>
      </c>
      <c r="EJ42">
        <v>29370.7</v>
      </c>
      <c r="EK42">
        <v>32948</v>
      </c>
      <c r="EL42">
        <v>34969</v>
      </c>
      <c r="EM42">
        <v>39530.300000000003</v>
      </c>
      <c r="EN42">
        <v>41977.5</v>
      </c>
      <c r="EO42">
        <v>2.2064300000000001</v>
      </c>
      <c r="EP42">
        <v>2.1655500000000001</v>
      </c>
      <c r="EQ42">
        <v>0.13192400000000001</v>
      </c>
      <c r="ER42">
        <v>0</v>
      </c>
      <c r="ES42">
        <v>31.835699999999999</v>
      </c>
      <c r="ET42">
        <v>999.9</v>
      </c>
      <c r="EU42">
        <v>76.3</v>
      </c>
      <c r="EV42">
        <v>33.299999999999997</v>
      </c>
      <c r="EW42">
        <v>38.8384</v>
      </c>
      <c r="EX42">
        <v>56.916499999999999</v>
      </c>
      <c r="EY42">
        <v>-4.2147399999999999</v>
      </c>
      <c r="EZ42">
        <v>2</v>
      </c>
      <c r="FA42">
        <v>0.60510699999999995</v>
      </c>
      <c r="FB42">
        <v>0.755054</v>
      </c>
      <c r="FC42">
        <v>20.270199999999999</v>
      </c>
      <c r="FD42">
        <v>5.2189399999999999</v>
      </c>
      <c r="FE42">
        <v>12.0099</v>
      </c>
      <c r="FF42">
        <v>4.9863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1.86429</v>
      </c>
      <c r="FO42">
        <v>1.86033</v>
      </c>
      <c r="FP42">
        <v>1.8610500000000001</v>
      </c>
      <c r="FQ42">
        <v>1.8602000000000001</v>
      </c>
      <c r="FR42">
        <v>1.86188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-5.2089999999999996</v>
      </c>
      <c r="GH42">
        <v>0.1973</v>
      </c>
      <c r="GI42">
        <v>-4.4815386914191997</v>
      </c>
      <c r="GJ42">
        <v>-4.8024823865547416E-3</v>
      </c>
      <c r="GK42">
        <v>2.2541114550050859E-6</v>
      </c>
      <c r="GL42">
        <v>-5.2254267566753844E-10</v>
      </c>
      <c r="GM42">
        <v>0.19724000000001499</v>
      </c>
      <c r="GN42">
        <v>0</v>
      </c>
      <c r="GO42">
        <v>0</v>
      </c>
      <c r="GP42">
        <v>0</v>
      </c>
      <c r="GQ42">
        <v>6</v>
      </c>
      <c r="GR42">
        <v>2068</v>
      </c>
      <c r="GS42">
        <v>3</v>
      </c>
      <c r="GT42">
        <v>31</v>
      </c>
      <c r="GU42">
        <v>85.7</v>
      </c>
      <c r="GV42">
        <v>85.7</v>
      </c>
      <c r="GW42">
        <v>0.67504900000000001</v>
      </c>
      <c r="GX42">
        <v>2.6000999999999999</v>
      </c>
      <c r="GY42">
        <v>2.04834</v>
      </c>
      <c r="GZ42">
        <v>2.6245099999999999</v>
      </c>
      <c r="HA42">
        <v>2.1972700000000001</v>
      </c>
      <c r="HB42">
        <v>2.2888199999999999</v>
      </c>
      <c r="HC42">
        <v>38.722499999999997</v>
      </c>
      <c r="HD42">
        <v>14.5085</v>
      </c>
      <c r="HE42">
        <v>18</v>
      </c>
      <c r="HF42">
        <v>708.06</v>
      </c>
      <c r="HG42">
        <v>750.05399999999997</v>
      </c>
      <c r="HH42">
        <v>31.000499999999999</v>
      </c>
      <c r="HI42">
        <v>34.847799999999999</v>
      </c>
      <c r="HJ42">
        <v>30.000399999999999</v>
      </c>
      <c r="HK42">
        <v>34.740699999999997</v>
      </c>
      <c r="HL42">
        <v>34.759500000000003</v>
      </c>
      <c r="HM42">
        <v>13.566599999999999</v>
      </c>
      <c r="HN42">
        <v>2.6989700000000001</v>
      </c>
      <c r="HO42">
        <v>100</v>
      </c>
      <c r="HP42">
        <v>31</v>
      </c>
      <c r="HQ42">
        <v>183.91300000000001</v>
      </c>
      <c r="HR42">
        <v>35.749499999999998</v>
      </c>
      <c r="HS42">
        <v>98.655900000000003</v>
      </c>
      <c r="HT42">
        <v>97.345500000000001</v>
      </c>
    </row>
    <row r="43" spans="1:228" x14ac:dyDescent="0.2">
      <c r="A43">
        <v>28</v>
      </c>
      <c r="B43">
        <v>1676575628</v>
      </c>
      <c r="C43">
        <v>107.5</v>
      </c>
      <c r="D43" t="s">
        <v>414</v>
      </c>
      <c r="E43" t="s">
        <v>415</v>
      </c>
      <c r="F43">
        <v>4</v>
      </c>
      <c r="G43">
        <v>1676575626</v>
      </c>
      <c r="H43">
        <f t="shared" si="0"/>
        <v>5.3544991512199957E-4</v>
      </c>
      <c r="I43">
        <f t="shared" si="1"/>
        <v>0.53544991512199958</v>
      </c>
      <c r="J43">
        <f t="shared" si="2"/>
        <v>1.1397829805293245</v>
      </c>
      <c r="K43">
        <f t="shared" si="3"/>
        <v>161.5167142857143</v>
      </c>
      <c r="L43">
        <f t="shared" si="4"/>
        <v>99.267714303866043</v>
      </c>
      <c r="M43">
        <f t="shared" si="5"/>
        <v>10.029103685096381</v>
      </c>
      <c r="N43">
        <f t="shared" si="6"/>
        <v>16.31817440148745</v>
      </c>
      <c r="O43">
        <f t="shared" si="7"/>
        <v>3.1257698778206673E-2</v>
      </c>
      <c r="P43">
        <f t="shared" si="8"/>
        <v>2.7663459470285132</v>
      </c>
      <c r="Q43">
        <f t="shared" si="9"/>
        <v>3.1062803377073251E-2</v>
      </c>
      <c r="R43">
        <f t="shared" si="10"/>
        <v>1.9431661246907705E-2</v>
      </c>
      <c r="S43">
        <f t="shared" si="11"/>
        <v>226.11129737785711</v>
      </c>
      <c r="T43">
        <f t="shared" si="12"/>
        <v>34.791557767049937</v>
      </c>
      <c r="U43">
        <f t="shared" si="13"/>
        <v>33.971299999999999</v>
      </c>
      <c r="V43">
        <f t="shared" si="14"/>
        <v>5.3344624337849229</v>
      </c>
      <c r="W43">
        <f t="shared" si="15"/>
        <v>70.494022346657289</v>
      </c>
      <c r="X43">
        <f t="shared" si="16"/>
        <v>3.6705396017449963</v>
      </c>
      <c r="Y43">
        <f t="shared" si="17"/>
        <v>5.2068806397441261</v>
      </c>
      <c r="Z43">
        <f t="shared" si="18"/>
        <v>1.6639228320399266</v>
      </c>
      <c r="AA43">
        <f t="shared" si="19"/>
        <v>-23.613341256880179</v>
      </c>
      <c r="AB43">
        <f t="shared" si="20"/>
        <v>-64.607119935994277</v>
      </c>
      <c r="AC43">
        <f t="shared" si="21"/>
        <v>-5.3883896389389001</v>
      </c>
      <c r="AD43">
        <f t="shared" si="22"/>
        <v>132.50244654604376</v>
      </c>
      <c r="AE43">
        <f t="shared" si="23"/>
        <v>11.639407255852555</v>
      </c>
      <c r="AF43">
        <f t="shared" si="24"/>
        <v>0.517452323848138</v>
      </c>
      <c r="AG43">
        <f t="shared" si="25"/>
        <v>1.1397829805293245</v>
      </c>
      <c r="AH43">
        <v>177.91522660446901</v>
      </c>
      <c r="AI43">
        <v>170.19055757575751</v>
      </c>
      <c r="AJ43">
        <v>1.719308893069637</v>
      </c>
      <c r="AK43">
        <v>63.356223963575268</v>
      </c>
      <c r="AL43">
        <f t="shared" si="26"/>
        <v>0.53544991512199958</v>
      </c>
      <c r="AM43">
        <v>35.868582888053517</v>
      </c>
      <c r="AN43">
        <v>36.336726666666692</v>
      </c>
      <c r="AO43">
        <v>1.3701083432181009E-3</v>
      </c>
      <c r="AP43">
        <v>97.660097732327415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47216.854516561616</v>
      </c>
      <c r="AV43">
        <f t="shared" si="30"/>
        <v>1199.977142857143</v>
      </c>
      <c r="AW43">
        <f t="shared" si="31"/>
        <v>1025.9056421646928</v>
      </c>
      <c r="AX43">
        <f t="shared" si="32"/>
        <v>0.85493765299730107</v>
      </c>
      <c r="AY43">
        <f t="shared" si="33"/>
        <v>0.1884296702847911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1676575626</v>
      </c>
      <c r="BF43">
        <v>161.5167142857143</v>
      </c>
      <c r="BG43">
        <v>172.3377142857143</v>
      </c>
      <c r="BH43">
        <v>36.330871428571427</v>
      </c>
      <c r="BI43">
        <v>35.870585714285717</v>
      </c>
      <c r="BJ43">
        <v>166.73842857142861</v>
      </c>
      <c r="BK43">
        <v>36.13361428571428</v>
      </c>
      <c r="BL43">
        <v>650.01300000000003</v>
      </c>
      <c r="BM43">
        <v>100.931</v>
      </c>
      <c r="BN43">
        <v>9.9871471428571418E-2</v>
      </c>
      <c r="BO43">
        <v>33.5381</v>
      </c>
      <c r="BP43">
        <v>33.971299999999999</v>
      </c>
      <c r="BQ43">
        <v>999.89999999999986</v>
      </c>
      <c r="BR43">
        <v>0</v>
      </c>
      <c r="BS43">
        <v>0</v>
      </c>
      <c r="BT43">
        <v>9013.4814285714292</v>
      </c>
      <c r="BU43">
        <v>0</v>
      </c>
      <c r="BV43">
        <v>1865.988571428572</v>
      </c>
      <c r="BW43">
        <v>-10.821528571428569</v>
      </c>
      <c r="BX43">
        <v>167.60557142857141</v>
      </c>
      <c r="BY43">
        <v>178.74971428571419</v>
      </c>
      <c r="BZ43">
        <v>0.46028728571428568</v>
      </c>
      <c r="CA43">
        <v>172.3377142857143</v>
      </c>
      <c r="CB43">
        <v>35.870585714285717</v>
      </c>
      <c r="CC43">
        <v>3.6669114285714279</v>
      </c>
      <c r="CD43">
        <v>3.6204528571428569</v>
      </c>
      <c r="CE43">
        <v>27.413042857142859</v>
      </c>
      <c r="CF43">
        <v>27.195442857142861</v>
      </c>
      <c r="CG43">
        <v>1199.977142857143</v>
      </c>
      <c r="CH43">
        <v>0.49999585714285721</v>
      </c>
      <c r="CI43">
        <v>0.50000414285714279</v>
      </c>
      <c r="CJ43">
        <v>0</v>
      </c>
      <c r="CK43">
        <v>992.14871428571428</v>
      </c>
      <c r="CL43">
        <v>4.9990899999999998</v>
      </c>
      <c r="CM43">
        <v>10748.87142857143</v>
      </c>
      <c r="CN43">
        <v>9557.6499999999978</v>
      </c>
      <c r="CO43">
        <v>44.33</v>
      </c>
      <c r="CP43">
        <v>47.186999999999998</v>
      </c>
      <c r="CQ43">
        <v>45.311999999999998</v>
      </c>
      <c r="CR43">
        <v>45.625</v>
      </c>
      <c r="CS43">
        <v>45.616</v>
      </c>
      <c r="CT43">
        <v>597.48285714285714</v>
      </c>
      <c r="CU43">
        <v>597.49428571428564</v>
      </c>
      <c r="CV43">
        <v>0</v>
      </c>
      <c r="CW43">
        <v>1676575640.0999999</v>
      </c>
      <c r="CX43">
        <v>0</v>
      </c>
      <c r="CY43">
        <v>1676570481.5999999</v>
      </c>
      <c r="CZ43" t="s">
        <v>356</v>
      </c>
      <c r="DA43">
        <v>1676570481.5999999</v>
      </c>
      <c r="DB43">
        <v>1676570479.5999999</v>
      </c>
      <c r="DC43">
        <v>11</v>
      </c>
      <c r="DD43">
        <v>-8.3000000000000004E-2</v>
      </c>
      <c r="DE43">
        <v>1.9E-2</v>
      </c>
      <c r="DF43">
        <v>-6.1429999999999998</v>
      </c>
      <c r="DG43">
        <v>0.19700000000000001</v>
      </c>
      <c r="DH43">
        <v>415</v>
      </c>
      <c r="DI43">
        <v>33</v>
      </c>
      <c r="DJ43">
        <v>0.52</v>
      </c>
      <c r="DK43">
        <v>0.45</v>
      </c>
      <c r="DL43">
        <v>-10.626547499999999</v>
      </c>
      <c r="DM43">
        <v>-1.0769482176360039</v>
      </c>
      <c r="DN43">
        <v>0.1099264594797356</v>
      </c>
      <c r="DO43">
        <v>0</v>
      </c>
      <c r="DP43">
        <v>0.43187765</v>
      </c>
      <c r="DQ43">
        <v>0.21194195121951129</v>
      </c>
      <c r="DR43">
        <v>2.0673253292055889E-2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363</v>
      </c>
      <c r="EA43">
        <v>3.2951000000000001</v>
      </c>
      <c r="EB43">
        <v>2.6253600000000001</v>
      </c>
      <c r="EC43">
        <v>4.7488700000000002E-2</v>
      </c>
      <c r="ED43">
        <v>4.8461299999999999E-2</v>
      </c>
      <c r="EE43">
        <v>0.144868</v>
      </c>
      <c r="EF43">
        <v>0.142155</v>
      </c>
      <c r="EG43">
        <v>28647.599999999999</v>
      </c>
      <c r="EH43">
        <v>29028.5</v>
      </c>
      <c r="EI43">
        <v>27986.9</v>
      </c>
      <c r="EJ43">
        <v>29371</v>
      </c>
      <c r="EK43">
        <v>32946.1</v>
      </c>
      <c r="EL43">
        <v>34968.699999999997</v>
      </c>
      <c r="EM43">
        <v>39529.800000000003</v>
      </c>
      <c r="EN43">
        <v>41977.5</v>
      </c>
      <c r="EO43">
        <v>2.2063999999999999</v>
      </c>
      <c r="EP43">
        <v>2.1656300000000002</v>
      </c>
      <c r="EQ43">
        <v>0.13230700000000001</v>
      </c>
      <c r="ER43">
        <v>0</v>
      </c>
      <c r="ES43">
        <v>31.832999999999998</v>
      </c>
      <c r="ET43">
        <v>999.9</v>
      </c>
      <c r="EU43">
        <v>76.3</v>
      </c>
      <c r="EV43">
        <v>33.299999999999997</v>
      </c>
      <c r="EW43">
        <v>38.840800000000002</v>
      </c>
      <c r="EX43">
        <v>56.916499999999999</v>
      </c>
      <c r="EY43">
        <v>-4.1867000000000001</v>
      </c>
      <c r="EZ43">
        <v>2</v>
      </c>
      <c r="FA43">
        <v>0.60527200000000003</v>
      </c>
      <c r="FB43">
        <v>0.76014199999999998</v>
      </c>
      <c r="FC43">
        <v>20.270299999999999</v>
      </c>
      <c r="FD43">
        <v>5.2192400000000001</v>
      </c>
      <c r="FE43">
        <v>12.0099</v>
      </c>
      <c r="FF43">
        <v>4.9863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1.86426</v>
      </c>
      <c r="FO43">
        <v>1.86033</v>
      </c>
      <c r="FP43">
        <v>1.86103</v>
      </c>
      <c r="FQ43">
        <v>1.8602000000000001</v>
      </c>
      <c r="FR43">
        <v>1.86189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-5.2350000000000003</v>
      </c>
      <c r="GH43">
        <v>0.1973</v>
      </c>
      <c r="GI43">
        <v>-4.4815386914191997</v>
      </c>
      <c r="GJ43">
        <v>-4.8024823865547416E-3</v>
      </c>
      <c r="GK43">
        <v>2.2541114550050859E-6</v>
      </c>
      <c r="GL43">
        <v>-5.2254267566753844E-10</v>
      </c>
      <c r="GM43">
        <v>0.19724000000001499</v>
      </c>
      <c r="GN43">
        <v>0</v>
      </c>
      <c r="GO43">
        <v>0</v>
      </c>
      <c r="GP43">
        <v>0</v>
      </c>
      <c r="GQ43">
        <v>6</v>
      </c>
      <c r="GR43">
        <v>2068</v>
      </c>
      <c r="GS43">
        <v>3</v>
      </c>
      <c r="GT43">
        <v>31</v>
      </c>
      <c r="GU43">
        <v>85.8</v>
      </c>
      <c r="GV43">
        <v>85.8</v>
      </c>
      <c r="GW43">
        <v>0.697021</v>
      </c>
      <c r="GX43">
        <v>2.5842299999999998</v>
      </c>
      <c r="GY43">
        <v>2.04834</v>
      </c>
      <c r="GZ43">
        <v>2.6257299999999999</v>
      </c>
      <c r="HA43">
        <v>2.1972700000000001</v>
      </c>
      <c r="HB43">
        <v>2.34131</v>
      </c>
      <c r="HC43">
        <v>38.697899999999997</v>
      </c>
      <c r="HD43">
        <v>14.534800000000001</v>
      </c>
      <c r="HE43">
        <v>18</v>
      </c>
      <c r="HF43">
        <v>708.08199999999999</v>
      </c>
      <c r="HG43">
        <v>750.16499999999996</v>
      </c>
      <c r="HH43">
        <v>31.001000000000001</v>
      </c>
      <c r="HI43">
        <v>34.850900000000003</v>
      </c>
      <c r="HJ43">
        <v>30.000299999999999</v>
      </c>
      <c r="HK43">
        <v>34.744700000000002</v>
      </c>
      <c r="HL43">
        <v>34.762599999999999</v>
      </c>
      <c r="HM43">
        <v>13.9658</v>
      </c>
      <c r="HN43">
        <v>3.0018799999999999</v>
      </c>
      <c r="HO43">
        <v>100</v>
      </c>
      <c r="HP43">
        <v>31</v>
      </c>
      <c r="HQ43">
        <v>190.59100000000001</v>
      </c>
      <c r="HR43">
        <v>35.700400000000002</v>
      </c>
      <c r="HS43">
        <v>98.654600000000002</v>
      </c>
      <c r="HT43">
        <v>97.345799999999997</v>
      </c>
    </row>
    <row r="44" spans="1:228" x14ac:dyDescent="0.2">
      <c r="A44">
        <v>29</v>
      </c>
      <c r="B44">
        <v>1676575632</v>
      </c>
      <c r="C44">
        <v>111.5</v>
      </c>
      <c r="D44" t="s">
        <v>416</v>
      </c>
      <c r="E44" t="s">
        <v>417</v>
      </c>
      <c r="F44">
        <v>4</v>
      </c>
      <c r="G44">
        <v>1676575629.6875</v>
      </c>
      <c r="H44">
        <f t="shared" si="0"/>
        <v>5.3732789329310484E-4</v>
      </c>
      <c r="I44">
        <f t="shared" si="1"/>
        <v>0.53732789329310482</v>
      </c>
      <c r="J44">
        <f t="shared" si="2"/>
        <v>1.1886046971706847</v>
      </c>
      <c r="K44">
        <f t="shared" si="3"/>
        <v>167.68362500000001</v>
      </c>
      <c r="L44">
        <f t="shared" si="4"/>
        <v>102.91683067208501</v>
      </c>
      <c r="M44">
        <f t="shared" si="5"/>
        <v>10.397511110129189</v>
      </c>
      <c r="N44">
        <f t="shared" si="6"/>
        <v>16.940789397988514</v>
      </c>
      <c r="O44">
        <f t="shared" si="7"/>
        <v>3.1327271097045868E-2</v>
      </c>
      <c r="P44">
        <f t="shared" si="8"/>
        <v>2.763353284735885</v>
      </c>
      <c r="Q44">
        <f t="shared" si="9"/>
        <v>3.113129950515604E-2</v>
      </c>
      <c r="R44">
        <f t="shared" si="10"/>
        <v>1.9474567124163959E-2</v>
      </c>
      <c r="S44">
        <f t="shared" si="11"/>
        <v>226.11219215972781</v>
      </c>
      <c r="T44">
        <f t="shared" si="12"/>
        <v>34.80459161187575</v>
      </c>
      <c r="U44">
        <f t="shared" si="13"/>
        <v>33.982600000000012</v>
      </c>
      <c r="V44">
        <f t="shared" si="14"/>
        <v>5.3378264559659794</v>
      </c>
      <c r="W44">
        <f t="shared" si="15"/>
        <v>70.470208398659565</v>
      </c>
      <c r="X44">
        <f t="shared" si="16"/>
        <v>3.6718263667951834</v>
      </c>
      <c r="Y44">
        <f t="shared" si="17"/>
        <v>5.2104661675231068</v>
      </c>
      <c r="Z44">
        <f t="shared" si="18"/>
        <v>1.666000089170796</v>
      </c>
      <c r="AA44">
        <f t="shared" si="19"/>
        <v>-23.696160094225924</v>
      </c>
      <c r="AB44">
        <f t="shared" si="20"/>
        <v>-64.388249368304855</v>
      </c>
      <c r="AC44">
        <f t="shared" si="21"/>
        <v>-5.3765714713118724</v>
      </c>
      <c r="AD44">
        <f t="shared" si="22"/>
        <v>132.65121122588516</v>
      </c>
      <c r="AE44">
        <f t="shared" si="23"/>
        <v>11.707092724733771</v>
      </c>
      <c r="AF44">
        <f t="shared" si="24"/>
        <v>0.52772073162313404</v>
      </c>
      <c r="AG44">
        <f t="shared" si="25"/>
        <v>1.1886046971706847</v>
      </c>
      <c r="AH44">
        <v>184.9422305503538</v>
      </c>
      <c r="AI44">
        <v>177.13813333333329</v>
      </c>
      <c r="AJ44">
        <v>1.727898094084426</v>
      </c>
      <c r="AK44">
        <v>63.356223963575268</v>
      </c>
      <c r="AL44">
        <f t="shared" si="26"/>
        <v>0.53732789329310482</v>
      </c>
      <c r="AM44">
        <v>35.876900949961353</v>
      </c>
      <c r="AN44">
        <v>36.351861818181831</v>
      </c>
      <c r="AO44">
        <v>5.0340705276332169E-4</v>
      </c>
      <c r="AP44">
        <v>97.660097732327415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47132.847964651788</v>
      </c>
      <c r="AV44">
        <f t="shared" si="30"/>
        <v>1199.9775</v>
      </c>
      <c r="AW44">
        <f t="shared" si="31"/>
        <v>1025.9063762485637</v>
      </c>
      <c r="AX44">
        <f t="shared" si="32"/>
        <v>0.85493801029482941</v>
      </c>
      <c r="AY44">
        <f t="shared" si="33"/>
        <v>0.18843035986902074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1676575629.6875</v>
      </c>
      <c r="BF44">
        <v>167.68362500000001</v>
      </c>
      <c r="BG44">
        <v>178.57162500000001</v>
      </c>
      <c r="BH44">
        <v>36.344537500000001</v>
      </c>
      <c r="BI44">
        <v>35.875124999999997</v>
      </c>
      <c r="BJ44">
        <v>172.93112500000001</v>
      </c>
      <c r="BK44">
        <v>36.147300000000001</v>
      </c>
      <c r="BL44">
        <v>650.01374999999996</v>
      </c>
      <c r="BM44">
        <v>100.92825000000001</v>
      </c>
      <c r="BN44">
        <v>0.1000370375</v>
      </c>
      <c r="BO44">
        <v>33.550400000000003</v>
      </c>
      <c r="BP44">
        <v>33.982600000000012</v>
      </c>
      <c r="BQ44">
        <v>999.9</v>
      </c>
      <c r="BR44">
        <v>0</v>
      </c>
      <c r="BS44">
        <v>0</v>
      </c>
      <c r="BT44">
        <v>8997.8112500000007</v>
      </c>
      <c r="BU44">
        <v>0</v>
      </c>
      <c r="BV44">
        <v>1818.37625</v>
      </c>
      <c r="BW44">
        <v>-10.887924999999999</v>
      </c>
      <c r="BX44">
        <v>174.00787500000001</v>
      </c>
      <c r="BY44">
        <v>185.216375</v>
      </c>
      <c r="BZ44">
        <v>0.46943000000000001</v>
      </c>
      <c r="CA44">
        <v>178.57162500000001</v>
      </c>
      <c r="CB44">
        <v>35.875124999999997</v>
      </c>
      <c r="CC44">
        <v>3.6681962499999998</v>
      </c>
      <c r="CD44">
        <v>3.6208174999999998</v>
      </c>
      <c r="CE44">
        <v>27.419025000000001</v>
      </c>
      <c r="CF44">
        <v>27.197162500000001</v>
      </c>
      <c r="CG44">
        <v>1199.9775</v>
      </c>
      <c r="CH44">
        <v>0.49998300000000001</v>
      </c>
      <c r="CI44">
        <v>0.50001700000000004</v>
      </c>
      <c r="CJ44">
        <v>0</v>
      </c>
      <c r="CK44">
        <v>992.06012499999997</v>
      </c>
      <c r="CL44">
        <v>4.9990899999999998</v>
      </c>
      <c r="CM44">
        <v>10775.725</v>
      </c>
      <c r="CN44">
        <v>9557.6149999999998</v>
      </c>
      <c r="CO44">
        <v>44.351374999999997</v>
      </c>
      <c r="CP44">
        <v>47.186999999999998</v>
      </c>
      <c r="CQ44">
        <v>45.311999999999998</v>
      </c>
      <c r="CR44">
        <v>45.625</v>
      </c>
      <c r="CS44">
        <v>45.625</v>
      </c>
      <c r="CT44">
        <v>597.47</v>
      </c>
      <c r="CU44">
        <v>597.51</v>
      </c>
      <c r="CV44">
        <v>0</v>
      </c>
      <c r="CW44">
        <v>1676575643.7</v>
      </c>
      <c r="CX44">
        <v>0</v>
      </c>
      <c r="CY44">
        <v>1676570481.5999999</v>
      </c>
      <c r="CZ44" t="s">
        <v>356</v>
      </c>
      <c r="DA44">
        <v>1676570481.5999999</v>
      </c>
      <c r="DB44">
        <v>1676570479.5999999</v>
      </c>
      <c r="DC44">
        <v>11</v>
      </c>
      <c r="DD44">
        <v>-8.3000000000000004E-2</v>
      </c>
      <c r="DE44">
        <v>1.9E-2</v>
      </c>
      <c r="DF44">
        <v>-6.1429999999999998</v>
      </c>
      <c r="DG44">
        <v>0.19700000000000001</v>
      </c>
      <c r="DH44">
        <v>415</v>
      </c>
      <c r="DI44">
        <v>33</v>
      </c>
      <c r="DJ44">
        <v>0.52</v>
      </c>
      <c r="DK44">
        <v>0.45</v>
      </c>
      <c r="DL44">
        <v>-10.70828</v>
      </c>
      <c r="DM44">
        <v>-1.141958724202597</v>
      </c>
      <c r="DN44">
        <v>0.1157191172624471</v>
      </c>
      <c r="DO44">
        <v>0</v>
      </c>
      <c r="DP44">
        <v>0.44537722499999999</v>
      </c>
      <c r="DQ44">
        <v>0.1724412945590986</v>
      </c>
      <c r="DR44">
        <v>1.6652636195941321E-2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363</v>
      </c>
      <c r="EA44">
        <v>3.29508</v>
      </c>
      <c r="EB44">
        <v>2.6251799999999998</v>
      </c>
      <c r="EC44">
        <v>4.9183499999999998E-2</v>
      </c>
      <c r="ED44">
        <v>5.0132900000000001E-2</v>
      </c>
      <c r="EE44">
        <v>0.144903</v>
      </c>
      <c r="EF44">
        <v>0.14211099999999999</v>
      </c>
      <c r="EG44">
        <v>28596.7</v>
      </c>
      <c r="EH44">
        <v>28977.3</v>
      </c>
      <c r="EI44">
        <v>27986.9</v>
      </c>
      <c r="EJ44">
        <v>29370.799999999999</v>
      </c>
      <c r="EK44">
        <v>32944.5</v>
      </c>
      <c r="EL44">
        <v>34970.5</v>
      </c>
      <c r="EM44">
        <v>39529.300000000003</v>
      </c>
      <c r="EN44">
        <v>41977.4</v>
      </c>
      <c r="EO44">
        <v>2.2063999999999999</v>
      </c>
      <c r="EP44">
        <v>2.1653199999999999</v>
      </c>
      <c r="EQ44">
        <v>0.133321</v>
      </c>
      <c r="ER44">
        <v>0</v>
      </c>
      <c r="ES44">
        <v>31.833100000000002</v>
      </c>
      <c r="ET44">
        <v>999.9</v>
      </c>
      <c r="EU44">
        <v>76.3</v>
      </c>
      <c r="EV44">
        <v>33.299999999999997</v>
      </c>
      <c r="EW44">
        <v>38.839199999999998</v>
      </c>
      <c r="EX44">
        <v>56.646500000000003</v>
      </c>
      <c r="EY44">
        <v>-4.2067300000000003</v>
      </c>
      <c r="EZ44">
        <v>2</v>
      </c>
      <c r="FA44">
        <v>0.60573200000000005</v>
      </c>
      <c r="FB44">
        <v>0.77011399999999997</v>
      </c>
      <c r="FC44">
        <v>20.270199999999999</v>
      </c>
      <c r="FD44">
        <v>5.2190899999999996</v>
      </c>
      <c r="FE44">
        <v>12.0099</v>
      </c>
      <c r="FF44">
        <v>4.9862500000000001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1.86426</v>
      </c>
      <c r="FO44">
        <v>1.86033</v>
      </c>
      <c r="FP44">
        <v>1.8610199999999999</v>
      </c>
      <c r="FQ44">
        <v>1.8602000000000001</v>
      </c>
      <c r="FR44">
        <v>1.86189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-5.2629999999999999</v>
      </c>
      <c r="GH44">
        <v>0.19719999999999999</v>
      </c>
      <c r="GI44">
        <v>-4.4815386914191997</v>
      </c>
      <c r="GJ44">
        <v>-4.8024823865547416E-3</v>
      </c>
      <c r="GK44">
        <v>2.2541114550050859E-6</v>
      </c>
      <c r="GL44">
        <v>-5.2254267566753844E-10</v>
      </c>
      <c r="GM44">
        <v>0.19724000000001499</v>
      </c>
      <c r="GN44">
        <v>0</v>
      </c>
      <c r="GO44">
        <v>0</v>
      </c>
      <c r="GP44">
        <v>0</v>
      </c>
      <c r="GQ44">
        <v>6</v>
      </c>
      <c r="GR44">
        <v>2068</v>
      </c>
      <c r="GS44">
        <v>3</v>
      </c>
      <c r="GT44">
        <v>31</v>
      </c>
      <c r="GU44">
        <v>85.8</v>
      </c>
      <c r="GV44">
        <v>85.9</v>
      </c>
      <c r="GW44">
        <v>0.716553</v>
      </c>
      <c r="GX44">
        <v>2.5817899999999998</v>
      </c>
      <c r="GY44">
        <v>2.04834</v>
      </c>
      <c r="GZ44">
        <v>2.6245099999999999</v>
      </c>
      <c r="HA44">
        <v>2.1972700000000001</v>
      </c>
      <c r="HB44">
        <v>2.31934</v>
      </c>
      <c r="HC44">
        <v>38.722499999999997</v>
      </c>
      <c r="HD44">
        <v>14.5261</v>
      </c>
      <c r="HE44">
        <v>18</v>
      </c>
      <c r="HF44">
        <v>708.12599999999998</v>
      </c>
      <c r="HG44">
        <v>749.92200000000003</v>
      </c>
      <c r="HH44">
        <v>31.002099999999999</v>
      </c>
      <c r="HI44">
        <v>34.854900000000001</v>
      </c>
      <c r="HJ44">
        <v>30.000499999999999</v>
      </c>
      <c r="HK44">
        <v>34.748600000000003</v>
      </c>
      <c r="HL44">
        <v>34.7667</v>
      </c>
      <c r="HM44">
        <v>14.3652</v>
      </c>
      <c r="HN44">
        <v>3.2934299999999999</v>
      </c>
      <c r="HO44">
        <v>100</v>
      </c>
      <c r="HP44">
        <v>31</v>
      </c>
      <c r="HQ44">
        <v>197.27199999999999</v>
      </c>
      <c r="HR44">
        <v>35.656500000000001</v>
      </c>
      <c r="HS44">
        <v>98.6541</v>
      </c>
      <c r="HT44">
        <v>97.345500000000001</v>
      </c>
    </row>
    <row r="45" spans="1:228" x14ac:dyDescent="0.2">
      <c r="A45">
        <v>30</v>
      </c>
      <c r="B45">
        <v>1676575636</v>
      </c>
      <c r="C45">
        <v>115.5</v>
      </c>
      <c r="D45" t="s">
        <v>418</v>
      </c>
      <c r="E45" t="s">
        <v>419</v>
      </c>
      <c r="F45">
        <v>4</v>
      </c>
      <c r="G45">
        <v>1676575634</v>
      </c>
      <c r="H45">
        <f t="shared" si="0"/>
        <v>5.7422711457124351E-4</v>
      </c>
      <c r="I45">
        <f t="shared" si="1"/>
        <v>0.57422711457124354</v>
      </c>
      <c r="J45">
        <f t="shared" si="2"/>
        <v>1.2847372298123143</v>
      </c>
      <c r="K45">
        <f t="shared" si="3"/>
        <v>174.83342857142861</v>
      </c>
      <c r="L45">
        <f t="shared" si="4"/>
        <v>109.06549480467052</v>
      </c>
      <c r="M45">
        <f t="shared" si="5"/>
        <v>11.018606230461488</v>
      </c>
      <c r="N45">
        <f t="shared" si="6"/>
        <v>17.66297130728821</v>
      </c>
      <c r="O45">
        <f t="shared" si="7"/>
        <v>3.3429222180554725E-2</v>
      </c>
      <c r="P45">
        <f t="shared" si="8"/>
        <v>2.7634682489781417</v>
      </c>
      <c r="Q45">
        <f t="shared" si="9"/>
        <v>3.3206180562885691E-2</v>
      </c>
      <c r="R45">
        <f t="shared" si="10"/>
        <v>2.077377806117036E-2</v>
      </c>
      <c r="S45">
        <f t="shared" si="11"/>
        <v>226.11634937923864</v>
      </c>
      <c r="T45">
        <f t="shared" si="12"/>
        <v>34.807060869915794</v>
      </c>
      <c r="U45">
        <f t="shared" si="13"/>
        <v>33.996757142857142</v>
      </c>
      <c r="V45">
        <f t="shared" si="14"/>
        <v>5.3420436560030611</v>
      </c>
      <c r="W45">
        <f t="shared" si="15"/>
        <v>70.442064465359266</v>
      </c>
      <c r="X45">
        <f t="shared" si="16"/>
        <v>3.672945891721211</v>
      </c>
      <c r="Y45">
        <f t="shared" si="17"/>
        <v>5.2141372056570354</v>
      </c>
      <c r="Z45">
        <f t="shared" si="18"/>
        <v>1.6690977642818501</v>
      </c>
      <c r="AA45">
        <f t="shared" si="19"/>
        <v>-25.323415752591838</v>
      </c>
      <c r="AB45">
        <f t="shared" si="20"/>
        <v>-64.62504599505921</v>
      </c>
      <c r="AC45">
        <f t="shared" si="21"/>
        <v>-5.3968257284055952</v>
      </c>
      <c r="AD45">
        <f t="shared" si="22"/>
        <v>130.77106190318199</v>
      </c>
      <c r="AE45">
        <f t="shared" si="23"/>
        <v>11.768223758834266</v>
      </c>
      <c r="AF45">
        <f t="shared" si="24"/>
        <v>0.59918340354425104</v>
      </c>
      <c r="AG45">
        <f t="shared" si="25"/>
        <v>1.2847372298123143</v>
      </c>
      <c r="AH45">
        <v>191.88325026464119</v>
      </c>
      <c r="AI45">
        <v>184.01353939393931</v>
      </c>
      <c r="AJ45">
        <v>1.7210446023427</v>
      </c>
      <c r="AK45">
        <v>63.356223963575268</v>
      </c>
      <c r="AL45">
        <f t="shared" si="26"/>
        <v>0.57422711457124354</v>
      </c>
      <c r="AM45">
        <v>35.846686819839157</v>
      </c>
      <c r="AN45">
        <v>36.354920606060602</v>
      </c>
      <c r="AO45">
        <v>4.3166495658654452E-4</v>
      </c>
      <c r="AP45">
        <v>97.660097732327415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47134.060788035029</v>
      </c>
      <c r="AV45">
        <f t="shared" si="30"/>
        <v>1199.994285714286</v>
      </c>
      <c r="AW45">
        <f t="shared" si="31"/>
        <v>1025.9212421654088</v>
      </c>
      <c r="AX45">
        <f t="shared" si="32"/>
        <v>0.85493843960660043</v>
      </c>
      <c r="AY45">
        <f t="shared" si="33"/>
        <v>0.18843118844073903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1676575634</v>
      </c>
      <c r="BF45">
        <v>174.83342857142861</v>
      </c>
      <c r="BG45">
        <v>185.79342857142859</v>
      </c>
      <c r="BH45">
        <v>36.355928571428571</v>
      </c>
      <c r="BI45">
        <v>35.822928571428569</v>
      </c>
      <c r="BJ45">
        <v>180.11</v>
      </c>
      <c r="BK45">
        <v>36.158642857142851</v>
      </c>
      <c r="BL45">
        <v>649.98071428571416</v>
      </c>
      <c r="BM45">
        <v>100.9275714285714</v>
      </c>
      <c r="BN45">
        <v>9.9854800000000007E-2</v>
      </c>
      <c r="BO45">
        <v>33.562985714285723</v>
      </c>
      <c r="BP45">
        <v>33.996757142857142</v>
      </c>
      <c r="BQ45">
        <v>999.89999999999986</v>
      </c>
      <c r="BR45">
        <v>0</v>
      </c>
      <c r="BS45">
        <v>0</v>
      </c>
      <c r="BT45">
        <v>8998.482857142857</v>
      </c>
      <c r="BU45">
        <v>0</v>
      </c>
      <c r="BV45">
        <v>1985.1214285714291</v>
      </c>
      <c r="BW45">
        <v>-10.96011428571429</v>
      </c>
      <c r="BX45">
        <v>181.42942857142859</v>
      </c>
      <c r="BY45">
        <v>192.69657142857139</v>
      </c>
      <c r="BZ45">
        <v>0.53298600000000007</v>
      </c>
      <c r="CA45">
        <v>185.79342857142859</v>
      </c>
      <c r="CB45">
        <v>35.822928571428569</v>
      </c>
      <c r="CC45">
        <v>3.669311428571429</v>
      </c>
      <c r="CD45">
        <v>3.6155171428571431</v>
      </c>
      <c r="CE45">
        <v>27.424214285714289</v>
      </c>
      <c r="CF45">
        <v>27.1722</v>
      </c>
      <c r="CG45">
        <v>1199.994285714286</v>
      </c>
      <c r="CH45">
        <v>0.49996900000000011</v>
      </c>
      <c r="CI45">
        <v>0.500031</v>
      </c>
      <c r="CJ45">
        <v>0</v>
      </c>
      <c r="CK45">
        <v>991.76814285714295</v>
      </c>
      <c r="CL45">
        <v>4.9990899999999998</v>
      </c>
      <c r="CM45">
        <v>10667.5</v>
      </c>
      <c r="CN45">
        <v>9557.6942857142858</v>
      </c>
      <c r="CO45">
        <v>44.375</v>
      </c>
      <c r="CP45">
        <v>47.186999999999998</v>
      </c>
      <c r="CQ45">
        <v>45.311999999999998</v>
      </c>
      <c r="CR45">
        <v>45.642714285714291</v>
      </c>
      <c r="CS45">
        <v>45.625</v>
      </c>
      <c r="CT45">
        <v>597.46</v>
      </c>
      <c r="CU45">
        <v>597.5342857142856</v>
      </c>
      <c r="CV45">
        <v>0</v>
      </c>
      <c r="CW45">
        <v>1676575647.9000001</v>
      </c>
      <c r="CX45">
        <v>0</v>
      </c>
      <c r="CY45">
        <v>1676570481.5999999</v>
      </c>
      <c r="CZ45" t="s">
        <v>356</v>
      </c>
      <c r="DA45">
        <v>1676570481.5999999</v>
      </c>
      <c r="DB45">
        <v>1676570479.5999999</v>
      </c>
      <c r="DC45">
        <v>11</v>
      </c>
      <c r="DD45">
        <v>-8.3000000000000004E-2</v>
      </c>
      <c r="DE45">
        <v>1.9E-2</v>
      </c>
      <c r="DF45">
        <v>-6.1429999999999998</v>
      </c>
      <c r="DG45">
        <v>0.19700000000000001</v>
      </c>
      <c r="DH45">
        <v>415</v>
      </c>
      <c r="DI45">
        <v>33</v>
      </c>
      <c r="DJ45">
        <v>0.52</v>
      </c>
      <c r="DK45">
        <v>0.45</v>
      </c>
      <c r="DL45">
        <v>-10.76742682926829</v>
      </c>
      <c r="DM45">
        <v>-1.2903261324041699</v>
      </c>
      <c r="DN45">
        <v>0.13083827854969979</v>
      </c>
      <c r="DO45">
        <v>0</v>
      </c>
      <c r="DP45">
        <v>0.46083212195121948</v>
      </c>
      <c r="DQ45">
        <v>0.26213015331010392</v>
      </c>
      <c r="DR45">
        <v>2.8612722722077561E-2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363</v>
      </c>
      <c r="EA45">
        <v>3.29495</v>
      </c>
      <c r="EB45">
        <v>2.6251799999999998</v>
      </c>
      <c r="EC45">
        <v>5.08464E-2</v>
      </c>
      <c r="ED45">
        <v>5.1776799999999998E-2</v>
      </c>
      <c r="EE45">
        <v>0.144896</v>
      </c>
      <c r="EF45">
        <v>0.14194300000000001</v>
      </c>
      <c r="EG45">
        <v>28546.2</v>
      </c>
      <c r="EH45">
        <v>28927.3</v>
      </c>
      <c r="EI45">
        <v>27986.400000000001</v>
      </c>
      <c r="EJ45">
        <v>29371</v>
      </c>
      <c r="EK45">
        <v>32944.5</v>
      </c>
      <c r="EL45">
        <v>34977.699999999997</v>
      </c>
      <c r="EM45">
        <v>39528.9</v>
      </c>
      <c r="EN45">
        <v>41977.7</v>
      </c>
      <c r="EO45">
        <v>2.20608</v>
      </c>
      <c r="EP45">
        <v>2.1653199999999999</v>
      </c>
      <c r="EQ45">
        <v>0.133608</v>
      </c>
      <c r="ER45">
        <v>0</v>
      </c>
      <c r="ES45">
        <v>31.8367</v>
      </c>
      <c r="ET45">
        <v>999.9</v>
      </c>
      <c r="EU45">
        <v>76.3</v>
      </c>
      <c r="EV45">
        <v>33.299999999999997</v>
      </c>
      <c r="EW45">
        <v>38.839100000000002</v>
      </c>
      <c r="EX45">
        <v>56.5565</v>
      </c>
      <c r="EY45">
        <v>-4.1666600000000003</v>
      </c>
      <c r="EZ45">
        <v>2</v>
      </c>
      <c r="FA45">
        <v>0.60594000000000003</v>
      </c>
      <c r="FB45">
        <v>0.77868999999999999</v>
      </c>
      <c r="FC45">
        <v>20.270199999999999</v>
      </c>
      <c r="FD45">
        <v>5.2189399999999999</v>
      </c>
      <c r="FE45">
        <v>12.0099</v>
      </c>
      <c r="FF45">
        <v>4.9861500000000003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1.8642799999999999</v>
      </c>
      <c r="FO45">
        <v>1.86033</v>
      </c>
      <c r="FP45">
        <v>1.8610599999999999</v>
      </c>
      <c r="FQ45">
        <v>1.8602000000000001</v>
      </c>
      <c r="FR45">
        <v>1.86191</v>
      </c>
      <c r="FS45">
        <v>1.8585100000000001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-5.29</v>
      </c>
      <c r="GH45">
        <v>0.19719999999999999</v>
      </c>
      <c r="GI45">
        <v>-4.4815386914191997</v>
      </c>
      <c r="GJ45">
        <v>-4.8024823865547416E-3</v>
      </c>
      <c r="GK45">
        <v>2.2541114550050859E-6</v>
      </c>
      <c r="GL45">
        <v>-5.2254267566753844E-10</v>
      </c>
      <c r="GM45">
        <v>0.19724000000001499</v>
      </c>
      <c r="GN45">
        <v>0</v>
      </c>
      <c r="GO45">
        <v>0</v>
      </c>
      <c r="GP45">
        <v>0</v>
      </c>
      <c r="GQ45">
        <v>6</v>
      </c>
      <c r="GR45">
        <v>2068</v>
      </c>
      <c r="GS45">
        <v>3</v>
      </c>
      <c r="GT45">
        <v>31</v>
      </c>
      <c r="GU45">
        <v>85.9</v>
      </c>
      <c r="GV45">
        <v>85.9</v>
      </c>
      <c r="GW45">
        <v>0.73486300000000004</v>
      </c>
      <c r="GX45">
        <v>2.5891099999999998</v>
      </c>
      <c r="GY45">
        <v>2.04834</v>
      </c>
      <c r="GZ45">
        <v>2.6257299999999999</v>
      </c>
      <c r="HA45">
        <v>2.1972700000000001</v>
      </c>
      <c r="HB45">
        <v>2.2863799999999999</v>
      </c>
      <c r="HC45">
        <v>38.722499999999997</v>
      </c>
      <c r="HD45">
        <v>14.5085</v>
      </c>
      <c r="HE45">
        <v>18</v>
      </c>
      <c r="HF45">
        <v>707.89499999999998</v>
      </c>
      <c r="HG45">
        <v>749.97900000000004</v>
      </c>
      <c r="HH45">
        <v>31.002199999999998</v>
      </c>
      <c r="HI45">
        <v>34.8581</v>
      </c>
      <c r="HJ45">
        <v>30.000399999999999</v>
      </c>
      <c r="HK45">
        <v>34.752800000000001</v>
      </c>
      <c r="HL45">
        <v>34.771299999999997</v>
      </c>
      <c r="HM45">
        <v>14.764900000000001</v>
      </c>
      <c r="HN45">
        <v>3.5695399999999999</v>
      </c>
      <c r="HO45">
        <v>100</v>
      </c>
      <c r="HP45">
        <v>31</v>
      </c>
      <c r="HQ45">
        <v>203.95099999999999</v>
      </c>
      <c r="HR45">
        <v>35.624000000000002</v>
      </c>
      <c r="HS45">
        <v>98.652699999999996</v>
      </c>
      <c r="HT45">
        <v>97.346100000000007</v>
      </c>
    </row>
    <row r="46" spans="1:228" x14ac:dyDescent="0.2">
      <c r="A46">
        <v>31</v>
      </c>
      <c r="B46">
        <v>1676575640</v>
      </c>
      <c r="C46">
        <v>119.5</v>
      </c>
      <c r="D46" t="s">
        <v>420</v>
      </c>
      <c r="E46" t="s">
        <v>421</v>
      </c>
      <c r="F46">
        <v>4</v>
      </c>
      <c r="G46">
        <v>1676575637.6875</v>
      </c>
      <c r="H46">
        <f t="shared" si="0"/>
        <v>6.0465518518275038E-4</v>
      </c>
      <c r="I46">
        <f t="shared" si="1"/>
        <v>0.60465518518275041</v>
      </c>
      <c r="J46">
        <f t="shared" si="2"/>
        <v>1.3934374290059146</v>
      </c>
      <c r="K46">
        <f t="shared" si="3"/>
        <v>180.94662500000001</v>
      </c>
      <c r="L46">
        <f t="shared" si="4"/>
        <v>113.01303708193782</v>
      </c>
      <c r="M46">
        <f t="shared" si="5"/>
        <v>11.417362124537922</v>
      </c>
      <c r="N46">
        <f t="shared" si="6"/>
        <v>18.280485120845871</v>
      </c>
      <c r="O46">
        <f t="shared" si="7"/>
        <v>3.5123019965287813E-2</v>
      </c>
      <c r="P46">
        <f t="shared" si="8"/>
        <v>2.7624630638106233</v>
      </c>
      <c r="Q46">
        <f t="shared" si="9"/>
        <v>3.4876804431440998E-2</v>
      </c>
      <c r="R46">
        <f t="shared" si="10"/>
        <v>2.1819980239377361E-2</v>
      </c>
      <c r="S46">
        <f t="shared" si="11"/>
        <v>226.11429261150587</v>
      </c>
      <c r="T46">
        <f t="shared" si="12"/>
        <v>34.810215633653065</v>
      </c>
      <c r="U46">
        <f t="shared" si="13"/>
        <v>34.0075875</v>
      </c>
      <c r="V46">
        <f t="shared" si="14"/>
        <v>5.3452718123944365</v>
      </c>
      <c r="W46">
        <f t="shared" si="15"/>
        <v>70.379221340419321</v>
      </c>
      <c r="X46">
        <f t="shared" si="16"/>
        <v>3.6719443636664906</v>
      </c>
      <c r="Y46">
        <f t="shared" si="17"/>
        <v>5.2173699761546883</v>
      </c>
      <c r="Z46">
        <f t="shared" si="18"/>
        <v>1.6733274487279459</v>
      </c>
      <c r="AA46">
        <f t="shared" si="19"/>
        <v>-26.665293666559293</v>
      </c>
      <c r="AB46">
        <f t="shared" si="20"/>
        <v>-64.564838667502499</v>
      </c>
      <c r="AC46">
        <f t="shared" si="21"/>
        <v>-5.394337523846283</v>
      </c>
      <c r="AD46">
        <f t="shared" si="22"/>
        <v>129.48982275359782</v>
      </c>
      <c r="AE46">
        <f t="shared" si="23"/>
        <v>11.792740856780165</v>
      </c>
      <c r="AF46">
        <f t="shared" si="24"/>
        <v>0.62012949053951449</v>
      </c>
      <c r="AG46">
        <f t="shared" si="25"/>
        <v>1.3934374290059146</v>
      </c>
      <c r="AH46">
        <v>198.77748034456829</v>
      </c>
      <c r="AI46">
        <v>190.86230303030291</v>
      </c>
      <c r="AJ46">
        <v>1.705893423642636</v>
      </c>
      <c r="AK46">
        <v>63.356223963575268</v>
      </c>
      <c r="AL46">
        <f t="shared" si="26"/>
        <v>0.60465518518275041</v>
      </c>
      <c r="AM46">
        <v>35.797125971042597</v>
      </c>
      <c r="AN46">
        <v>36.33698787878788</v>
      </c>
      <c r="AO46">
        <v>-3.3166128667453548E-4</v>
      </c>
      <c r="AP46">
        <v>97.660097732327415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47104.791448943732</v>
      </c>
      <c r="AV46">
        <f t="shared" si="30"/>
        <v>1199.9825000000001</v>
      </c>
      <c r="AW46">
        <f t="shared" si="31"/>
        <v>1025.9112510940445</v>
      </c>
      <c r="AX46">
        <f t="shared" si="32"/>
        <v>0.85493851043164748</v>
      </c>
      <c r="AY46">
        <f t="shared" si="33"/>
        <v>0.18843132513307975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1676575637.6875</v>
      </c>
      <c r="BF46">
        <v>180.94662500000001</v>
      </c>
      <c r="BG46">
        <v>191.936375</v>
      </c>
      <c r="BH46">
        <v>36.346187499999999</v>
      </c>
      <c r="BI46">
        <v>35.794537499999997</v>
      </c>
      <c r="BJ46">
        <v>186.247625</v>
      </c>
      <c r="BK46">
        <v>36.148937500000002</v>
      </c>
      <c r="BL46">
        <v>649.96662500000002</v>
      </c>
      <c r="BM46">
        <v>100.926875</v>
      </c>
      <c r="BN46">
        <v>0.10007215</v>
      </c>
      <c r="BO46">
        <v>33.574062499999997</v>
      </c>
      <c r="BP46">
        <v>34.0075875</v>
      </c>
      <c r="BQ46">
        <v>999.9</v>
      </c>
      <c r="BR46">
        <v>0</v>
      </c>
      <c r="BS46">
        <v>0</v>
      </c>
      <c r="BT46">
        <v>8993.2024999999994</v>
      </c>
      <c r="BU46">
        <v>0</v>
      </c>
      <c r="BV46">
        <v>808.41700000000003</v>
      </c>
      <c r="BW46">
        <v>-10.9900875</v>
      </c>
      <c r="BX46">
        <v>187.77112500000001</v>
      </c>
      <c r="BY46">
        <v>199.06187499999999</v>
      </c>
      <c r="BZ46">
        <v>0.55164762499999997</v>
      </c>
      <c r="CA46">
        <v>191.936375</v>
      </c>
      <c r="CB46">
        <v>35.794537499999997</v>
      </c>
      <c r="CC46">
        <v>3.6683075000000001</v>
      </c>
      <c r="CD46">
        <v>3.6126299999999998</v>
      </c>
      <c r="CE46">
        <v>27.419550000000001</v>
      </c>
      <c r="CF46">
        <v>27.158587499999999</v>
      </c>
      <c r="CG46">
        <v>1199.9825000000001</v>
      </c>
      <c r="CH46">
        <v>0.49996724999999997</v>
      </c>
      <c r="CI46">
        <v>0.50003274999999991</v>
      </c>
      <c r="CJ46">
        <v>0</v>
      </c>
      <c r="CK46">
        <v>991.64650000000006</v>
      </c>
      <c r="CL46">
        <v>4.9990899999999998</v>
      </c>
      <c r="CM46">
        <v>10530.6</v>
      </c>
      <c r="CN46">
        <v>9557.6049999999996</v>
      </c>
      <c r="CO46">
        <v>44.375</v>
      </c>
      <c r="CP46">
        <v>47.171499999999988</v>
      </c>
      <c r="CQ46">
        <v>45.311999999999998</v>
      </c>
      <c r="CR46">
        <v>45.679250000000003</v>
      </c>
      <c r="CS46">
        <v>45.625</v>
      </c>
      <c r="CT46">
        <v>597.45125000000007</v>
      </c>
      <c r="CU46">
        <v>597.53125</v>
      </c>
      <c r="CV46">
        <v>0</v>
      </c>
      <c r="CW46">
        <v>1676575652.0999999</v>
      </c>
      <c r="CX46">
        <v>0</v>
      </c>
      <c r="CY46">
        <v>1676570481.5999999</v>
      </c>
      <c r="CZ46" t="s">
        <v>356</v>
      </c>
      <c r="DA46">
        <v>1676570481.5999999</v>
      </c>
      <c r="DB46">
        <v>1676570479.5999999</v>
      </c>
      <c r="DC46">
        <v>11</v>
      </c>
      <c r="DD46">
        <v>-8.3000000000000004E-2</v>
      </c>
      <c r="DE46">
        <v>1.9E-2</v>
      </c>
      <c r="DF46">
        <v>-6.1429999999999998</v>
      </c>
      <c r="DG46">
        <v>0.19700000000000001</v>
      </c>
      <c r="DH46">
        <v>415</v>
      </c>
      <c r="DI46">
        <v>33</v>
      </c>
      <c r="DJ46">
        <v>0.52</v>
      </c>
      <c r="DK46">
        <v>0.45</v>
      </c>
      <c r="DL46">
        <v>-10.8522225</v>
      </c>
      <c r="DM46">
        <v>-1.2149797373357969</v>
      </c>
      <c r="DN46">
        <v>0.12188819156813339</v>
      </c>
      <c r="DO46">
        <v>0</v>
      </c>
      <c r="DP46">
        <v>0.4885096000000001</v>
      </c>
      <c r="DQ46">
        <v>0.40800421013133142</v>
      </c>
      <c r="DR46">
        <v>4.1954664978283408E-2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3.2950300000000001</v>
      </c>
      <c r="EB46">
        <v>2.6253199999999999</v>
      </c>
      <c r="EC46">
        <v>5.2490000000000002E-2</v>
      </c>
      <c r="ED46">
        <v>5.3412800000000003E-2</v>
      </c>
      <c r="EE46">
        <v>0.14484900000000001</v>
      </c>
      <c r="EF46">
        <v>0.14191699999999999</v>
      </c>
      <c r="EG46">
        <v>28496.799999999999</v>
      </c>
      <c r="EH46">
        <v>28876.9</v>
      </c>
      <c r="EI46">
        <v>27986.5</v>
      </c>
      <c r="EJ46">
        <v>29370.5</v>
      </c>
      <c r="EK46">
        <v>32946.5</v>
      </c>
      <c r="EL46">
        <v>34978.5</v>
      </c>
      <c r="EM46">
        <v>39529</v>
      </c>
      <c r="EN46">
        <v>41977.2</v>
      </c>
      <c r="EO46">
        <v>2.2061999999999999</v>
      </c>
      <c r="EP46">
        <v>2.1651199999999999</v>
      </c>
      <c r="EQ46">
        <v>0.13422999999999999</v>
      </c>
      <c r="ER46">
        <v>0</v>
      </c>
      <c r="ES46">
        <v>31.843</v>
      </c>
      <c r="ET46">
        <v>999.9</v>
      </c>
      <c r="EU46">
        <v>76.3</v>
      </c>
      <c r="EV46">
        <v>33.299999999999997</v>
      </c>
      <c r="EW46">
        <v>38.840699999999998</v>
      </c>
      <c r="EX46">
        <v>57.006500000000003</v>
      </c>
      <c r="EY46">
        <v>-4.0745199999999997</v>
      </c>
      <c r="EZ46">
        <v>2</v>
      </c>
      <c r="FA46">
        <v>0.60641800000000001</v>
      </c>
      <c r="FB46">
        <v>0.78474699999999997</v>
      </c>
      <c r="FC46">
        <v>20.270099999999999</v>
      </c>
      <c r="FD46">
        <v>5.2184900000000001</v>
      </c>
      <c r="FE46">
        <v>12.0099</v>
      </c>
      <c r="FF46">
        <v>4.9861500000000003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1.86429</v>
      </c>
      <c r="FO46">
        <v>1.8603499999999999</v>
      </c>
      <c r="FP46">
        <v>1.8610599999999999</v>
      </c>
      <c r="FQ46">
        <v>1.8602000000000001</v>
      </c>
      <c r="FR46">
        <v>1.86191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-5.3170000000000002</v>
      </c>
      <c r="GH46">
        <v>0.1973</v>
      </c>
      <c r="GI46">
        <v>-4.4815386914191997</v>
      </c>
      <c r="GJ46">
        <v>-4.8024823865547416E-3</v>
      </c>
      <c r="GK46">
        <v>2.2541114550050859E-6</v>
      </c>
      <c r="GL46">
        <v>-5.2254267566753844E-10</v>
      </c>
      <c r="GM46">
        <v>0.19724000000001499</v>
      </c>
      <c r="GN46">
        <v>0</v>
      </c>
      <c r="GO46">
        <v>0</v>
      </c>
      <c r="GP46">
        <v>0</v>
      </c>
      <c r="GQ46">
        <v>6</v>
      </c>
      <c r="GR46">
        <v>2068</v>
      </c>
      <c r="GS46">
        <v>3</v>
      </c>
      <c r="GT46">
        <v>31</v>
      </c>
      <c r="GU46">
        <v>86</v>
      </c>
      <c r="GV46">
        <v>86</v>
      </c>
      <c r="GW46">
        <v>0.75683599999999995</v>
      </c>
      <c r="GX46">
        <v>2.5781200000000002</v>
      </c>
      <c r="GY46">
        <v>2.04834</v>
      </c>
      <c r="GZ46">
        <v>2.6245099999999999</v>
      </c>
      <c r="HA46">
        <v>2.1972700000000001</v>
      </c>
      <c r="HB46">
        <v>2.36572</v>
      </c>
      <c r="HC46">
        <v>38.722499999999997</v>
      </c>
      <c r="HD46">
        <v>14.534800000000001</v>
      </c>
      <c r="HE46">
        <v>18</v>
      </c>
      <c r="HF46">
        <v>708.05100000000004</v>
      </c>
      <c r="HG46">
        <v>749.83299999999997</v>
      </c>
      <c r="HH46">
        <v>31.001899999999999</v>
      </c>
      <c r="HI46">
        <v>34.862299999999998</v>
      </c>
      <c r="HJ46">
        <v>30.000599999999999</v>
      </c>
      <c r="HK46">
        <v>34.757300000000001</v>
      </c>
      <c r="HL46">
        <v>34.775300000000001</v>
      </c>
      <c r="HM46">
        <v>15.164099999999999</v>
      </c>
      <c r="HN46">
        <v>3.8696299999999999</v>
      </c>
      <c r="HO46">
        <v>100</v>
      </c>
      <c r="HP46">
        <v>31</v>
      </c>
      <c r="HQ46">
        <v>210.63</v>
      </c>
      <c r="HR46">
        <v>35.609200000000001</v>
      </c>
      <c r="HS46">
        <v>98.652900000000002</v>
      </c>
      <c r="HT46">
        <v>97.344899999999996</v>
      </c>
    </row>
    <row r="47" spans="1:228" x14ac:dyDescent="0.2">
      <c r="A47">
        <v>32</v>
      </c>
      <c r="B47">
        <v>1676575644</v>
      </c>
      <c r="C47">
        <v>123.5</v>
      </c>
      <c r="D47" t="s">
        <v>422</v>
      </c>
      <c r="E47" t="s">
        <v>423</v>
      </c>
      <c r="F47">
        <v>4</v>
      </c>
      <c r="G47">
        <v>1676575642</v>
      </c>
      <c r="H47">
        <f t="shared" si="0"/>
        <v>5.8260321189045582E-4</v>
      </c>
      <c r="I47">
        <f t="shared" si="1"/>
        <v>0.58260321189045583</v>
      </c>
      <c r="J47">
        <f t="shared" si="2"/>
        <v>1.4193592737110703</v>
      </c>
      <c r="K47">
        <f t="shared" si="3"/>
        <v>188.072</v>
      </c>
      <c r="L47">
        <f t="shared" si="4"/>
        <v>116.02868718367456</v>
      </c>
      <c r="M47">
        <f t="shared" si="5"/>
        <v>11.722334253170484</v>
      </c>
      <c r="N47">
        <f t="shared" si="6"/>
        <v>19.000842818916912</v>
      </c>
      <c r="O47">
        <f t="shared" si="7"/>
        <v>3.3683922552158102E-2</v>
      </c>
      <c r="P47">
        <f t="shared" si="8"/>
        <v>2.7619897142064955</v>
      </c>
      <c r="Q47">
        <f t="shared" si="9"/>
        <v>3.3457361322705027E-2</v>
      </c>
      <c r="R47">
        <f t="shared" si="10"/>
        <v>2.0931079281448772E-2</v>
      </c>
      <c r="S47">
        <f t="shared" si="11"/>
        <v>226.11645223666358</v>
      </c>
      <c r="T47">
        <f t="shared" si="12"/>
        <v>34.821086031337316</v>
      </c>
      <c r="U47">
        <f t="shared" si="13"/>
        <v>34.025885714285707</v>
      </c>
      <c r="V47">
        <f t="shared" si="14"/>
        <v>5.3507297340370972</v>
      </c>
      <c r="W47">
        <f t="shared" si="15"/>
        <v>70.323908555347472</v>
      </c>
      <c r="X47">
        <f t="shared" si="16"/>
        <v>3.6700106601920846</v>
      </c>
      <c r="Y47">
        <f t="shared" si="17"/>
        <v>5.2187239526137157</v>
      </c>
      <c r="Z47">
        <f t="shared" si="18"/>
        <v>1.6807190738450126</v>
      </c>
      <c r="AA47">
        <f t="shared" si="19"/>
        <v>-25.692801644369101</v>
      </c>
      <c r="AB47">
        <f t="shared" si="20"/>
        <v>-66.587915766448134</v>
      </c>
      <c r="AC47">
        <f t="shared" si="21"/>
        <v>-5.5649415333047818</v>
      </c>
      <c r="AD47">
        <f t="shared" si="22"/>
        <v>128.27079329254155</v>
      </c>
      <c r="AE47">
        <f t="shared" si="23"/>
        <v>11.932523088035813</v>
      </c>
      <c r="AF47">
        <f t="shared" si="24"/>
        <v>0.62276820596469273</v>
      </c>
      <c r="AG47">
        <f t="shared" si="25"/>
        <v>1.4193592737110703</v>
      </c>
      <c r="AH47">
        <v>205.75562442865049</v>
      </c>
      <c r="AI47">
        <v>197.74758787878781</v>
      </c>
      <c r="AJ47">
        <v>1.723659139186867</v>
      </c>
      <c r="AK47">
        <v>63.356223963575268</v>
      </c>
      <c r="AL47">
        <f t="shared" si="26"/>
        <v>0.58260321189045583</v>
      </c>
      <c r="AM47">
        <v>35.784731340468248</v>
      </c>
      <c r="AN47">
        <v>36.320157575757563</v>
      </c>
      <c r="AO47">
        <v>-2.8891005427651938E-3</v>
      </c>
      <c r="AP47">
        <v>97.660097732327415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47091.120759100631</v>
      </c>
      <c r="AV47">
        <f t="shared" si="30"/>
        <v>1199.992857142857</v>
      </c>
      <c r="AW47">
        <f t="shared" si="31"/>
        <v>1025.9202135941262</v>
      </c>
      <c r="AX47">
        <f t="shared" si="32"/>
        <v>0.85493860024867807</v>
      </c>
      <c r="AY47">
        <f t="shared" si="33"/>
        <v>0.18843149847994872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1676575642</v>
      </c>
      <c r="BF47">
        <v>188.072</v>
      </c>
      <c r="BG47">
        <v>199.19457142857141</v>
      </c>
      <c r="BH47">
        <v>36.326085714285711</v>
      </c>
      <c r="BI47">
        <v>35.772114285714288</v>
      </c>
      <c r="BJ47">
        <v>193.40171428571429</v>
      </c>
      <c r="BK47">
        <v>36.128800000000012</v>
      </c>
      <c r="BL47">
        <v>650.01057142857132</v>
      </c>
      <c r="BM47">
        <v>100.92957142857141</v>
      </c>
      <c r="BN47">
        <v>0.10004924285714289</v>
      </c>
      <c r="BO47">
        <v>33.578699999999998</v>
      </c>
      <c r="BP47">
        <v>34.025885714285707</v>
      </c>
      <c r="BQ47">
        <v>999.89999999999986</v>
      </c>
      <c r="BR47">
        <v>0</v>
      </c>
      <c r="BS47">
        <v>0</v>
      </c>
      <c r="BT47">
        <v>8990.4471428571433</v>
      </c>
      <c r="BU47">
        <v>0</v>
      </c>
      <c r="BV47">
        <v>263.91885714285712</v>
      </c>
      <c r="BW47">
        <v>-11.12265714285714</v>
      </c>
      <c r="BX47">
        <v>195.16114285714281</v>
      </c>
      <c r="BY47">
        <v>206.58457142857139</v>
      </c>
      <c r="BZ47">
        <v>0.55395514285714287</v>
      </c>
      <c r="CA47">
        <v>199.19457142857141</v>
      </c>
      <c r="CB47">
        <v>35.772114285714288</v>
      </c>
      <c r="CC47">
        <v>3.6663771428571428</v>
      </c>
      <c r="CD47">
        <v>3.6104657142857142</v>
      </c>
      <c r="CE47">
        <v>27.41057142857143</v>
      </c>
      <c r="CF47">
        <v>27.14837142857143</v>
      </c>
      <c r="CG47">
        <v>1199.992857142857</v>
      </c>
      <c r="CH47">
        <v>0.49996299999999999</v>
      </c>
      <c r="CI47">
        <v>0.50003699999999995</v>
      </c>
      <c r="CJ47">
        <v>0</v>
      </c>
      <c r="CK47">
        <v>991.34500000000003</v>
      </c>
      <c r="CL47">
        <v>4.9990899999999998</v>
      </c>
      <c r="CM47">
        <v>10513.12857142857</v>
      </c>
      <c r="CN47">
        <v>9557.6657142857148</v>
      </c>
      <c r="CO47">
        <v>44.375</v>
      </c>
      <c r="CP47">
        <v>47.178142857142859</v>
      </c>
      <c r="CQ47">
        <v>45.311999999999998</v>
      </c>
      <c r="CR47">
        <v>45.686999999999998</v>
      </c>
      <c r="CS47">
        <v>45.625</v>
      </c>
      <c r="CT47">
        <v>597.45285714285717</v>
      </c>
      <c r="CU47">
        <v>597.54</v>
      </c>
      <c r="CV47">
        <v>0</v>
      </c>
      <c r="CW47">
        <v>1676575655.7</v>
      </c>
      <c r="CX47">
        <v>0</v>
      </c>
      <c r="CY47">
        <v>1676570481.5999999</v>
      </c>
      <c r="CZ47" t="s">
        <v>356</v>
      </c>
      <c r="DA47">
        <v>1676570481.5999999</v>
      </c>
      <c r="DB47">
        <v>1676570479.5999999</v>
      </c>
      <c r="DC47">
        <v>11</v>
      </c>
      <c r="DD47">
        <v>-8.3000000000000004E-2</v>
      </c>
      <c r="DE47">
        <v>1.9E-2</v>
      </c>
      <c r="DF47">
        <v>-6.1429999999999998</v>
      </c>
      <c r="DG47">
        <v>0.19700000000000001</v>
      </c>
      <c r="DH47">
        <v>415</v>
      </c>
      <c r="DI47">
        <v>33</v>
      </c>
      <c r="DJ47">
        <v>0.52</v>
      </c>
      <c r="DK47">
        <v>0.45</v>
      </c>
      <c r="DL47">
        <v>-10.9419425</v>
      </c>
      <c r="DM47">
        <v>-1.0843846153845871</v>
      </c>
      <c r="DN47">
        <v>0.1076050089157098</v>
      </c>
      <c r="DO47">
        <v>0</v>
      </c>
      <c r="DP47">
        <v>0.50950399999999996</v>
      </c>
      <c r="DQ47">
        <v>0.40349040900562722</v>
      </c>
      <c r="DR47">
        <v>4.1641602836586397E-2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363</v>
      </c>
      <c r="EA47">
        <v>3.29508</v>
      </c>
      <c r="EB47">
        <v>2.62521</v>
      </c>
      <c r="EC47">
        <v>5.4131499999999999E-2</v>
      </c>
      <c r="ED47">
        <v>5.5044700000000002E-2</v>
      </c>
      <c r="EE47">
        <v>0.14480999999999999</v>
      </c>
      <c r="EF47">
        <v>0.141817</v>
      </c>
      <c r="EG47">
        <v>28447.599999999999</v>
      </c>
      <c r="EH47">
        <v>28827.200000000001</v>
      </c>
      <c r="EI47">
        <v>27986.6</v>
      </c>
      <c r="EJ47">
        <v>29370.6</v>
      </c>
      <c r="EK47">
        <v>32948.6</v>
      </c>
      <c r="EL47">
        <v>34982.800000000003</v>
      </c>
      <c r="EM47">
        <v>39529.599999999999</v>
      </c>
      <c r="EN47">
        <v>41977.4</v>
      </c>
      <c r="EO47">
        <v>2.2061299999999999</v>
      </c>
      <c r="EP47">
        <v>2.165</v>
      </c>
      <c r="EQ47">
        <v>0.134826</v>
      </c>
      <c r="ER47">
        <v>0</v>
      </c>
      <c r="ES47">
        <v>31.848600000000001</v>
      </c>
      <c r="ET47">
        <v>999.9</v>
      </c>
      <c r="EU47">
        <v>76.3</v>
      </c>
      <c r="EV47">
        <v>33.299999999999997</v>
      </c>
      <c r="EW47">
        <v>38.8371</v>
      </c>
      <c r="EX47">
        <v>56.406500000000001</v>
      </c>
      <c r="EY47">
        <v>-4.1346100000000003</v>
      </c>
      <c r="EZ47">
        <v>2</v>
      </c>
      <c r="FA47">
        <v>0.60672999999999999</v>
      </c>
      <c r="FB47">
        <v>0.78914799999999996</v>
      </c>
      <c r="FC47">
        <v>20.27</v>
      </c>
      <c r="FD47">
        <v>5.2181899999999999</v>
      </c>
      <c r="FE47">
        <v>12.0099</v>
      </c>
      <c r="FF47">
        <v>4.9859999999999998</v>
      </c>
      <c r="FG47">
        <v>3.2845300000000002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1.8642700000000001</v>
      </c>
      <c r="FO47">
        <v>1.8603499999999999</v>
      </c>
      <c r="FP47">
        <v>1.86104</v>
      </c>
      <c r="FQ47">
        <v>1.86019</v>
      </c>
      <c r="FR47">
        <v>1.8619000000000001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-5.343</v>
      </c>
      <c r="GH47">
        <v>0.19719999999999999</v>
      </c>
      <c r="GI47">
        <v>-4.4815386914191997</v>
      </c>
      <c r="GJ47">
        <v>-4.8024823865547416E-3</v>
      </c>
      <c r="GK47">
        <v>2.2541114550050859E-6</v>
      </c>
      <c r="GL47">
        <v>-5.2254267566753844E-10</v>
      </c>
      <c r="GM47">
        <v>0.19724000000001499</v>
      </c>
      <c r="GN47">
        <v>0</v>
      </c>
      <c r="GO47">
        <v>0</v>
      </c>
      <c r="GP47">
        <v>0</v>
      </c>
      <c r="GQ47">
        <v>6</v>
      </c>
      <c r="GR47">
        <v>2068</v>
      </c>
      <c r="GS47">
        <v>3</v>
      </c>
      <c r="GT47">
        <v>31</v>
      </c>
      <c r="GU47">
        <v>86</v>
      </c>
      <c r="GV47">
        <v>86.1</v>
      </c>
      <c r="GW47">
        <v>0.77758799999999995</v>
      </c>
      <c r="GX47">
        <v>2.5915499999999998</v>
      </c>
      <c r="GY47">
        <v>2.04834</v>
      </c>
      <c r="GZ47">
        <v>2.6245099999999999</v>
      </c>
      <c r="HA47">
        <v>2.1972700000000001</v>
      </c>
      <c r="HB47">
        <v>2.32666</v>
      </c>
      <c r="HC47">
        <v>38.722499999999997</v>
      </c>
      <c r="HD47">
        <v>14.4998</v>
      </c>
      <c r="HE47">
        <v>18</v>
      </c>
      <c r="HF47">
        <v>708.03099999999995</v>
      </c>
      <c r="HG47">
        <v>749.75</v>
      </c>
      <c r="HH47">
        <v>31.0016</v>
      </c>
      <c r="HI47">
        <v>34.866799999999998</v>
      </c>
      <c r="HJ47">
        <v>30.000499999999999</v>
      </c>
      <c r="HK47">
        <v>34.761200000000002</v>
      </c>
      <c r="HL47">
        <v>34.778399999999998</v>
      </c>
      <c r="HM47">
        <v>15.561299999999999</v>
      </c>
      <c r="HN47">
        <v>3.8696299999999999</v>
      </c>
      <c r="HO47">
        <v>100</v>
      </c>
      <c r="HP47">
        <v>31</v>
      </c>
      <c r="HQ47">
        <v>217.33199999999999</v>
      </c>
      <c r="HR47">
        <v>35.586100000000002</v>
      </c>
      <c r="HS47">
        <v>98.653999999999996</v>
      </c>
      <c r="HT47">
        <v>97.345200000000006</v>
      </c>
    </row>
    <row r="48" spans="1:228" x14ac:dyDescent="0.2">
      <c r="A48">
        <v>33</v>
      </c>
      <c r="B48">
        <v>1676575648</v>
      </c>
      <c r="C48">
        <v>127.5</v>
      </c>
      <c r="D48" t="s">
        <v>424</v>
      </c>
      <c r="E48" t="s">
        <v>425</v>
      </c>
      <c r="F48">
        <v>4</v>
      </c>
      <c r="G48">
        <v>1676575645.6875</v>
      </c>
      <c r="H48">
        <f t="shared" si="0"/>
        <v>5.8105307936565543E-4</v>
      </c>
      <c r="I48">
        <f t="shared" si="1"/>
        <v>0.58105307936565542</v>
      </c>
      <c r="J48">
        <f t="shared" si="2"/>
        <v>1.5818502730283597</v>
      </c>
      <c r="K48">
        <f t="shared" si="3"/>
        <v>194.173125</v>
      </c>
      <c r="L48">
        <f t="shared" si="4"/>
        <v>113.91187742633257</v>
      </c>
      <c r="M48">
        <f t="shared" si="5"/>
        <v>11.508463372300659</v>
      </c>
      <c r="N48">
        <f t="shared" si="6"/>
        <v>19.617219445731703</v>
      </c>
      <c r="O48">
        <f t="shared" si="7"/>
        <v>3.3509969447806147E-2</v>
      </c>
      <c r="P48">
        <f t="shared" si="8"/>
        <v>2.7702637993034611</v>
      </c>
      <c r="Q48">
        <f t="shared" si="9"/>
        <v>3.3286398733263202E-2</v>
      </c>
      <c r="R48">
        <f t="shared" si="10"/>
        <v>2.0823961665652035E-2</v>
      </c>
      <c r="S48">
        <f t="shared" si="11"/>
        <v>226.11817123694652</v>
      </c>
      <c r="T48">
        <f t="shared" si="12"/>
        <v>34.820553586002717</v>
      </c>
      <c r="U48">
        <f t="shared" si="13"/>
        <v>34.033737500000001</v>
      </c>
      <c r="V48">
        <f t="shared" si="14"/>
        <v>5.3530732202683158</v>
      </c>
      <c r="W48">
        <f t="shared" si="15"/>
        <v>70.27997178118693</v>
      </c>
      <c r="X48">
        <f t="shared" si="16"/>
        <v>3.6682230919129051</v>
      </c>
      <c r="Y48">
        <f t="shared" si="17"/>
        <v>5.2194430346866518</v>
      </c>
      <c r="Z48">
        <f t="shared" si="18"/>
        <v>1.6848501283554107</v>
      </c>
      <c r="AA48">
        <f t="shared" si="19"/>
        <v>-25.624440800025404</v>
      </c>
      <c r="AB48">
        <f t="shared" si="20"/>
        <v>-67.592285316138373</v>
      </c>
      <c r="AC48">
        <f t="shared" si="21"/>
        <v>-5.6322918513130018</v>
      </c>
      <c r="AD48">
        <f t="shared" si="22"/>
        <v>127.26915326946974</v>
      </c>
      <c r="AE48">
        <f t="shared" si="23"/>
        <v>12.045949756359528</v>
      </c>
      <c r="AF48">
        <f t="shared" si="24"/>
        <v>0.63582894316230021</v>
      </c>
      <c r="AG48">
        <f t="shared" si="25"/>
        <v>1.5818502730283597</v>
      </c>
      <c r="AH48">
        <v>212.73393984831861</v>
      </c>
      <c r="AI48">
        <v>204.6001454545453</v>
      </c>
      <c r="AJ48">
        <v>1.7159569149862179</v>
      </c>
      <c r="AK48">
        <v>63.356223963575268</v>
      </c>
      <c r="AL48">
        <f t="shared" si="26"/>
        <v>0.58105307936565542</v>
      </c>
      <c r="AM48">
        <v>35.745866358867197</v>
      </c>
      <c r="AN48">
        <v>36.298801212121191</v>
      </c>
      <c r="AO48">
        <v>-6.0634853875931134E-3</v>
      </c>
      <c r="AP48">
        <v>97.660097732327415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47317.74345705421</v>
      </c>
      <c r="AV48">
        <f t="shared" si="30"/>
        <v>1200</v>
      </c>
      <c r="AW48">
        <f t="shared" si="31"/>
        <v>1025.9265135942728</v>
      </c>
      <c r="AX48">
        <f t="shared" si="32"/>
        <v>0.85493876132856061</v>
      </c>
      <c r="AY48">
        <f t="shared" si="33"/>
        <v>0.1884318093641221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1676575645.6875</v>
      </c>
      <c r="BF48">
        <v>194.173125</v>
      </c>
      <c r="BG48">
        <v>205.40625</v>
      </c>
      <c r="BH48">
        <v>36.308425</v>
      </c>
      <c r="BI48">
        <v>35.742825000000003</v>
      </c>
      <c r="BJ48">
        <v>199.52737500000001</v>
      </c>
      <c r="BK48">
        <v>36.111162500000013</v>
      </c>
      <c r="BL48">
        <v>650.01025000000004</v>
      </c>
      <c r="BM48">
        <v>100.92975</v>
      </c>
      <c r="BN48">
        <v>9.9779424999999991E-2</v>
      </c>
      <c r="BO48">
        <v>33.581162499999998</v>
      </c>
      <c r="BP48">
        <v>34.033737500000001</v>
      </c>
      <c r="BQ48">
        <v>999.9</v>
      </c>
      <c r="BR48">
        <v>0</v>
      </c>
      <c r="BS48">
        <v>0</v>
      </c>
      <c r="BT48">
        <v>9034.4537500000006</v>
      </c>
      <c r="BU48">
        <v>0</v>
      </c>
      <c r="BV48">
        <v>212.92275000000001</v>
      </c>
      <c r="BW48">
        <v>-11.233012499999999</v>
      </c>
      <c r="BX48">
        <v>201.48887500000001</v>
      </c>
      <c r="BY48">
        <v>213.02012500000001</v>
      </c>
      <c r="BZ48">
        <v>0.56559437499999998</v>
      </c>
      <c r="CA48">
        <v>205.40625</v>
      </c>
      <c r="CB48">
        <v>35.742825000000003</v>
      </c>
      <c r="CC48">
        <v>3.6645975000000002</v>
      </c>
      <c r="CD48">
        <v>3.6075124999999999</v>
      </c>
      <c r="CE48">
        <v>27.402262499999999</v>
      </c>
      <c r="CF48">
        <v>27.1344125</v>
      </c>
      <c r="CG48">
        <v>1200</v>
      </c>
      <c r="CH48">
        <v>0.49995849999999997</v>
      </c>
      <c r="CI48">
        <v>0.50004150000000003</v>
      </c>
      <c r="CJ48">
        <v>0</v>
      </c>
      <c r="CK48">
        <v>991.23450000000003</v>
      </c>
      <c r="CL48">
        <v>4.9990899999999998</v>
      </c>
      <c r="CM48">
        <v>10506.725</v>
      </c>
      <c r="CN48">
        <v>9557.6975000000002</v>
      </c>
      <c r="CO48">
        <v>44.375</v>
      </c>
      <c r="CP48">
        <v>47.171499999999988</v>
      </c>
      <c r="CQ48">
        <v>45.311999999999998</v>
      </c>
      <c r="CR48">
        <v>45.686999999999998</v>
      </c>
      <c r="CS48">
        <v>45.625</v>
      </c>
      <c r="CT48">
        <v>597.45000000000005</v>
      </c>
      <c r="CU48">
        <v>597.54999999999995</v>
      </c>
      <c r="CV48">
        <v>0</v>
      </c>
      <c r="CW48">
        <v>1676575659.9000001</v>
      </c>
      <c r="CX48">
        <v>0</v>
      </c>
      <c r="CY48">
        <v>1676570481.5999999</v>
      </c>
      <c r="CZ48" t="s">
        <v>356</v>
      </c>
      <c r="DA48">
        <v>1676570481.5999999</v>
      </c>
      <c r="DB48">
        <v>1676570479.5999999</v>
      </c>
      <c r="DC48">
        <v>11</v>
      </c>
      <c r="DD48">
        <v>-8.3000000000000004E-2</v>
      </c>
      <c r="DE48">
        <v>1.9E-2</v>
      </c>
      <c r="DF48">
        <v>-6.1429999999999998</v>
      </c>
      <c r="DG48">
        <v>0.19700000000000001</v>
      </c>
      <c r="DH48">
        <v>415</v>
      </c>
      <c r="DI48">
        <v>33</v>
      </c>
      <c r="DJ48">
        <v>0.52</v>
      </c>
      <c r="DK48">
        <v>0.45</v>
      </c>
      <c r="DL48">
        <v>-11.0263375</v>
      </c>
      <c r="DM48">
        <v>-1.2289564727954829</v>
      </c>
      <c r="DN48">
        <v>0.121787833315771</v>
      </c>
      <c r="DO48">
        <v>0</v>
      </c>
      <c r="DP48">
        <v>0.53118514999999999</v>
      </c>
      <c r="DQ48">
        <v>0.34368101313320648</v>
      </c>
      <c r="DR48">
        <v>3.7225077713518608E-2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363</v>
      </c>
      <c r="EA48">
        <v>3.2951000000000001</v>
      </c>
      <c r="EB48">
        <v>2.6253799999999998</v>
      </c>
      <c r="EC48">
        <v>5.5742600000000003E-2</v>
      </c>
      <c r="ED48">
        <v>5.6664699999999998E-2</v>
      </c>
      <c r="EE48">
        <v>0.144737</v>
      </c>
      <c r="EF48">
        <v>0.14177200000000001</v>
      </c>
      <c r="EG48">
        <v>28399.1</v>
      </c>
      <c r="EH48">
        <v>28777.3</v>
      </c>
      <c r="EI48">
        <v>27986.6</v>
      </c>
      <c r="EJ48">
        <v>29370.2</v>
      </c>
      <c r="EK48">
        <v>32950.9</v>
      </c>
      <c r="EL48">
        <v>34984.400000000001</v>
      </c>
      <c r="EM48">
        <v>39528.9</v>
      </c>
      <c r="EN48">
        <v>41977</v>
      </c>
      <c r="EO48">
        <v>2.2062499999999998</v>
      </c>
      <c r="EP48">
        <v>2.1648000000000001</v>
      </c>
      <c r="EQ48">
        <v>0.13477</v>
      </c>
      <c r="ER48">
        <v>0</v>
      </c>
      <c r="ES48">
        <v>31.853400000000001</v>
      </c>
      <c r="ET48">
        <v>999.9</v>
      </c>
      <c r="EU48">
        <v>76.3</v>
      </c>
      <c r="EV48">
        <v>33.299999999999997</v>
      </c>
      <c r="EW48">
        <v>38.839799999999997</v>
      </c>
      <c r="EX48">
        <v>57.096499999999999</v>
      </c>
      <c r="EY48">
        <v>-4.2387800000000002</v>
      </c>
      <c r="EZ48">
        <v>2</v>
      </c>
      <c r="FA48">
        <v>0.607182</v>
      </c>
      <c r="FB48">
        <v>0.79455900000000002</v>
      </c>
      <c r="FC48">
        <v>20.27</v>
      </c>
      <c r="FD48">
        <v>5.2181899999999999</v>
      </c>
      <c r="FE48">
        <v>12.0099</v>
      </c>
      <c r="FF48">
        <v>4.9861000000000004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1.8642799999999999</v>
      </c>
      <c r="FO48">
        <v>1.8603499999999999</v>
      </c>
      <c r="FP48">
        <v>1.86104</v>
      </c>
      <c r="FQ48">
        <v>1.86019</v>
      </c>
      <c r="FR48">
        <v>1.86189</v>
      </c>
      <c r="FS48">
        <v>1.8585100000000001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-5.3689999999999998</v>
      </c>
      <c r="GH48">
        <v>0.1973</v>
      </c>
      <c r="GI48">
        <v>-4.4815386914191997</v>
      </c>
      <c r="GJ48">
        <v>-4.8024823865547416E-3</v>
      </c>
      <c r="GK48">
        <v>2.2541114550050859E-6</v>
      </c>
      <c r="GL48">
        <v>-5.2254267566753844E-10</v>
      </c>
      <c r="GM48">
        <v>0.19724000000001499</v>
      </c>
      <c r="GN48">
        <v>0</v>
      </c>
      <c r="GO48">
        <v>0</v>
      </c>
      <c r="GP48">
        <v>0</v>
      </c>
      <c r="GQ48">
        <v>6</v>
      </c>
      <c r="GR48">
        <v>2068</v>
      </c>
      <c r="GS48">
        <v>3</v>
      </c>
      <c r="GT48">
        <v>31</v>
      </c>
      <c r="GU48">
        <v>86.1</v>
      </c>
      <c r="GV48">
        <v>86.1</v>
      </c>
      <c r="GW48">
        <v>0.794678</v>
      </c>
      <c r="GX48">
        <v>2.5793499999999998</v>
      </c>
      <c r="GY48">
        <v>2.04834</v>
      </c>
      <c r="GZ48">
        <v>2.6257299999999999</v>
      </c>
      <c r="HA48">
        <v>2.1972700000000001</v>
      </c>
      <c r="HB48">
        <v>2.32544</v>
      </c>
      <c r="HC48">
        <v>38.722499999999997</v>
      </c>
      <c r="HD48">
        <v>14.5261</v>
      </c>
      <c r="HE48">
        <v>18</v>
      </c>
      <c r="HF48">
        <v>708.173</v>
      </c>
      <c r="HG48">
        <v>749.60400000000004</v>
      </c>
      <c r="HH48">
        <v>31.0016</v>
      </c>
      <c r="HI48">
        <v>34.870800000000003</v>
      </c>
      <c r="HJ48">
        <v>30.000599999999999</v>
      </c>
      <c r="HK48">
        <v>34.764600000000002</v>
      </c>
      <c r="HL48">
        <v>34.782400000000003</v>
      </c>
      <c r="HM48">
        <v>15.961600000000001</v>
      </c>
      <c r="HN48">
        <v>4.16934</v>
      </c>
      <c r="HO48">
        <v>100</v>
      </c>
      <c r="HP48">
        <v>31</v>
      </c>
      <c r="HQ48">
        <v>224.197</v>
      </c>
      <c r="HR48">
        <v>35.593299999999999</v>
      </c>
      <c r="HS48">
        <v>98.653000000000006</v>
      </c>
      <c r="HT48">
        <v>97.344099999999997</v>
      </c>
    </row>
    <row r="49" spans="1:228" x14ac:dyDescent="0.2">
      <c r="A49">
        <v>34</v>
      </c>
      <c r="B49">
        <v>1676575652</v>
      </c>
      <c r="C49">
        <v>131.5</v>
      </c>
      <c r="D49" t="s">
        <v>426</v>
      </c>
      <c r="E49" t="s">
        <v>427</v>
      </c>
      <c r="F49">
        <v>4</v>
      </c>
      <c r="G49">
        <v>1676575650</v>
      </c>
      <c r="H49">
        <f t="shared" si="0"/>
        <v>5.7267631853343839E-4</v>
      </c>
      <c r="I49">
        <f t="shared" si="1"/>
        <v>0.57267631853343837</v>
      </c>
      <c r="J49">
        <f t="shared" si="2"/>
        <v>1.8103196368414793</v>
      </c>
      <c r="K49">
        <f t="shared" si="3"/>
        <v>201.30671428571429</v>
      </c>
      <c r="L49">
        <f t="shared" si="4"/>
        <v>108.60949520295472</v>
      </c>
      <c r="M49">
        <f t="shared" si="5"/>
        <v>10.972770692916997</v>
      </c>
      <c r="N49">
        <f t="shared" si="6"/>
        <v>20.337930957823001</v>
      </c>
      <c r="O49">
        <f t="shared" si="7"/>
        <v>3.2965005015093203E-2</v>
      </c>
      <c r="P49">
        <f t="shared" si="8"/>
        <v>2.7581190103341497</v>
      </c>
      <c r="Q49">
        <f t="shared" si="9"/>
        <v>3.2747675565619944E-2</v>
      </c>
      <c r="R49">
        <f t="shared" si="10"/>
        <v>2.0486703836259772E-2</v>
      </c>
      <c r="S49">
        <f t="shared" si="11"/>
        <v>226.11663780843693</v>
      </c>
      <c r="T49">
        <f t="shared" si="12"/>
        <v>34.833463119799276</v>
      </c>
      <c r="U49">
        <f t="shared" si="13"/>
        <v>34.035785714285723</v>
      </c>
      <c r="V49">
        <f t="shared" si="14"/>
        <v>5.3536846880905493</v>
      </c>
      <c r="W49">
        <f t="shared" si="15"/>
        <v>70.211377849383894</v>
      </c>
      <c r="X49">
        <f t="shared" si="16"/>
        <v>3.665790144929344</v>
      </c>
      <c r="Y49">
        <f t="shared" si="17"/>
        <v>5.221077063596625</v>
      </c>
      <c r="Z49">
        <f t="shared" si="18"/>
        <v>1.6878945431612054</v>
      </c>
      <c r="AA49">
        <f t="shared" si="19"/>
        <v>-25.255025647324633</v>
      </c>
      <c r="AB49">
        <f t="shared" si="20"/>
        <v>-66.768623175142039</v>
      </c>
      <c r="AC49">
        <f t="shared" si="21"/>
        <v>-5.5883653435585998</v>
      </c>
      <c r="AD49">
        <f t="shared" si="22"/>
        <v>128.50462364241167</v>
      </c>
      <c r="AE49">
        <f t="shared" si="23"/>
        <v>12.235187677673512</v>
      </c>
      <c r="AF49">
        <f t="shared" si="24"/>
        <v>0.6263099742503988</v>
      </c>
      <c r="AG49">
        <f t="shared" si="25"/>
        <v>1.8103196368414793</v>
      </c>
      <c r="AH49">
        <v>219.76488658007429</v>
      </c>
      <c r="AI49">
        <v>211.44393333333321</v>
      </c>
      <c r="AJ49">
        <v>1.707891069913188</v>
      </c>
      <c r="AK49">
        <v>63.356223963575268</v>
      </c>
      <c r="AL49">
        <f t="shared" si="26"/>
        <v>0.57267631853343837</v>
      </c>
      <c r="AM49">
        <v>35.731459649074893</v>
      </c>
      <c r="AN49">
        <v>36.278148484848472</v>
      </c>
      <c r="AO49">
        <v>-6.2674629567698904E-3</v>
      </c>
      <c r="AP49">
        <v>97.660097732327415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46983.811521682284</v>
      </c>
      <c r="AV49">
        <f t="shared" si="30"/>
        <v>1199.9914285714281</v>
      </c>
      <c r="AW49">
        <f t="shared" si="31"/>
        <v>1025.9192278800185</v>
      </c>
      <c r="AX49">
        <f t="shared" si="32"/>
        <v>0.85493879660570582</v>
      </c>
      <c r="AY49">
        <f t="shared" si="33"/>
        <v>0.18843187744901263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1676575650</v>
      </c>
      <c r="BF49">
        <v>201.30671428571429</v>
      </c>
      <c r="BG49">
        <v>212.7165714285714</v>
      </c>
      <c r="BH49">
        <v>36.284328571428567</v>
      </c>
      <c r="BI49">
        <v>35.727200000000003</v>
      </c>
      <c r="BJ49">
        <v>206.68928571428569</v>
      </c>
      <c r="BK49">
        <v>36.087071428571427</v>
      </c>
      <c r="BL49">
        <v>650.03099999999995</v>
      </c>
      <c r="BM49">
        <v>100.9294285714286</v>
      </c>
      <c r="BN49">
        <v>0.1001423</v>
      </c>
      <c r="BO49">
        <v>33.586757142857152</v>
      </c>
      <c r="BP49">
        <v>34.035785714285723</v>
      </c>
      <c r="BQ49">
        <v>999.89999999999986</v>
      </c>
      <c r="BR49">
        <v>0</v>
      </c>
      <c r="BS49">
        <v>0</v>
      </c>
      <c r="BT49">
        <v>8969.908571428572</v>
      </c>
      <c r="BU49">
        <v>0</v>
      </c>
      <c r="BV49">
        <v>184.5088571428571</v>
      </c>
      <c r="BW49">
        <v>-11.409742857142859</v>
      </c>
      <c r="BX49">
        <v>208.886</v>
      </c>
      <c r="BY49">
        <v>220.59814285714279</v>
      </c>
      <c r="BZ49">
        <v>0.55712185714285722</v>
      </c>
      <c r="CA49">
        <v>212.7165714285714</v>
      </c>
      <c r="CB49">
        <v>35.727200000000003</v>
      </c>
      <c r="CC49">
        <v>3.6621485714285722</v>
      </c>
      <c r="CD49">
        <v>3.6059171428571428</v>
      </c>
      <c r="CE49">
        <v>27.390828571428571</v>
      </c>
      <c r="CF49">
        <v>27.12688571428572</v>
      </c>
      <c r="CG49">
        <v>1199.9914285714281</v>
      </c>
      <c r="CH49">
        <v>0.49995499999999998</v>
      </c>
      <c r="CI49">
        <v>0.50004499999999996</v>
      </c>
      <c r="CJ49">
        <v>0</v>
      </c>
      <c r="CK49">
        <v>990.94042857142847</v>
      </c>
      <c r="CL49">
        <v>4.9990899999999998</v>
      </c>
      <c r="CM49">
        <v>10502.27142857143</v>
      </c>
      <c r="CN49">
        <v>9557.6114285714284</v>
      </c>
      <c r="CO49">
        <v>44.375</v>
      </c>
      <c r="CP49">
        <v>47.125</v>
      </c>
      <c r="CQ49">
        <v>45.311999999999998</v>
      </c>
      <c r="CR49">
        <v>45.686999999999998</v>
      </c>
      <c r="CS49">
        <v>45.625</v>
      </c>
      <c r="CT49">
        <v>597.4442857142858</v>
      </c>
      <c r="CU49">
        <v>597.54714285714283</v>
      </c>
      <c r="CV49">
        <v>0</v>
      </c>
      <c r="CW49">
        <v>1676575664.0999999</v>
      </c>
      <c r="CX49">
        <v>0</v>
      </c>
      <c r="CY49">
        <v>1676570481.5999999</v>
      </c>
      <c r="CZ49" t="s">
        <v>356</v>
      </c>
      <c r="DA49">
        <v>1676570481.5999999</v>
      </c>
      <c r="DB49">
        <v>1676570479.5999999</v>
      </c>
      <c r="DC49">
        <v>11</v>
      </c>
      <c r="DD49">
        <v>-8.3000000000000004E-2</v>
      </c>
      <c r="DE49">
        <v>1.9E-2</v>
      </c>
      <c r="DF49">
        <v>-6.1429999999999998</v>
      </c>
      <c r="DG49">
        <v>0.19700000000000001</v>
      </c>
      <c r="DH49">
        <v>415</v>
      </c>
      <c r="DI49">
        <v>33</v>
      </c>
      <c r="DJ49">
        <v>0.52</v>
      </c>
      <c r="DK49">
        <v>0.45</v>
      </c>
      <c r="DL49">
        <v>-11.125092499999999</v>
      </c>
      <c r="DM49">
        <v>-1.637841275797381</v>
      </c>
      <c r="DN49">
        <v>0.16178075656192861</v>
      </c>
      <c r="DO49">
        <v>0</v>
      </c>
      <c r="DP49">
        <v>0.54943370000000002</v>
      </c>
      <c r="DQ49">
        <v>0.1429935984990616</v>
      </c>
      <c r="DR49">
        <v>1.9426246585740641E-2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363</v>
      </c>
      <c r="EA49">
        <v>3.2949999999999999</v>
      </c>
      <c r="EB49">
        <v>2.6252300000000002</v>
      </c>
      <c r="EC49">
        <v>5.7342999999999998E-2</v>
      </c>
      <c r="ED49">
        <v>5.8268800000000003E-2</v>
      </c>
      <c r="EE49">
        <v>0.14468900000000001</v>
      </c>
      <c r="EF49">
        <v>0.14174100000000001</v>
      </c>
      <c r="EG49">
        <v>28350.3</v>
      </c>
      <c r="EH49">
        <v>28728.5</v>
      </c>
      <c r="EI49">
        <v>27985.9</v>
      </c>
      <c r="EJ49">
        <v>29370.3</v>
      </c>
      <c r="EK49">
        <v>32952.5</v>
      </c>
      <c r="EL49">
        <v>34985.5</v>
      </c>
      <c r="EM49">
        <v>39528.5</v>
      </c>
      <c r="EN49">
        <v>41976.6</v>
      </c>
      <c r="EO49">
        <v>2.2061000000000002</v>
      </c>
      <c r="EP49">
        <v>2.1647500000000002</v>
      </c>
      <c r="EQ49">
        <v>0.13422200000000001</v>
      </c>
      <c r="ER49">
        <v>0</v>
      </c>
      <c r="ES49">
        <v>31.8584</v>
      </c>
      <c r="ET49">
        <v>999.9</v>
      </c>
      <c r="EU49">
        <v>76.3</v>
      </c>
      <c r="EV49">
        <v>33.299999999999997</v>
      </c>
      <c r="EW49">
        <v>38.8429</v>
      </c>
      <c r="EX49">
        <v>57.066499999999998</v>
      </c>
      <c r="EY49">
        <v>-4.2948700000000004</v>
      </c>
      <c r="EZ49">
        <v>2</v>
      </c>
      <c r="FA49">
        <v>0.60752499999999998</v>
      </c>
      <c r="FB49">
        <v>0.80114399999999997</v>
      </c>
      <c r="FC49">
        <v>20.2699</v>
      </c>
      <c r="FD49">
        <v>5.2180400000000002</v>
      </c>
      <c r="FE49">
        <v>12.0099</v>
      </c>
      <c r="FF49">
        <v>4.9858000000000002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1.8658300000000001</v>
      </c>
      <c r="FM49">
        <v>1.8621799999999999</v>
      </c>
      <c r="FN49">
        <v>1.86426</v>
      </c>
      <c r="FO49">
        <v>1.8603400000000001</v>
      </c>
      <c r="FP49">
        <v>1.86103</v>
      </c>
      <c r="FQ49">
        <v>1.86019</v>
      </c>
      <c r="FR49">
        <v>1.86189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-5.3949999999999996</v>
      </c>
      <c r="GH49">
        <v>0.19719999999999999</v>
      </c>
      <c r="GI49">
        <v>-4.4815386914191997</v>
      </c>
      <c r="GJ49">
        <v>-4.8024823865547416E-3</v>
      </c>
      <c r="GK49">
        <v>2.2541114550050859E-6</v>
      </c>
      <c r="GL49">
        <v>-5.2254267566753844E-10</v>
      </c>
      <c r="GM49">
        <v>0.19724000000001499</v>
      </c>
      <c r="GN49">
        <v>0</v>
      </c>
      <c r="GO49">
        <v>0</v>
      </c>
      <c r="GP49">
        <v>0</v>
      </c>
      <c r="GQ49">
        <v>6</v>
      </c>
      <c r="GR49">
        <v>2068</v>
      </c>
      <c r="GS49">
        <v>3</v>
      </c>
      <c r="GT49">
        <v>31</v>
      </c>
      <c r="GU49">
        <v>86.2</v>
      </c>
      <c r="GV49">
        <v>86.2</v>
      </c>
      <c r="GW49">
        <v>0.81664999999999999</v>
      </c>
      <c r="GX49">
        <v>2.5903299999999998</v>
      </c>
      <c r="GY49">
        <v>2.04834</v>
      </c>
      <c r="GZ49">
        <v>2.6257299999999999</v>
      </c>
      <c r="HA49">
        <v>2.1972700000000001</v>
      </c>
      <c r="HB49">
        <v>2.2985799999999998</v>
      </c>
      <c r="HC49">
        <v>38.722499999999997</v>
      </c>
      <c r="HD49">
        <v>14.491</v>
      </c>
      <c r="HE49">
        <v>18</v>
      </c>
      <c r="HF49">
        <v>708.10500000000002</v>
      </c>
      <c r="HG49">
        <v>749.61199999999997</v>
      </c>
      <c r="HH49">
        <v>31.0017</v>
      </c>
      <c r="HI49">
        <v>34.875</v>
      </c>
      <c r="HJ49">
        <v>30.000499999999999</v>
      </c>
      <c r="HK49">
        <v>34.7699</v>
      </c>
      <c r="HL49">
        <v>34.787100000000002</v>
      </c>
      <c r="HM49">
        <v>16.3611</v>
      </c>
      <c r="HN49">
        <v>4.4542200000000003</v>
      </c>
      <c r="HO49">
        <v>100</v>
      </c>
      <c r="HP49">
        <v>31</v>
      </c>
      <c r="HQ49">
        <v>230.87899999999999</v>
      </c>
      <c r="HR49">
        <v>35.584699999999998</v>
      </c>
      <c r="HS49">
        <v>98.651399999999995</v>
      </c>
      <c r="HT49">
        <v>97.343699999999998</v>
      </c>
    </row>
    <row r="50" spans="1:228" x14ac:dyDescent="0.2">
      <c r="A50">
        <v>35</v>
      </c>
      <c r="B50">
        <v>1676575656</v>
      </c>
      <c r="C50">
        <v>135.5</v>
      </c>
      <c r="D50" t="s">
        <v>428</v>
      </c>
      <c r="E50" t="s">
        <v>429</v>
      </c>
      <c r="F50">
        <v>4</v>
      </c>
      <c r="G50">
        <v>1676575653.6875</v>
      </c>
      <c r="H50">
        <f t="shared" si="0"/>
        <v>6.0425513916730826E-4</v>
      </c>
      <c r="I50">
        <f t="shared" si="1"/>
        <v>0.60425513916730822</v>
      </c>
      <c r="J50">
        <f t="shared" si="2"/>
        <v>1.8293215267500216</v>
      </c>
      <c r="K50">
        <f t="shared" si="3"/>
        <v>207.41537500000001</v>
      </c>
      <c r="L50">
        <f t="shared" si="4"/>
        <v>118.17150898584283</v>
      </c>
      <c r="M50">
        <f t="shared" si="5"/>
        <v>11.938677667473344</v>
      </c>
      <c r="N50">
        <f t="shared" si="6"/>
        <v>20.954842048261991</v>
      </c>
      <c r="O50">
        <f t="shared" si="7"/>
        <v>3.476698672567656E-2</v>
      </c>
      <c r="P50">
        <f t="shared" si="8"/>
        <v>2.7655594079717476</v>
      </c>
      <c r="Q50">
        <f t="shared" si="9"/>
        <v>3.4525987144909454E-2</v>
      </c>
      <c r="R50">
        <f t="shared" si="10"/>
        <v>2.1600255421377428E-2</v>
      </c>
      <c r="S50">
        <f t="shared" si="11"/>
        <v>226.11643048705537</v>
      </c>
      <c r="T50">
        <f t="shared" si="12"/>
        <v>34.824758391239932</v>
      </c>
      <c r="U50">
        <f t="shared" si="13"/>
        <v>34.035962499999997</v>
      </c>
      <c r="V50">
        <f t="shared" si="14"/>
        <v>5.3537374680210377</v>
      </c>
      <c r="W50">
        <f t="shared" si="15"/>
        <v>70.174999100647554</v>
      </c>
      <c r="X50">
        <f t="shared" si="16"/>
        <v>3.6645094530128852</v>
      </c>
      <c r="Y50">
        <f t="shared" si="17"/>
        <v>5.221958674708512</v>
      </c>
      <c r="Z50">
        <f t="shared" si="18"/>
        <v>1.6892280150081525</v>
      </c>
      <c r="AA50">
        <f t="shared" si="19"/>
        <v>-26.647651637278294</v>
      </c>
      <c r="AB50">
        <f t="shared" si="20"/>
        <v>-66.525145763222</v>
      </c>
      <c r="AC50">
        <f t="shared" si="21"/>
        <v>-5.5530936071420962</v>
      </c>
      <c r="AD50">
        <f t="shared" si="22"/>
        <v>127.39053947941296</v>
      </c>
      <c r="AE50">
        <f t="shared" si="23"/>
        <v>12.331929970782415</v>
      </c>
      <c r="AF50">
        <f t="shared" si="24"/>
        <v>0.62311999757781067</v>
      </c>
      <c r="AG50">
        <f t="shared" si="25"/>
        <v>1.8293215267500216</v>
      </c>
      <c r="AH50">
        <v>226.73457459686341</v>
      </c>
      <c r="AI50">
        <v>218.34231515151509</v>
      </c>
      <c r="AJ50">
        <v>1.721643595725638</v>
      </c>
      <c r="AK50">
        <v>63.356223963575268</v>
      </c>
      <c r="AL50">
        <f t="shared" si="26"/>
        <v>0.60425513916730822</v>
      </c>
      <c r="AM50">
        <v>35.723070420370668</v>
      </c>
      <c r="AN50">
        <v>36.265063636363642</v>
      </c>
      <c r="AO50">
        <v>-7.4983181287607316E-4</v>
      </c>
      <c r="AP50">
        <v>97.660097732327415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47187.299827873372</v>
      </c>
      <c r="AV50">
        <f t="shared" si="30"/>
        <v>1199.99</v>
      </c>
      <c r="AW50">
        <f t="shared" si="31"/>
        <v>1025.9180385943291</v>
      </c>
      <c r="AX50">
        <f t="shared" si="32"/>
        <v>0.854938823318802</v>
      </c>
      <c r="AY50">
        <f t="shared" si="33"/>
        <v>0.18843192900528785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1676575653.6875</v>
      </c>
      <c r="BF50">
        <v>207.41537500000001</v>
      </c>
      <c r="BG50">
        <v>218.91775000000001</v>
      </c>
      <c r="BH50">
        <v>36.272075000000001</v>
      </c>
      <c r="BI50">
        <v>35.717762499999999</v>
      </c>
      <c r="BJ50">
        <v>212.82187500000001</v>
      </c>
      <c r="BK50">
        <v>36.074837500000001</v>
      </c>
      <c r="BL50">
        <v>650.01400000000001</v>
      </c>
      <c r="BM50">
        <v>100.928375</v>
      </c>
      <c r="BN50">
        <v>0.10001813750000001</v>
      </c>
      <c r="BO50">
        <v>33.589775000000003</v>
      </c>
      <c r="BP50">
        <v>34.035962499999997</v>
      </c>
      <c r="BQ50">
        <v>999.9</v>
      </c>
      <c r="BR50">
        <v>0</v>
      </c>
      <c r="BS50">
        <v>0</v>
      </c>
      <c r="BT50">
        <v>9009.53125</v>
      </c>
      <c r="BU50">
        <v>0</v>
      </c>
      <c r="BV50">
        <v>171.45862500000001</v>
      </c>
      <c r="BW50">
        <v>-11.502387499999999</v>
      </c>
      <c r="BX50">
        <v>215.22200000000001</v>
      </c>
      <c r="BY50">
        <v>227.02674999999999</v>
      </c>
      <c r="BZ50">
        <v>0.55431237500000008</v>
      </c>
      <c r="CA50">
        <v>218.91775000000001</v>
      </c>
      <c r="CB50">
        <v>35.717762499999999</v>
      </c>
      <c r="CC50">
        <v>3.6608800000000001</v>
      </c>
      <c r="CD50">
        <v>3.6049324999999999</v>
      </c>
      <c r="CE50">
        <v>27.384924999999999</v>
      </c>
      <c r="CF50">
        <v>27.1222125</v>
      </c>
      <c r="CG50">
        <v>1199.99</v>
      </c>
      <c r="CH50">
        <v>0.49995499999999998</v>
      </c>
      <c r="CI50">
        <v>0.50004499999999996</v>
      </c>
      <c r="CJ50">
        <v>0</v>
      </c>
      <c r="CK50">
        <v>990.72925000000009</v>
      </c>
      <c r="CL50">
        <v>4.9990899999999998</v>
      </c>
      <c r="CM50">
        <v>10499.887500000001</v>
      </c>
      <c r="CN50">
        <v>9557.6087500000012</v>
      </c>
      <c r="CO50">
        <v>44.375</v>
      </c>
      <c r="CP50">
        <v>47.125</v>
      </c>
      <c r="CQ50">
        <v>45.311999999999998</v>
      </c>
      <c r="CR50">
        <v>45.718499999999999</v>
      </c>
      <c r="CS50">
        <v>45.625</v>
      </c>
      <c r="CT50">
        <v>597.44250000000011</v>
      </c>
      <c r="CU50">
        <v>597.5474999999999</v>
      </c>
      <c r="CV50">
        <v>0</v>
      </c>
      <c r="CW50">
        <v>1676575667.7</v>
      </c>
      <c r="CX50">
        <v>0</v>
      </c>
      <c r="CY50">
        <v>1676570481.5999999</v>
      </c>
      <c r="CZ50" t="s">
        <v>356</v>
      </c>
      <c r="DA50">
        <v>1676570481.5999999</v>
      </c>
      <c r="DB50">
        <v>1676570479.5999999</v>
      </c>
      <c r="DC50">
        <v>11</v>
      </c>
      <c r="DD50">
        <v>-8.3000000000000004E-2</v>
      </c>
      <c r="DE50">
        <v>1.9E-2</v>
      </c>
      <c r="DF50">
        <v>-6.1429999999999998</v>
      </c>
      <c r="DG50">
        <v>0.19700000000000001</v>
      </c>
      <c r="DH50">
        <v>415</v>
      </c>
      <c r="DI50">
        <v>33</v>
      </c>
      <c r="DJ50">
        <v>0.52</v>
      </c>
      <c r="DK50">
        <v>0.45</v>
      </c>
      <c r="DL50">
        <v>-11.233684999999999</v>
      </c>
      <c r="DM50">
        <v>-1.935133958724196</v>
      </c>
      <c r="DN50">
        <v>0.1875048193380639</v>
      </c>
      <c r="DO50">
        <v>0</v>
      </c>
      <c r="DP50">
        <v>0.55640685000000001</v>
      </c>
      <c r="DQ50">
        <v>1.51485703564713E-2</v>
      </c>
      <c r="DR50">
        <v>6.4001731677744388E-3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3.2950400000000002</v>
      </c>
      <c r="EB50">
        <v>2.6253799999999998</v>
      </c>
      <c r="EC50">
        <v>5.8937200000000002E-2</v>
      </c>
      <c r="ED50">
        <v>5.9855899999999997E-2</v>
      </c>
      <c r="EE50">
        <v>0.144652</v>
      </c>
      <c r="EF50">
        <v>0.14169100000000001</v>
      </c>
      <c r="EG50">
        <v>28302.3</v>
      </c>
      <c r="EH50">
        <v>28680</v>
      </c>
      <c r="EI50">
        <v>27985.9</v>
      </c>
      <c r="EJ50">
        <v>29370.2</v>
      </c>
      <c r="EK50">
        <v>32954.199999999997</v>
      </c>
      <c r="EL50">
        <v>34987.4</v>
      </c>
      <c r="EM50">
        <v>39528.699999999997</v>
      </c>
      <c r="EN50">
        <v>41976.4</v>
      </c>
      <c r="EO50">
        <v>2.2062200000000001</v>
      </c>
      <c r="EP50">
        <v>2.16465</v>
      </c>
      <c r="EQ50">
        <v>0.134658</v>
      </c>
      <c r="ER50">
        <v>0</v>
      </c>
      <c r="ES50">
        <v>31.863299999999999</v>
      </c>
      <c r="ET50">
        <v>999.9</v>
      </c>
      <c r="EU50">
        <v>76.3</v>
      </c>
      <c r="EV50">
        <v>33.4</v>
      </c>
      <c r="EW50">
        <v>39.058599999999998</v>
      </c>
      <c r="EX50">
        <v>56.496499999999997</v>
      </c>
      <c r="EY50">
        <v>-4.2468000000000004</v>
      </c>
      <c r="EZ50">
        <v>2</v>
      </c>
      <c r="FA50">
        <v>0.60789899999999997</v>
      </c>
      <c r="FB50">
        <v>0.80628299999999997</v>
      </c>
      <c r="FC50">
        <v>20.2698</v>
      </c>
      <c r="FD50">
        <v>5.2187900000000003</v>
      </c>
      <c r="FE50">
        <v>12.0099</v>
      </c>
      <c r="FF50">
        <v>4.9862000000000002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1.86426</v>
      </c>
      <c r="FO50">
        <v>1.8603499999999999</v>
      </c>
      <c r="FP50">
        <v>1.86104</v>
      </c>
      <c r="FQ50">
        <v>1.8602000000000001</v>
      </c>
      <c r="FR50">
        <v>1.86188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-5.4219999999999997</v>
      </c>
      <c r="GH50">
        <v>0.19719999999999999</v>
      </c>
      <c r="GI50">
        <v>-4.4815386914191997</v>
      </c>
      <c r="GJ50">
        <v>-4.8024823865547416E-3</v>
      </c>
      <c r="GK50">
        <v>2.2541114550050859E-6</v>
      </c>
      <c r="GL50">
        <v>-5.2254267566753844E-10</v>
      </c>
      <c r="GM50">
        <v>0.19724000000001499</v>
      </c>
      <c r="GN50">
        <v>0</v>
      </c>
      <c r="GO50">
        <v>0</v>
      </c>
      <c r="GP50">
        <v>0</v>
      </c>
      <c r="GQ50">
        <v>6</v>
      </c>
      <c r="GR50">
        <v>2068</v>
      </c>
      <c r="GS50">
        <v>3</v>
      </c>
      <c r="GT50">
        <v>31</v>
      </c>
      <c r="GU50">
        <v>86.2</v>
      </c>
      <c r="GV50">
        <v>86.3</v>
      </c>
      <c r="GW50">
        <v>0.83618199999999998</v>
      </c>
      <c r="GX50">
        <v>2.5842299999999998</v>
      </c>
      <c r="GY50">
        <v>2.04834</v>
      </c>
      <c r="GZ50">
        <v>2.6245099999999999</v>
      </c>
      <c r="HA50">
        <v>2.1972700000000001</v>
      </c>
      <c r="HB50">
        <v>2.2900399999999999</v>
      </c>
      <c r="HC50">
        <v>38.722499999999997</v>
      </c>
      <c r="HD50">
        <v>14.491</v>
      </c>
      <c r="HE50">
        <v>18</v>
      </c>
      <c r="HF50">
        <v>708.25400000000002</v>
      </c>
      <c r="HG50">
        <v>749.57299999999998</v>
      </c>
      <c r="HH50">
        <v>31.0016</v>
      </c>
      <c r="HI50">
        <v>34.8795</v>
      </c>
      <c r="HJ50">
        <v>30.000499999999999</v>
      </c>
      <c r="HK50">
        <v>34.773899999999998</v>
      </c>
      <c r="HL50">
        <v>34.791800000000002</v>
      </c>
      <c r="HM50">
        <v>16.756599999999999</v>
      </c>
      <c r="HN50">
        <v>4.4542200000000003</v>
      </c>
      <c r="HO50">
        <v>100</v>
      </c>
      <c r="HP50">
        <v>31</v>
      </c>
      <c r="HQ50">
        <v>237.565</v>
      </c>
      <c r="HR50">
        <v>35.586500000000001</v>
      </c>
      <c r="HS50">
        <v>98.651700000000005</v>
      </c>
      <c r="HT50">
        <v>97.343199999999996</v>
      </c>
    </row>
    <row r="51" spans="1:228" x14ac:dyDescent="0.2">
      <c r="A51">
        <v>36</v>
      </c>
      <c r="B51">
        <v>1676575660</v>
      </c>
      <c r="C51">
        <v>139.5</v>
      </c>
      <c r="D51" t="s">
        <v>430</v>
      </c>
      <c r="E51" t="s">
        <v>431</v>
      </c>
      <c r="F51">
        <v>4</v>
      </c>
      <c r="G51">
        <v>1676575658</v>
      </c>
      <c r="H51">
        <f t="shared" si="0"/>
        <v>6.129670660384737E-4</v>
      </c>
      <c r="I51">
        <f t="shared" si="1"/>
        <v>0.61296706603847373</v>
      </c>
      <c r="J51">
        <f t="shared" si="2"/>
        <v>1.8889308832344505</v>
      </c>
      <c r="K51">
        <f t="shared" si="3"/>
        <v>214.5744285714286</v>
      </c>
      <c r="L51">
        <f t="shared" si="4"/>
        <v>123.41472742655228</v>
      </c>
      <c r="M51">
        <f t="shared" si="5"/>
        <v>12.468548407531745</v>
      </c>
      <c r="N51">
        <f t="shared" si="6"/>
        <v>21.678382357191104</v>
      </c>
      <c r="O51">
        <f t="shared" si="7"/>
        <v>3.5183358322623433E-2</v>
      </c>
      <c r="P51">
        <f t="shared" si="8"/>
        <v>2.7669791257092946</v>
      </c>
      <c r="Q51">
        <f t="shared" si="9"/>
        <v>3.4936699499309498E-2</v>
      </c>
      <c r="R51">
        <f t="shared" si="10"/>
        <v>2.1857454213460761E-2</v>
      </c>
      <c r="S51">
        <f t="shared" si="11"/>
        <v>226.11968238033725</v>
      </c>
      <c r="T51">
        <f t="shared" si="12"/>
        <v>34.821898048679586</v>
      </c>
      <c r="U51">
        <f t="shared" si="13"/>
        <v>34.045042857142853</v>
      </c>
      <c r="V51">
        <f t="shared" si="14"/>
        <v>5.3564490457406881</v>
      </c>
      <c r="W51">
        <f t="shared" si="15"/>
        <v>70.145757859853774</v>
      </c>
      <c r="X51">
        <f t="shared" si="16"/>
        <v>3.6629993213099707</v>
      </c>
      <c r="Y51">
        <f t="shared" si="17"/>
        <v>5.2219826730340309</v>
      </c>
      <c r="Z51">
        <f t="shared" si="18"/>
        <v>1.6934497244307174</v>
      </c>
      <c r="AA51">
        <f t="shared" si="19"/>
        <v>-27.031847612296691</v>
      </c>
      <c r="AB51">
        <f t="shared" si="20"/>
        <v>-67.901590901941489</v>
      </c>
      <c r="AC51">
        <f t="shared" si="21"/>
        <v>-5.6653361300826424</v>
      </c>
      <c r="AD51">
        <f t="shared" si="22"/>
        <v>125.52090773601643</v>
      </c>
      <c r="AE51">
        <f t="shared" si="23"/>
        <v>12.458949961197956</v>
      </c>
      <c r="AF51">
        <f t="shared" si="24"/>
        <v>0.62549231633316016</v>
      </c>
      <c r="AG51">
        <f t="shared" si="25"/>
        <v>1.8889308832344505</v>
      </c>
      <c r="AH51">
        <v>233.75014639746081</v>
      </c>
      <c r="AI51">
        <v>225.2521818181817</v>
      </c>
      <c r="AJ51">
        <v>1.7342526257275439</v>
      </c>
      <c r="AK51">
        <v>63.356223963575268</v>
      </c>
      <c r="AL51">
        <f t="shared" si="26"/>
        <v>0.61296706603847373</v>
      </c>
      <c r="AM51">
        <v>35.702373509666529</v>
      </c>
      <c r="AN51">
        <v>36.253030909090917</v>
      </c>
      <c r="AO51">
        <v>-9.0295495880717697E-4</v>
      </c>
      <c r="AP51">
        <v>97.660097732327415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47226.246735878995</v>
      </c>
      <c r="AV51">
        <f t="shared" si="30"/>
        <v>1200.004285714286</v>
      </c>
      <c r="AW51">
        <f t="shared" si="31"/>
        <v>1025.9305421659783</v>
      </c>
      <c r="AX51">
        <f t="shared" si="32"/>
        <v>0.85493906511784434</v>
      </c>
      <c r="AY51">
        <f t="shared" si="33"/>
        <v>0.1884323956774393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1676575658</v>
      </c>
      <c r="BF51">
        <v>214.5744285714286</v>
      </c>
      <c r="BG51">
        <v>226.1985714285714</v>
      </c>
      <c r="BH51">
        <v>36.25667142857143</v>
      </c>
      <c r="BI51">
        <v>35.700242857142861</v>
      </c>
      <c r="BJ51">
        <v>220.00899999999999</v>
      </c>
      <c r="BK51">
        <v>36.059442857142862</v>
      </c>
      <c r="BL51">
        <v>650.01771428571431</v>
      </c>
      <c r="BM51">
        <v>100.9297142857143</v>
      </c>
      <c r="BN51">
        <v>9.9949414285714286E-2</v>
      </c>
      <c r="BO51">
        <v>33.589857142857149</v>
      </c>
      <c r="BP51">
        <v>34.045042857142853</v>
      </c>
      <c r="BQ51">
        <v>999.89999999999986</v>
      </c>
      <c r="BR51">
        <v>0</v>
      </c>
      <c r="BS51">
        <v>0</v>
      </c>
      <c r="BT51">
        <v>9016.9657142857141</v>
      </c>
      <c r="BU51">
        <v>0</v>
      </c>
      <c r="BV51">
        <v>160.78785714285709</v>
      </c>
      <c r="BW51">
        <v>-11.62411428571429</v>
      </c>
      <c r="BX51">
        <v>222.64699999999999</v>
      </c>
      <c r="BY51">
        <v>234.5728571428572</v>
      </c>
      <c r="BZ51">
        <v>0.55644714285714281</v>
      </c>
      <c r="CA51">
        <v>226.1985714285714</v>
      </c>
      <c r="CB51">
        <v>35.700242857142861</v>
      </c>
      <c r="CC51">
        <v>3.6593757142857148</v>
      </c>
      <c r="CD51">
        <v>3.6032157142857142</v>
      </c>
      <c r="CE51">
        <v>27.37792857142858</v>
      </c>
      <c r="CF51">
        <v>27.114100000000001</v>
      </c>
      <c r="CG51">
        <v>1200.004285714286</v>
      </c>
      <c r="CH51">
        <v>0.49994857142857141</v>
      </c>
      <c r="CI51">
        <v>0.50005142857142848</v>
      </c>
      <c r="CJ51">
        <v>0</v>
      </c>
      <c r="CK51">
        <v>990.77857142857158</v>
      </c>
      <c r="CL51">
        <v>4.9990899999999998</v>
      </c>
      <c r="CM51">
        <v>10497.87142857143</v>
      </c>
      <c r="CN51">
        <v>9557.6928571428562</v>
      </c>
      <c r="CO51">
        <v>44.375</v>
      </c>
      <c r="CP51">
        <v>47.125</v>
      </c>
      <c r="CQ51">
        <v>45.311999999999998</v>
      </c>
      <c r="CR51">
        <v>45.75</v>
      </c>
      <c r="CS51">
        <v>45.625</v>
      </c>
      <c r="CT51">
        <v>597.43999999999994</v>
      </c>
      <c r="CU51">
        <v>597.56428571428569</v>
      </c>
      <c r="CV51">
        <v>0</v>
      </c>
      <c r="CW51">
        <v>1676575671.9000001</v>
      </c>
      <c r="CX51">
        <v>0</v>
      </c>
      <c r="CY51">
        <v>1676570481.5999999</v>
      </c>
      <c r="CZ51" t="s">
        <v>356</v>
      </c>
      <c r="DA51">
        <v>1676570481.5999999</v>
      </c>
      <c r="DB51">
        <v>1676570479.5999999</v>
      </c>
      <c r="DC51">
        <v>11</v>
      </c>
      <c r="DD51">
        <v>-8.3000000000000004E-2</v>
      </c>
      <c r="DE51">
        <v>1.9E-2</v>
      </c>
      <c r="DF51">
        <v>-6.1429999999999998</v>
      </c>
      <c r="DG51">
        <v>0.19700000000000001</v>
      </c>
      <c r="DH51">
        <v>415</v>
      </c>
      <c r="DI51">
        <v>33</v>
      </c>
      <c r="DJ51">
        <v>0.52</v>
      </c>
      <c r="DK51">
        <v>0.45</v>
      </c>
      <c r="DL51">
        <v>-11.335992682926831</v>
      </c>
      <c r="DM51">
        <v>-1.950932404181219</v>
      </c>
      <c r="DN51">
        <v>0.19340631234211961</v>
      </c>
      <c r="DO51">
        <v>0</v>
      </c>
      <c r="DP51">
        <v>0.55698439024390245</v>
      </c>
      <c r="DQ51">
        <v>7.6498536585362636E-3</v>
      </c>
      <c r="DR51">
        <v>6.2178692879358566E-3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3.29528</v>
      </c>
      <c r="EB51">
        <v>2.6253899999999999</v>
      </c>
      <c r="EC51">
        <v>6.05242E-2</v>
      </c>
      <c r="ED51">
        <v>6.1424300000000001E-2</v>
      </c>
      <c r="EE51">
        <v>0.144621</v>
      </c>
      <c r="EF51">
        <v>0.141677</v>
      </c>
      <c r="EG51">
        <v>28254.799999999999</v>
      </c>
      <c r="EH51">
        <v>28631.599999999999</v>
      </c>
      <c r="EI51">
        <v>27986.2</v>
      </c>
      <c r="EJ51">
        <v>29369.7</v>
      </c>
      <c r="EK51">
        <v>32955.800000000003</v>
      </c>
      <c r="EL51">
        <v>34987.699999999997</v>
      </c>
      <c r="EM51">
        <v>39529</v>
      </c>
      <c r="EN51">
        <v>41975.9</v>
      </c>
      <c r="EO51">
        <v>2.2061000000000002</v>
      </c>
      <c r="EP51">
        <v>2.1644299999999999</v>
      </c>
      <c r="EQ51">
        <v>0.134297</v>
      </c>
      <c r="ER51">
        <v>0</v>
      </c>
      <c r="ES51">
        <v>31.869700000000002</v>
      </c>
      <c r="ET51">
        <v>999.9</v>
      </c>
      <c r="EU51">
        <v>76.3</v>
      </c>
      <c r="EV51">
        <v>33.4</v>
      </c>
      <c r="EW51">
        <v>39.058700000000002</v>
      </c>
      <c r="EX51">
        <v>56.3765</v>
      </c>
      <c r="EY51">
        <v>-4.2948700000000004</v>
      </c>
      <c r="EZ51">
        <v>2</v>
      </c>
      <c r="FA51">
        <v>0.60847099999999998</v>
      </c>
      <c r="FB51">
        <v>0.81170500000000001</v>
      </c>
      <c r="FC51">
        <v>20.2697</v>
      </c>
      <c r="FD51">
        <v>5.2180400000000002</v>
      </c>
      <c r="FE51">
        <v>12.0099</v>
      </c>
      <c r="FF51">
        <v>4.9857500000000003</v>
      </c>
      <c r="FG51">
        <v>3.28443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1.86429</v>
      </c>
      <c r="FO51">
        <v>1.8603499999999999</v>
      </c>
      <c r="FP51">
        <v>1.8610500000000001</v>
      </c>
      <c r="FQ51">
        <v>1.8602000000000001</v>
      </c>
      <c r="FR51">
        <v>1.86189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-5.4470000000000001</v>
      </c>
      <c r="GH51">
        <v>0.1973</v>
      </c>
      <c r="GI51">
        <v>-4.4815386914191997</v>
      </c>
      <c r="GJ51">
        <v>-4.8024823865547416E-3</v>
      </c>
      <c r="GK51">
        <v>2.2541114550050859E-6</v>
      </c>
      <c r="GL51">
        <v>-5.2254267566753844E-10</v>
      </c>
      <c r="GM51">
        <v>0.19724000000001499</v>
      </c>
      <c r="GN51">
        <v>0</v>
      </c>
      <c r="GO51">
        <v>0</v>
      </c>
      <c r="GP51">
        <v>0</v>
      </c>
      <c r="GQ51">
        <v>6</v>
      </c>
      <c r="GR51">
        <v>2068</v>
      </c>
      <c r="GS51">
        <v>3</v>
      </c>
      <c r="GT51">
        <v>31</v>
      </c>
      <c r="GU51">
        <v>86.3</v>
      </c>
      <c r="GV51">
        <v>86.3</v>
      </c>
      <c r="GW51">
        <v>0.85449200000000003</v>
      </c>
      <c r="GX51">
        <v>2.5891099999999998</v>
      </c>
      <c r="GY51">
        <v>2.04834</v>
      </c>
      <c r="GZ51">
        <v>2.6257299999999999</v>
      </c>
      <c r="HA51">
        <v>2.1972700000000001</v>
      </c>
      <c r="HB51">
        <v>2.3022499999999999</v>
      </c>
      <c r="HC51">
        <v>38.747100000000003</v>
      </c>
      <c r="HD51">
        <v>14.491</v>
      </c>
      <c r="HE51">
        <v>18</v>
      </c>
      <c r="HF51">
        <v>708.19299999999998</v>
      </c>
      <c r="HG51">
        <v>749.40200000000004</v>
      </c>
      <c r="HH51">
        <v>31.0016</v>
      </c>
      <c r="HI51">
        <v>34.883499999999998</v>
      </c>
      <c r="HJ51">
        <v>30.000599999999999</v>
      </c>
      <c r="HK51">
        <v>34.778100000000002</v>
      </c>
      <c r="HL51">
        <v>34.7958</v>
      </c>
      <c r="HM51">
        <v>17.151900000000001</v>
      </c>
      <c r="HN51">
        <v>4.7350399999999997</v>
      </c>
      <c r="HO51">
        <v>100</v>
      </c>
      <c r="HP51">
        <v>31</v>
      </c>
      <c r="HQ51">
        <v>244.251</v>
      </c>
      <c r="HR51">
        <v>35.589399999999998</v>
      </c>
      <c r="HS51">
        <v>98.652500000000003</v>
      </c>
      <c r="HT51">
        <v>97.341899999999995</v>
      </c>
    </row>
    <row r="52" spans="1:228" x14ac:dyDescent="0.2">
      <c r="A52">
        <v>37</v>
      </c>
      <c r="B52">
        <v>1676575664</v>
      </c>
      <c r="C52">
        <v>143.5</v>
      </c>
      <c r="D52" t="s">
        <v>432</v>
      </c>
      <c r="E52" t="s">
        <v>433</v>
      </c>
      <c r="F52">
        <v>4</v>
      </c>
      <c r="G52">
        <v>1676575661.6875</v>
      </c>
      <c r="H52">
        <f t="shared" si="0"/>
        <v>6.0254273001233993E-4</v>
      </c>
      <c r="I52">
        <f t="shared" si="1"/>
        <v>0.60254273001233993</v>
      </c>
      <c r="J52">
        <f t="shared" si="2"/>
        <v>1.9132683093765137</v>
      </c>
      <c r="K52">
        <f t="shared" si="3"/>
        <v>220.73837499999999</v>
      </c>
      <c r="L52">
        <f t="shared" si="4"/>
        <v>126.69380641513054</v>
      </c>
      <c r="M52">
        <f t="shared" si="5"/>
        <v>12.799882003814814</v>
      </c>
      <c r="N52">
        <f t="shared" si="6"/>
        <v>22.301209772290782</v>
      </c>
      <c r="O52">
        <f t="shared" si="7"/>
        <v>3.4535458920296143E-2</v>
      </c>
      <c r="P52">
        <f t="shared" si="8"/>
        <v>2.7657946126785795</v>
      </c>
      <c r="Q52">
        <f t="shared" si="9"/>
        <v>3.4297666710349416E-2</v>
      </c>
      <c r="R52">
        <f t="shared" si="10"/>
        <v>2.145726975287738E-2</v>
      </c>
      <c r="S52">
        <f t="shared" si="11"/>
        <v>226.12030911249605</v>
      </c>
      <c r="T52">
        <f t="shared" si="12"/>
        <v>34.827600694958548</v>
      </c>
      <c r="U52">
        <f t="shared" si="13"/>
        <v>34.0488</v>
      </c>
      <c r="V52">
        <f t="shared" si="14"/>
        <v>5.3575713536017675</v>
      </c>
      <c r="W52">
        <f t="shared" si="15"/>
        <v>70.115391853177343</v>
      </c>
      <c r="X52">
        <f t="shared" si="16"/>
        <v>3.6618986853459861</v>
      </c>
      <c r="Y52">
        <f t="shared" si="17"/>
        <v>5.2226744920916301</v>
      </c>
      <c r="Z52">
        <f t="shared" si="18"/>
        <v>1.6956726682557814</v>
      </c>
      <c r="AA52">
        <f t="shared" si="19"/>
        <v>-26.572134393544189</v>
      </c>
      <c r="AB52">
        <f t="shared" si="20"/>
        <v>-68.079678709896172</v>
      </c>
      <c r="AC52">
        <f t="shared" si="21"/>
        <v>-5.682797653493127</v>
      </c>
      <c r="AD52">
        <f t="shared" si="22"/>
        <v>125.78569835556254</v>
      </c>
      <c r="AE52">
        <f t="shared" si="23"/>
        <v>12.507109660169782</v>
      </c>
      <c r="AF52">
        <f t="shared" si="24"/>
        <v>0.61301608388309448</v>
      </c>
      <c r="AG52">
        <f t="shared" si="25"/>
        <v>1.9132683093765137</v>
      </c>
      <c r="AH52">
        <v>240.71888748914259</v>
      </c>
      <c r="AI52">
        <v>232.1886242424242</v>
      </c>
      <c r="AJ52">
        <v>1.7366378520359951</v>
      </c>
      <c r="AK52">
        <v>63.356223963575268</v>
      </c>
      <c r="AL52">
        <f t="shared" si="26"/>
        <v>0.60254273001233993</v>
      </c>
      <c r="AM52">
        <v>35.699616154796367</v>
      </c>
      <c r="AN52">
        <v>36.238692121212097</v>
      </c>
      <c r="AO52">
        <v>-5.1530282292367769E-4</v>
      </c>
      <c r="AP52">
        <v>97.660097732327415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47193.387446181412</v>
      </c>
      <c r="AV52">
        <f t="shared" si="30"/>
        <v>1200.0074999999999</v>
      </c>
      <c r="AW52">
        <f t="shared" si="31"/>
        <v>1025.9333010945575</v>
      </c>
      <c r="AX52">
        <f t="shared" si="32"/>
        <v>0.85493907420958415</v>
      </c>
      <c r="AY52">
        <f t="shared" si="33"/>
        <v>0.18843241322449739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1676575661.6875</v>
      </c>
      <c r="BF52">
        <v>220.73837499999999</v>
      </c>
      <c r="BG52">
        <v>232.40774999999999</v>
      </c>
      <c r="BH52">
        <v>36.245637500000001</v>
      </c>
      <c r="BI52">
        <v>35.700312500000003</v>
      </c>
      <c r="BJ52">
        <v>226.197</v>
      </c>
      <c r="BK52">
        <v>36.048424999999988</v>
      </c>
      <c r="BL52">
        <v>650.03099999999995</v>
      </c>
      <c r="BM52">
        <v>100.930125</v>
      </c>
      <c r="BN52">
        <v>9.9928212500000002E-2</v>
      </c>
      <c r="BO52">
        <v>33.592224999999999</v>
      </c>
      <c r="BP52">
        <v>34.0488</v>
      </c>
      <c r="BQ52">
        <v>999.9</v>
      </c>
      <c r="BR52">
        <v>0</v>
      </c>
      <c r="BS52">
        <v>0</v>
      </c>
      <c r="BT52">
        <v>9010.6262499999993</v>
      </c>
      <c r="BU52">
        <v>0</v>
      </c>
      <c r="BV52">
        <v>153.49199999999999</v>
      </c>
      <c r="BW52">
        <v>-11.66915</v>
      </c>
      <c r="BX52">
        <v>229.04024999999999</v>
      </c>
      <c r="BY52">
        <v>241.01175000000001</v>
      </c>
      <c r="BZ52">
        <v>0.54533949999999998</v>
      </c>
      <c r="CA52">
        <v>232.40774999999999</v>
      </c>
      <c r="CB52">
        <v>35.700312500000003</v>
      </c>
      <c r="CC52">
        <v>3.6582762500000001</v>
      </c>
      <c r="CD52">
        <v>3.6032337499999998</v>
      </c>
      <c r="CE52">
        <v>27.372775000000001</v>
      </c>
      <c r="CF52">
        <v>27.1142</v>
      </c>
      <c r="CG52">
        <v>1200.0074999999999</v>
      </c>
      <c r="CH52">
        <v>0.49994749999999999</v>
      </c>
      <c r="CI52">
        <v>0.50005237499999999</v>
      </c>
      <c r="CJ52">
        <v>0</v>
      </c>
      <c r="CK52">
        <v>990.64850000000001</v>
      </c>
      <c r="CL52">
        <v>4.9990899999999998</v>
      </c>
      <c r="CM52">
        <v>10497.0625</v>
      </c>
      <c r="CN52">
        <v>9557.7250000000004</v>
      </c>
      <c r="CO52">
        <v>44.405999999999999</v>
      </c>
      <c r="CP52">
        <v>47.125</v>
      </c>
      <c r="CQ52">
        <v>45.311999999999998</v>
      </c>
      <c r="CR52">
        <v>45.75</v>
      </c>
      <c r="CS52">
        <v>45.640500000000003</v>
      </c>
      <c r="CT52">
        <v>597.44125000000008</v>
      </c>
      <c r="CU52">
        <v>597.56625000000008</v>
      </c>
      <c r="CV52">
        <v>0</v>
      </c>
      <c r="CW52">
        <v>1676575676.0999999</v>
      </c>
      <c r="CX52">
        <v>0</v>
      </c>
      <c r="CY52">
        <v>1676570481.5999999</v>
      </c>
      <c r="CZ52" t="s">
        <v>356</v>
      </c>
      <c r="DA52">
        <v>1676570481.5999999</v>
      </c>
      <c r="DB52">
        <v>1676570479.5999999</v>
      </c>
      <c r="DC52">
        <v>11</v>
      </c>
      <c r="DD52">
        <v>-8.3000000000000004E-2</v>
      </c>
      <c r="DE52">
        <v>1.9E-2</v>
      </c>
      <c r="DF52">
        <v>-6.1429999999999998</v>
      </c>
      <c r="DG52">
        <v>0.19700000000000001</v>
      </c>
      <c r="DH52">
        <v>415</v>
      </c>
      <c r="DI52">
        <v>33</v>
      </c>
      <c r="DJ52">
        <v>0.52</v>
      </c>
      <c r="DK52">
        <v>0.45</v>
      </c>
      <c r="DL52">
        <v>-11.470705000000001</v>
      </c>
      <c r="DM52">
        <v>-1.6760735459662179</v>
      </c>
      <c r="DN52">
        <v>0.16462532148791689</v>
      </c>
      <c r="DO52">
        <v>0</v>
      </c>
      <c r="DP52">
        <v>0.55658527499999999</v>
      </c>
      <c r="DQ52">
        <v>-6.1120761726079657E-2</v>
      </c>
      <c r="DR52">
        <v>6.8940419747325994E-3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3.2949299999999999</v>
      </c>
      <c r="EB52">
        <v>2.6252499999999999</v>
      </c>
      <c r="EC52">
        <v>6.20958E-2</v>
      </c>
      <c r="ED52">
        <v>6.2987899999999999E-2</v>
      </c>
      <c r="EE52">
        <v>0.14457900000000001</v>
      </c>
      <c r="EF52">
        <v>0.141679</v>
      </c>
      <c r="EG52">
        <v>28207.1</v>
      </c>
      <c r="EH52">
        <v>28583.7</v>
      </c>
      <c r="EI52">
        <v>27985.7</v>
      </c>
      <c r="EJ52">
        <v>29369.5</v>
      </c>
      <c r="EK52">
        <v>32957</v>
      </c>
      <c r="EL52">
        <v>34987.4</v>
      </c>
      <c r="EM52">
        <v>39528.5</v>
      </c>
      <c r="EN52">
        <v>41975.6</v>
      </c>
      <c r="EO52">
        <v>2.2057799999999999</v>
      </c>
      <c r="EP52">
        <v>2.16465</v>
      </c>
      <c r="EQ52">
        <v>0.134353</v>
      </c>
      <c r="ER52">
        <v>0</v>
      </c>
      <c r="ES52">
        <v>31.874600000000001</v>
      </c>
      <c r="ET52">
        <v>999.9</v>
      </c>
      <c r="EU52">
        <v>76.3</v>
      </c>
      <c r="EV52">
        <v>33.4</v>
      </c>
      <c r="EW52">
        <v>39.063699999999997</v>
      </c>
      <c r="EX52">
        <v>56.706499999999998</v>
      </c>
      <c r="EY52">
        <v>-4.2507999999999999</v>
      </c>
      <c r="EZ52">
        <v>2</v>
      </c>
      <c r="FA52">
        <v>0.60885699999999998</v>
      </c>
      <c r="FB52">
        <v>0.81392699999999996</v>
      </c>
      <c r="FC52">
        <v>20.2697</v>
      </c>
      <c r="FD52">
        <v>5.2183400000000004</v>
      </c>
      <c r="FE52">
        <v>12.0099</v>
      </c>
      <c r="FF52">
        <v>4.9857500000000003</v>
      </c>
      <c r="FG52">
        <v>3.2844500000000001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1.8642799999999999</v>
      </c>
      <c r="FO52">
        <v>1.8603499999999999</v>
      </c>
      <c r="FP52">
        <v>1.8610599999999999</v>
      </c>
      <c r="FQ52">
        <v>1.8601799999999999</v>
      </c>
      <c r="FR52">
        <v>1.86189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-5.4740000000000002</v>
      </c>
      <c r="GH52">
        <v>0.19719999999999999</v>
      </c>
      <c r="GI52">
        <v>-4.4815386914191997</v>
      </c>
      <c r="GJ52">
        <v>-4.8024823865547416E-3</v>
      </c>
      <c r="GK52">
        <v>2.2541114550050859E-6</v>
      </c>
      <c r="GL52">
        <v>-5.2254267566753844E-10</v>
      </c>
      <c r="GM52">
        <v>0.19724000000001499</v>
      </c>
      <c r="GN52">
        <v>0</v>
      </c>
      <c r="GO52">
        <v>0</v>
      </c>
      <c r="GP52">
        <v>0</v>
      </c>
      <c r="GQ52">
        <v>6</v>
      </c>
      <c r="GR52">
        <v>2068</v>
      </c>
      <c r="GS52">
        <v>3</v>
      </c>
      <c r="GT52">
        <v>31</v>
      </c>
      <c r="GU52">
        <v>86.4</v>
      </c>
      <c r="GV52">
        <v>86.4</v>
      </c>
      <c r="GW52">
        <v>0.87524400000000002</v>
      </c>
      <c r="GX52">
        <v>2.5769000000000002</v>
      </c>
      <c r="GY52">
        <v>2.04834</v>
      </c>
      <c r="GZ52">
        <v>2.6245099999999999</v>
      </c>
      <c r="HA52">
        <v>2.1972700000000001</v>
      </c>
      <c r="HB52">
        <v>2.323</v>
      </c>
      <c r="HC52">
        <v>38.722499999999997</v>
      </c>
      <c r="HD52">
        <v>14.4998</v>
      </c>
      <c r="HE52">
        <v>18</v>
      </c>
      <c r="HF52">
        <v>707.96799999999996</v>
      </c>
      <c r="HG52">
        <v>749.67899999999997</v>
      </c>
      <c r="HH52">
        <v>31.001100000000001</v>
      </c>
      <c r="HI52">
        <v>34.887700000000002</v>
      </c>
      <c r="HJ52">
        <v>30.000599999999999</v>
      </c>
      <c r="HK52">
        <v>34.782600000000002</v>
      </c>
      <c r="HL52">
        <v>34.8005</v>
      </c>
      <c r="HM52">
        <v>17.542999999999999</v>
      </c>
      <c r="HN52">
        <v>4.7350399999999997</v>
      </c>
      <c r="HO52">
        <v>100</v>
      </c>
      <c r="HP52">
        <v>31</v>
      </c>
      <c r="HQ52">
        <v>250.93</v>
      </c>
      <c r="HR52">
        <v>35.594000000000001</v>
      </c>
      <c r="HS52">
        <v>98.650999999999996</v>
      </c>
      <c r="HT52">
        <v>97.341300000000004</v>
      </c>
    </row>
    <row r="53" spans="1:228" x14ac:dyDescent="0.2">
      <c r="A53">
        <v>38</v>
      </c>
      <c r="B53">
        <v>1676575668</v>
      </c>
      <c r="C53">
        <v>147.5</v>
      </c>
      <c r="D53" t="s">
        <v>434</v>
      </c>
      <c r="E53" t="s">
        <v>435</v>
      </c>
      <c r="F53">
        <v>4</v>
      </c>
      <c r="G53">
        <v>1676575666</v>
      </c>
      <c r="H53">
        <f t="shared" si="0"/>
        <v>5.9709826244383371E-4</v>
      </c>
      <c r="I53">
        <f t="shared" si="1"/>
        <v>0.59709826244383368</v>
      </c>
      <c r="J53">
        <f t="shared" si="2"/>
        <v>2.0456715737148383</v>
      </c>
      <c r="K53">
        <f t="shared" si="3"/>
        <v>227.95057142857141</v>
      </c>
      <c r="L53">
        <f t="shared" si="4"/>
        <v>126.71879112464893</v>
      </c>
      <c r="M53">
        <f t="shared" si="5"/>
        <v>12.802015563694221</v>
      </c>
      <c r="N53">
        <f t="shared" si="6"/>
        <v>23.029155638890234</v>
      </c>
      <c r="O53">
        <f t="shared" si="7"/>
        <v>3.4206423389093667E-2</v>
      </c>
      <c r="P53">
        <f t="shared" si="8"/>
        <v>2.7601792753455081</v>
      </c>
      <c r="Q53">
        <f t="shared" si="9"/>
        <v>3.3972653067514881E-2</v>
      </c>
      <c r="R53">
        <f t="shared" si="10"/>
        <v>2.1253778184248388E-2</v>
      </c>
      <c r="S53">
        <f t="shared" si="11"/>
        <v>226.11997295157786</v>
      </c>
      <c r="T53">
        <f t="shared" si="12"/>
        <v>34.827586077119747</v>
      </c>
      <c r="U53">
        <f t="shared" si="13"/>
        <v>34.04748571428572</v>
      </c>
      <c r="V53">
        <f t="shared" si="14"/>
        <v>5.3571787359650473</v>
      </c>
      <c r="W53">
        <f t="shared" si="15"/>
        <v>70.109224328781053</v>
      </c>
      <c r="X53">
        <f t="shared" si="16"/>
        <v>3.6607930950556269</v>
      </c>
      <c r="Y53">
        <f t="shared" si="17"/>
        <v>5.2215569778495006</v>
      </c>
      <c r="Z53">
        <f t="shared" si="18"/>
        <v>1.6963856409094205</v>
      </c>
      <c r="AA53">
        <f t="shared" si="19"/>
        <v>-26.332033373773065</v>
      </c>
      <c r="AB53">
        <f t="shared" si="20"/>
        <v>-68.315069224718542</v>
      </c>
      <c r="AC53">
        <f t="shared" si="21"/>
        <v>-5.7139039313725997</v>
      </c>
      <c r="AD53">
        <f t="shared" si="22"/>
        <v>125.75896642171364</v>
      </c>
      <c r="AE53">
        <f t="shared" si="23"/>
        <v>12.588342931305569</v>
      </c>
      <c r="AF53">
        <f t="shared" si="24"/>
        <v>0.5964867338192501</v>
      </c>
      <c r="AG53">
        <f t="shared" si="25"/>
        <v>2.0456715737148383</v>
      </c>
      <c r="AH53">
        <v>247.7404895024672</v>
      </c>
      <c r="AI53">
        <v>239.11284848484851</v>
      </c>
      <c r="AJ53">
        <v>1.729349957445838</v>
      </c>
      <c r="AK53">
        <v>63.356223963575268</v>
      </c>
      <c r="AL53">
        <f t="shared" si="26"/>
        <v>0.59709826244383368</v>
      </c>
      <c r="AM53">
        <v>35.70312248931274</v>
      </c>
      <c r="AN53">
        <v>36.23502121212119</v>
      </c>
      <c r="AO53">
        <v>-1.3409729701772881E-4</v>
      </c>
      <c r="AP53">
        <v>97.660097732327415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47039.990806263988</v>
      </c>
      <c r="AV53">
        <f t="shared" si="30"/>
        <v>1200.007142857143</v>
      </c>
      <c r="AW53">
        <f t="shared" si="31"/>
        <v>1025.9328564515947</v>
      </c>
      <c r="AX53">
        <f t="shared" si="32"/>
        <v>0.8549389581206257</v>
      </c>
      <c r="AY53">
        <f t="shared" si="33"/>
        <v>0.18843218917280788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1676575666</v>
      </c>
      <c r="BF53">
        <v>227.95057142857141</v>
      </c>
      <c r="BG53">
        <v>239.69399999999999</v>
      </c>
      <c r="BH53">
        <v>36.235799999999998</v>
      </c>
      <c r="BI53">
        <v>35.705242857142863</v>
      </c>
      <c r="BJ53">
        <v>233.43714285714279</v>
      </c>
      <c r="BK53">
        <v>36.038585714285723</v>
      </c>
      <c r="BL53">
        <v>650.11571428571426</v>
      </c>
      <c r="BM53">
        <v>100.9268571428571</v>
      </c>
      <c r="BN53">
        <v>0.1001132857142857</v>
      </c>
      <c r="BO53">
        <v>33.5884</v>
      </c>
      <c r="BP53">
        <v>34.04748571428572</v>
      </c>
      <c r="BQ53">
        <v>999.89999999999986</v>
      </c>
      <c r="BR53">
        <v>0</v>
      </c>
      <c r="BS53">
        <v>0</v>
      </c>
      <c r="BT53">
        <v>8981.0728571428572</v>
      </c>
      <c r="BU53">
        <v>0</v>
      </c>
      <c r="BV53">
        <v>149.74128571428571</v>
      </c>
      <c r="BW53">
        <v>-11.7433</v>
      </c>
      <c r="BX53">
        <v>236.52099999999999</v>
      </c>
      <c r="BY53">
        <v>248.56914285714291</v>
      </c>
      <c r="BZ53">
        <v>0.5305388571428572</v>
      </c>
      <c r="CA53">
        <v>239.69399999999999</v>
      </c>
      <c r="CB53">
        <v>35.705242857142863</v>
      </c>
      <c r="CC53">
        <v>3.657161428571428</v>
      </c>
      <c r="CD53">
        <v>3.6036157142857141</v>
      </c>
      <c r="CE53">
        <v>27.367557142857141</v>
      </c>
      <c r="CF53">
        <v>27.116</v>
      </c>
      <c r="CG53">
        <v>1200.007142857143</v>
      </c>
      <c r="CH53">
        <v>0.49995071428571419</v>
      </c>
      <c r="CI53">
        <v>0.50004928571428575</v>
      </c>
      <c r="CJ53">
        <v>0</v>
      </c>
      <c r="CK53">
        <v>990.3587142857142</v>
      </c>
      <c r="CL53">
        <v>4.9990899999999998</v>
      </c>
      <c r="CM53">
        <v>10497.82857142857</v>
      </c>
      <c r="CN53">
        <v>9557.7385714285738</v>
      </c>
      <c r="CO53">
        <v>44.436999999999998</v>
      </c>
      <c r="CP53">
        <v>47.125</v>
      </c>
      <c r="CQ53">
        <v>45.311999999999998</v>
      </c>
      <c r="CR53">
        <v>45.75</v>
      </c>
      <c r="CS53">
        <v>45.660428571428582</v>
      </c>
      <c r="CT53">
        <v>597.4457142857143</v>
      </c>
      <c r="CU53">
        <v>597.56142857142856</v>
      </c>
      <c r="CV53">
        <v>0</v>
      </c>
      <c r="CW53">
        <v>1676575679.7</v>
      </c>
      <c r="CX53">
        <v>0</v>
      </c>
      <c r="CY53">
        <v>1676570481.5999999</v>
      </c>
      <c r="CZ53" t="s">
        <v>356</v>
      </c>
      <c r="DA53">
        <v>1676570481.5999999</v>
      </c>
      <c r="DB53">
        <v>1676570479.5999999</v>
      </c>
      <c r="DC53">
        <v>11</v>
      </c>
      <c r="DD53">
        <v>-8.3000000000000004E-2</v>
      </c>
      <c r="DE53">
        <v>1.9E-2</v>
      </c>
      <c r="DF53">
        <v>-6.1429999999999998</v>
      </c>
      <c r="DG53">
        <v>0.19700000000000001</v>
      </c>
      <c r="DH53">
        <v>415</v>
      </c>
      <c r="DI53">
        <v>33</v>
      </c>
      <c r="DJ53">
        <v>0.52</v>
      </c>
      <c r="DK53">
        <v>0.45</v>
      </c>
      <c r="DL53">
        <v>-11.5745275</v>
      </c>
      <c r="DM53">
        <v>-1.3226735459662089</v>
      </c>
      <c r="DN53">
        <v>0.13038546312281141</v>
      </c>
      <c r="DO53">
        <v>0</v>
      </c>
      <c r="DP53">
        <v>0.5497727</v>
      </c>
      <c r="DQ53">
        <v>-8.801374108818108E-2</v>
      </c>
      <c r="DR53">
        <v>9.8794471560912922E-3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3.2953199999999998</v>
      </c>
      <c r="EB53">
        <v>2.6251600000000002</v>
      </c>
      <c r="EC53">
        <v>6.3652799999999995E-2</v>
      </c>
      <c r="ED53">
        <v>6.4523700000000003E-2</v>
      </c>
      <c r="EE53">
        <v>0.144562</v>
      </c>
      <c r="EF53">
        <v>0.14168900000000001</v>
      </c>
      <c r="EG53">
        <v>28160</v>
      </c>
      <c r="EH53">
        <v>28536</v>
      </c>
      <c r="EI53">
        <v>27985.5</v>
      </c>
      <c r="EJ53">
        <v>29368.7</v>
      </c>
      <c r="EK53">
        <v>32957.4</v>
      </c>
      <c r="EL53">
        <v>34986.300000000003</v>
      </c>
      <c r="EM53">
        <v>39528</v>
      </c>
      <c r="EN53">
        <v>41974.6</v>
      </c>
      <c r="EO53">
        <v>2.2059500000000001</v>
      </c>
      <c r="EP53">
        <v>2.1644299999999999</v>
      </c>
      <c r="EQ53">
        <v>0.13389100000000001</v>
      </c>
      <c r="ER53">
        <v>0</v>
      </c>
      <c r="ES53">
        <v>31.878</v>
      </c>
      <c r="ET53">
        <v>999.9</v>
      </c>
      <c r="EU53">
        <v>76.3</v>
      </c>
      <c r="EV53">
        <v>33.4</v>
      </c>
      <c r="EW53">
        <v>39.057400000000001</v>
      </c>
      <c r="EX53">
        <v>56.346499999999999</v>
      </c>
      <c r="EY53">
        <v>-4.33894</v>
      </c>
      <c r="EZ53">
        <v>2</v>
      </c>
      <c r="FA53">
        <v>0.60923000000000005</v>
      </c>
      <c r="FB53">
        <v>0.81680799999999998</v>
      </c>
      <c r="FC53">
        <v>20.2698</v>
      </c>
      <c r="FD53">
        <v>5.2183400000000004</v>
      </c>
      <c r="FE53">
        <v>12.0099</v>
      </c>
      <c r="FF53">
        <v>4.9859499999999999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1.8642799999999999</v>
      </c>
      <c r="FO53">
        <v>1.86033</v>
      </c>
      <c r="FP53">
        <v>1.8610500000000001</v>
      </c>
      <c r="FQ53">
        <v>1.86019</v>
      </c>
      <c r="FR53">
        <v>1.86189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-5.5</v>
      </c>
      <c r="GH53">
        <v>0.19719999999999999</v>
      </c>
      <c r="GI53">
        <v>-4.4815386914191997</v>
      </c>
      <c r="GJ53">
        <v>-4.8024823865547416E-3</v>
      </c>
      <c r="GK53">
        <v>2.2541114550050859E-6</v>
      </c>
      <c r="GL53">
        <v>-5.2254267566753844E-10</v>
      </c>
      <c r="GM53">
        <v>0.19724000000001499</v>
      </c>
      <c r="GN53">
        <v>0</v>
      </c>
      <c r="GO53">
        <v>0</v>
      </c>
      <c r="GP53">
        <v>0</v>
      </c>
      <c r="GQ53">
        <v>6</v>
      </c>
      <c r="GR53">
        <v>2068</v>
      </c>
      <c r="GS53">
        <v>3</v>
      </c>
      <c r="GT53">
        <v>31</v>
      </c>
      <c r="GU53">
        <v>86.4</v>
      </c>
      <c r="GV53">
        <v>86.5</v>
      </c>
      <c r="GW53">
        <v>0.89477499999999999</v>
      </c>
      <c r="GX53">
        <v>2.5732400000000002</v>
      </c>
      <c r="GY53">
        <v>2.04834</v>
      </c>
      <c r="GZ53">
        <v>2.6245099999999999</v>
      </c>
      <c r="HA53">
        <v>2.1972700000000001</v>
      </c>
      <c r="HB53">
        <v>2.3339799999999999</v>
      </c>
      <c r="HC53">
        <v>38.722499999999997</v>
      </c>
      <c r="HD53">
        <v>14.491</v>
      </c>
      <c r="HE53">
        <v>18</v>
      </c>
      <c r="HF53">
        <v>708.16</v>
      </c>
      <c r="HG53">
        <v>749.50800000000004</v>
      </c>
      <c r="HH53">
        <v>31.000900000000001</v>
      </c>
      <c r="HI53">
        <v>34.892299999999999</v>
      </c>
      <c r="HJ53">
        <v>30.000599999999999</v>
      </c>
      <c r="HK53">
        <v>34.786499999999997</v>
      </c>
      <c r="HL53">
        <v>34.804400000000001</v>
      </c>
      <c r="HM53">
        <v>17.933499999999999</v>
      </c>
      <c r="HN53">
        <v>4.7350399999999997</v>
      </c>
      <c r="HO53">
        <v>100</v>
      </c>
      <c r="HP53">
        <v>31</v>
      </c>
      <c r="HQ53">
        <v>257.60899999999998</v>
      </c>
      <c r="HR53">
        <v>35.593899999999998</v>
      </c>
      <c r="HS53">
        <v>98.650099999999995</v>
      </c>
      <c r="HT53">
        <v>97.338899999999995</v>
      </c>
    </row>
    <row r="54" spans="1:228" x14ac:dyDescent="0.2">
      <c r="A54">
        <v>39</v>
      </c>
      <c r="B54">
        <v>1676575672</v>
      </c>
      <c r="C54">
        <v>151.5</v>
      </c>
      <c r="D54" t="s">
        <v>436</v>
      </c>
      <c r="E54" t="s">
        <v>437</v>
      </c>
      <c r="F54">
        <v>4</v>
      </c>
      <c r="G54">
        <v>1676575669.6875</v>
      </c>
      <c r="H54">
        <f t="shared" si="0"/>
        <v>5.7756546413135503E-4</v>
      </c>
      <c r="I54">
        <f t="shared" si="1"/>
        <v>0.57756546413135501</v>
      </c>
      <c r="J54">
        <f t="shared" si="2"/>
        <v>2.2215585510389873</v>
      </c>
      <c r="K54">
        <f t="shared" si="3"/>
        <v>234.08349999999999</v>
      </c>
      <c r="L54">
        <f t="shared" si="4"/>
        <v>121.10307659393855</v>
      </c>
      <c r="M54">
        <f t="shared" si="5"/>
        <v>12.234337630832339</v>
      </c>
      <c r="N54">
        <f t="shared" si="6"/>
        <v>23.648090976330185</v>
      </c>
      <c r="O54">
        <f t="shared" si="7"/>
        <v>3.3101768518723332E-2</v>
      </c>
      <c r="P54">
        <f t="shared" si="8"/>
        <v>2.7551116178632773</v>
      </c>
      <c r="Q54">
        <f t="shared" si="9"/>
        <v>3.2882401022118209E-2</v>
      </c>
      <c r="R54">
        <f t="shared" si="10"/>
        <v>2.0571088609463904E-2</v>
      </c>
      <c r="S54">
        <f t="shared" si="11"/>
        <v>226.12043623741377</v>
      </c>
      <c r="T54">
        <f t="shared" si="12"/>
        <v>34.82385483697923</v>
      </c>
      <c r="U54">
        <f t="shared" si="13"/>
        <v>34.041274999999999</v>
      </c>
      <c r="V54">
        <f t="shared" si="14"/>
        <v>5.3553237427032894</v>
      </c>
      <c r="W54">
        <f t="shared" si="15"/>
        <v>70.138980671297787</v>
      </c>
      <c r="X54">
        <f t="shared" si="16"/>
        <v>3.660052591595222</v>
      </c>
      <c r="Y54">
        <f t="shared" si="17"/>
        <v>5.2182859753092838</v>
      </c>
      <c r="Z54">
        <f t="shared" si="18"/>
        <v>1.6952711511080674</v>
      </c>
      <c r="AA54">
        <f t="shared" si="19"/>
        <v>-25.470636968192757</v>
      </c>
      <c r="AB54">
        <f t="shared" si="20"/>
        <v>-68.930719997917521</v>
      </c>
      <c r="AC54">
        <f t="shared" si="21"/>
        <v>-5.775510356165884</v>
      </c>
      <c r="AD54">
        <f t="shared" si="22"/>
        <v>125.9435689151376</v>
      </c>
      <c r="AE54">
        <f t="shared" si="23"/>
        <v>12.689049616108253</v>
      </c>
      <c r="AF54">
        <f t="shared" si="24"/>
        <v>0.58216300447217839</v>
      </c>
      <c r="AG54">
        <f t="shared" si="25"/>
        <v>2.2215585510389873</v>
      </c>
      <c r="AH54">
        <v>254.75492495198969</v>
      </c>
      <c r="AI54">
        <v>245.9989515151515</v>
      </c>
      <c r="AJ54">
        <v>1.7187751082517291</v>
      </c>
      <c r="AK54">
        <v>63.356223963575268</v>
      </c>
      <c r="AL54">
        <f t="shared" si="26"/>
        <v>0.57756546413135501</v>
      </c>
      <c r="AM54">
        <v>35.709410761711069</v>
      </c>
      <c r="AN54">
        <v>36.224196969696948</v>
      </c>
      <c r="AO54">
        <v>-1.6998051692385501E-4</v>
      </c>
      <c r="AP54">
        <v>97.660097732327415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46902.877301454719</v>
      </c>
      <c r="AV54">
        <f t="shared" si="30"/>
        <v>1200.00875</v>
      </c>
      <c r="AW54">
        <f t="shared" si="31"/>
        <v>1025.9343135945148</v>
      </c>
      <c r="AX54">
        <f t="shared" si="32"/>
        <v>0.85493902739835437</v>
      </c>
      <c r="AY54">
        <f t="shared" si="33"/>
        <v>0.18843232287882383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1676575669.6875</v>
      </c>
      <c r="BF54">
        <v>234.08349999999999</v>
      </c>
      <c r="BG54">
        <v>245.92112499999999</v>
      </c>
      <c r="BH54">
        <v>36.229475000000001</v>
      </c>
      <c r="BI54">
        <v>35.711612500000001</v>
      </c>
      <c r="BJ54">
        <v>239.59350000000001</v>
      </c>
      <c r="BK54">
        <v>36.032237499999987</v>
      </c>
      <c r="BL54">
        <v>650.06237499999997</v>
      </c>
      <c r="BM54">
        <v>100.923875</v>
      </c>
      <c r="BN54">
        <v>0.100293625</v>
      </c>
      <c r="BO54">
        <v>33.577199999999998</v>
      </c>
      <c r="BP54">
        <v>34.041274999999999</v>
      </c>
      <c r="BQ54">
        <v>999.9</v>
      </c>
      <c r="BR54">
        <v>0</v>
      </c>
      <c r="BS54">
        <v>0</v>
      </c>
      <c r="BT54">
        <v>8954.4524999999994</v>
      </c>
      <c r="BU54">
        <v>0</v>
      </c>
      <c r="BV54">
        <v>150.913625</v>
      </c>
      <c r="BW54">
        <v>-11.8375875</v>
      </c>
      <c r="BX54">
        <v>242.88300000000001</v>
      </c>
      <c r="BY54">
        <v>255.02875</v>
      </c>
      <c r="BZ54">
        <v>0.51786712499999998</v>
      </c>
      <c r="CA54">
        <v>245.92112499999999</v>
      </c>
      <c r="CB54">
        <v>35.711612500000001</v>
      </c>
      <c r="CC54">
        <v>3.6564162499999999</v>
      </c>
      <c r="CD54">
        <v>3.6041500000000002</v>
      </c>
      <c r="CE54">
        <v>27.364100000000001</v>
      </c>
      <c r="CF54">
        <v>27.118537499999999</v>
      </c>
      <c r="CG54">
        <v>1200.00875</v>
      </c>
      <c r="CH54">
        <v>0.49994937499999997</v>
      </c>
      <c r="CI54">
        <v>0.50005062499999997</v>
      </c>
      <c r="CJ54">
        <v>0</v>
      </c>
      <c r="CK54">
        <v>990.19737499999997</v>
      </c>
      <c r="CL54">
        <v>4.9990899999999998</v>
      </c>
      <c r="CM54">
        <v>10497.3375</v>
      </c>
      <c r="CN54">
        <v>9557.7350000000006</v>
      </c>
      <c r="CO54">
        <v>44.429250000000003</v>
      </c>
      <c r="CP54">
        <v>47.093499999999999</v>
      </c>
      <c r="CQ54">
        <v>45.327749999999988</v>
      </c>
      <c r="CR54">
        <v>45.75</v>
      </c>
      <c r="CS54">
        <v>45.632750000000001</v>
      </c>
      <c r="CT54">
        <v>597.44375000000014</v>
      </c>
      <c r="CU54">
        <v>597.56499999999994</v>
      </c>
      <c r="CV54">
        <v>0</v>
      </c>
      <c r="CW54">
        <v>1676575683.9000001</v>
      </c>
      <c r="CX54">
        <v>0</v>
      </c>
      <c r="CY54">
        <v>1676570481.5999999</v>
      </c>
      <c r="CZ54" t="s">
        <v>356</v>
      </c>
      <c r="DA54">
        <v>1676570481.5999999</v>
      </c>
      <c r="DB54">
        <v>1676570479.5999999</v>
      </c>
      <c r="DC54">
        <v>11</v>
      </c>
      <c r="DD54">
        <v>-8.3000000000000004E-2</v>
      </c>
      <c r="DE54">
        <v>1.9E-2</v>
      </c>
      <c r="DF54">
        <v>-6.1429999999999998</v>
      </c>
      <c r="DG54">
        <v>0.19700000000000001</v>
      </c>
      <c r="DH54">
        <v>415</v>
      </c>
      <c r="DI54">
        <v>33</v>
      </c>
      <c r="DJ54">
        <v>0.52</v>
      </c>
      <c r="DK54">
        <v>0.45</v>
      </c>
      <c r="DL54">
        <v>-11.664457499999999</v>
      </c>
      <c r="DM54">
        <v>-1.1890772983114171</v>
      </c>
      <c r="DN54">
        <v>0.11633455395431749</v>
      </c>
      <c r="DO54">
        <v>0</v>
      </c>
      <c r="DP54">
        <v>0.54211172500000004</v>
      </c>
      <c r="DQ54">
        <v>-0.13791502063789851</v>
      </c>
      <c r="DR54">
        <v>1.4317254998755011E-2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3.2951899999999998</v>
      </c>
      <c r="EB54">
        <v>2.6254599999999999</v>
      </c>
      <c r="EC54">
        <v>6.5185499999999993E-2</v>
      </c>
      <c r="ED54">
        <v>6.6046499999999994E-2</v>
      </c>
      <c r="EE54">
        <v>0.14453099999999999</v>
      </c>
      <c r="EF54">
        <v>0.141711</v>
      </c>
      <c r="EG54">
        <v>28113.1</v>
      </c>
      <c r="EH54">
        <v>28489.3</v>
      </c>
      <c r="EI54">
        <v>27984.799999999999</v>
      </c>
      <c r="EJ54">
        <v>29368.5</v>
      </c>
      <c r="EK54">
        <v>32958.199999999997</v>
      </c>
      <c r="EL54">
        <v>34985.5</v>
      </c>
      <c r="EM54">
        <v>39527.4</v>
      </c>
      <c r="EN54">
        <v>41974.6</v>
      </c>
      <c r="EO54">
        <v>2.2058499999999999</v>
      </c>
      <c r="EP54">
        <v>2.16425</v>
      </c>
      <c r="EQ54">
        <v>0.132997</v>
      </c>
      <c r="ER54">
        <v>0</v>
      </c>
      <c r="ES54">
        <v>31.8779</v>
      </c>
      <c r="ET54">
        <v>999.9</v>
      </c>
      <c r="EU54">
        <v>76.3</v>
      </c>
      <c r="EV54">
        <v>33.4</v>
      </c>
      <c r="EW54">
        <v>39.061</v>
      </c>
      <c r="EX54">
        <v>56.616500000000002</v>
      </c>
      <c r="EY54">
        <v>-4.3509599999999997</v>
      </c>
      <c r="EZ54">
        <v>2</v>
      </c>
      <c r="FA54">
        <v>0.60991899999999999</v>
      </c>
      <c r="FB54">
        <v>0.81588799999999995</v>
      </c>
      <c r="FC54">
        <v>20.2697</v>
      </c>
      <c r="FD54">
        <v>5.2195400000000003</v>
      </c>
      <c r="FE54">
        <v>12.0099</v>
      </c>
      <c r="FF54">
        <v>4.9863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1.86429</v>
      </c>
      <c r="FO54">
        <v>1.8603400000000001</v>
      </c>
      <c r="FP54">
        <v>1.8610800000000001</v>
      </c>
      <c r="FQ54">
        <v>1.8602000000000001</v>
      </c>
      <c r="FR54">
        <v>1.86188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-5.524</v>
      </c>
      <c r="GH54">
        <v>0.19719999999999999</v>
      </c>
      <c r="GI54">
        <v>-4.4815386914191997</v>
      </c>
      <c r="GJ54">
        <v>-4.8024823865547416E-3</v>
      </c>
      <c r="GK54">
        <v>2.2541114550050859E-6</v>
      </c>
      <c r="GL54">
        <v>-5.2254267566753844E-10</v>
      </c>
      <c r="GM54">
        <v>0.19724000000001499</v>
      </c>
      <c r="GN54">
        <v>0</v>
      </c>
      <c r="GO54">
        <v>0</v>
      </c>
      <c r="GP54">
        <v>0</v>
      </c>
      <c r="GQ54">
        <v>6</v>
      </c>
      <c r="GR54">
        <v>2068</v>
      </c>
      <c r="GS54">
        <v>3</v>
      </c>
      <c r="GT54">
        <v>31</v>
      </c>
      <c r="GU54">
        <v>86.5</v>
      </c>
      <c r="GV54">
        <v>86.5</v>
      </c>
      <c r="GW54">
        <v>0.91308599999999995</v>
      </c>
      <c r="GX54">
        <v>2.5878899999999998</v>
      </c>
      <c r="GY54">
        <v>2.04834</v>
      </c>
      <c r="GZ54">
        <v>2.6245099999999999</v>
      </c>
      <c r="HA54">
        <v>2.1972700000000001</v>
      </c>
      <c r="HB54">
        <v>2.2766099999999998</v>
      </c>
      <c r="HC54">
        <v>38.722499999999997</v>
      </c>
      <c r="HD54">
        <v>14.4823</v>
      </c>
      <c r="HE54">
        <v>18</v>
      </c>
      <c r="HF54">
        <v>708.12</v>
      </c>
      <c r="HG54">
        <v>749.37599999999998</v>
      </c>
      <c r="HH54">
        <v>31.0002</v>
      </c>
      <c r="HI54">
        <v>34.895499999999998</v>
      </c>
      <c r="HJ54">
        <v>30.000699999999998</v>
      </c>
      <c r="HK54">
        <v>34.790700000000001</v>
      </c>
      <c r="HL54">
        <v>34.807699999999997</v>
      </c>
      <c r="HM54">
        <v>18.323399999999999</v>
      </c>
      <c r="HN54">
        <v>5.0213599999999996</v>
      </c>
      <c r="HO54">
        <v>100</v>
      </c>
      <c r="HP54">
        <v>31</v>
      </c>
      <c r="HQ54">
        <v>264.29000000000002</v>
      </c>
      <c r="HR54">
        <v>35.593899999999998</v>
      </c>
      <c r="HS54">
        <v>98.648099999999999</v>
      </c>
      <c r="HT54">
        <v>97.338499999999996</v>
      </c>
    </row>
    <row r="55" spans="1:228" x14ac:dyDescent="0.2">
      <c r="A55">
        <v>40</v>
      </c>
      <c r="B55">
        <v>1676575676</v>
      </c>
      <c r="C55">
        <v>155.5</v>
      </c>
      <c r="D55" t="s">
        <v>438</v>
      </c>
      <c r="E55" t="s">
        <v>439</v>
      </c>
      <c r="F55">
        <v>4</v>
      </c>
      <c r="G55">
        <v>1676575674</v>
      </c>
      <c r="H55">
        <f t="shared" si="0"/>
        <v>5.5435125717122639E-4</v>
      </c>
      <c r="I55">
        <f t="shared" si="1"/>
        <v>0.55435125717122635</v>
      </c>
      <c r="J55">
        <f t="shared" si="2"/>
        <v>2.0518743042897398</v>
      </c>
      <c r="K55">
        <f t="shared" si="3"/>
        <v>241.30257142857141</v>
      </c>
      <c r="L55">
        <f t="shared" si="4"/>
        <v>132.30908548223869</v>
      </c>
      <c r="M55">
        <f t="shared" si="5"/>
        <v>13.36610895390907</v>
      </c>
      <c r="N55">
        <f t="shared" si="6"/>
        <v>24.376832844224261</v>
      </c>
      <c r="O55">
        <f t="shared" si="7"/>
        <v>3.181501197519894E-2</v>
      </c>
      <c r="P55">
        <f t="shared" si="8"/>
        <v>2.7544354193954397</v>
      </c>
      <c r="Q55">
        <f t="shared" si="9"/>
        <v>3.1612262051168384E-2</v>
      </c>
      <c r="R55">
        <f t="shared" si="10"/>
        <v>1.9775772207177751E-2</v>
      </c>
      <c r="S55">
        <f t="shared" si="11"/>
        <v>226.11794323697765</v>
      </c>
      <c r="T55">
        <f t="shared" si="12"/>
        <v>34.809389537759358</v>
      </c>
      <c r="U55">
        <f t="shared" si="13"/>
        <v>34.027728571428582</v>
      </c>
      <c r="V55">
        <f t="shared" si="14"/>
        <v>5.3512796829618345</v>
      </c>
      <c r="W55">
        <f t="shared" si="15"/>
        <v>70.197188408969865</v>
      </c>
      <c r="X55">
        <f t="shared" si="16"/>
        <v>3.6587647254265154</v>
      </c>
      <c r="Y55">
        <f t="shared" si="17"/>
        <v>5.212124314880672</v>
      </c>
      <c r="Z55">
        <f t="shared" si="18"/>
        <v>1.6925149575353191</v>
      </c>
      <c r="AA55">
        <f t="shared" si="19"/>
        <v>-24.446890441251085</v>
      </c>
      <c r="AB55">
        <f t="shared" si="20"/>
        <v>-70.037607053427024</v>
      </c>
      <c r="AC55">
        <f t="shared" si="21"/>
        <v>-5.8686994241615817</v>
      </c>
      <c r="AD55">
        <f t="shared" si="22"/>
        <v>125.76474631813798</v>
      </c>
      <c r="AE55">
        <f t="shared" si="23"/>
        <v>12.701337353120422</v>
      </c>
      <c r="AF55">
        <f t="shared" si="24"/>
        <v>0.55473628562380928</v>
      </c>
      <c r="AG55">
        <f t="shared" si="25"/>
        <v>2.0518743042897398</v>
      </c>
      <c r="AH55">
        <v>261.70367980087877</v>
      </c>
      <c r="AI55">
        <v>252.99485454545459</v>
      </c>
      <c r="AJ55">
        <v>1.748440716477401</v>
      </c>
      <c r="AK55">
        <v>63.356223963575268</v>
      </c>
      <c r="AL55">
        <f t="shared" si="26"/>
        <v>0.55435125717122635</v>
      </c>
      <c r="AM55">
        <v>35.720033876610017</v>
      </c>
      <c r="AN55">
        <v>36.215136969696957</v>
      </c>
      <c r="AO55">
        <v>-3.2699582873026612E-4</v>
      </c>
      <c r="AP55">
        <v>97.660097732327415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46887.579347697349</v>
      </c>
      <c r="AV55">
        <f t="shared" si="30"/>
        <v>1199.998571428571</v>
      </c>
      <c r="AW55">
        <f t="shared" si="31"/>
        <v>1025.9253135942886</v>
      </c>
      <c r="AX55">
        <f t="shared" si="32"/>
        <v>0.85493877911283489</v>
      </c>
      <c r="AY55">
        <f t="shared" si="33"/>
        <v>0.18843184368777155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1676575674</v>
      </c>
      <c r="BF55">
        <v>241.30257142857141</v>
      </c>
      <c r="BG55">
        <v>253.15</v>
      </c>
      <c r="BH55">
        <v>36.217557142857153</v>
      </c>
      <c r="BI55">
        <v>35.724057142857141</v>
      </c>
      <c r="BJ55">
        <v>246.84</v>
      </c>
      <c r="BK55">
        <v>36.020314285714292</v>
      </c>
      <c r="BL55">
        <v>650.02442857142864</v>
      </c>
      <c r="BM55">
        <v>100.9215714285714</v>
      </c>
      <c r="BN55">
        <v>0.10028134285714289</v>
      </c>
      <c r="BO55">
        <v>33.556085714285707</v>
      </c>
      <c r="BP55">
        <v>34.027728571428582</v>
      </c>
      <c r="BQ55">
        <v>999.89999999999986</v>
      </c>
      <c r="BR55">
        <v>0</v>
      </c>
      <c r="BS55">
        <v>0</v>
      </c>
      <c r="BT55">
        <v>8951.0728571428572</v>
      </c>
      <c r="BU55">
        <v>0</v>
      </c>
      <c r="BV55">
        <v>156.0855714285714</v>
      </c>
      <c r="BW55">
        <v>-11.84748571428571</v>
      </c>
      <c r="BX55">
        <v>250.3702857142857</v>
      </c>
      <c r="BY55">
        <v>262.52857142857141</v>
      </c>
      <c r="BZ55">
        <v>0.49349799999999988</v>
      </c>
      <c r="CA55">
        <v>253.15</v>
      </c>
      <c r="CB55">
        <v>35.724057142857141</v>
      </c>
      <c r="CC55">
        <v>3.6551285714285719</v>
      </c>
      <c r="CD55">
        <v>3.6053228571428568</v>
      </c>
      <c r="CE55">
        <v>27.358085714285721</v>
      </c>
      <c r="CF55">
        <v>27.12407142857143</v>
      </c>
      <c r="CG55">
        <v>1199.998571428571</v>
      </c>
      <c r="CH55">
        <v>0.49995499999999998</v>
      </c>
      <c r="CI55">
        <v>0.50004499999999996</v>
      </c>
      <c r="CJ55">
        <v>0</v>
      </c>
      <c r="CK55">
        <v>990.29914285714278</v>
      </c>
      <c r="CL55">
        <v>4.9990899999999998</v>
      </c>
      <c r="CM55">
        <v>10498.414285714291</v>
      </c>
      <c r="CN55">
        <v>9557.6885714285727</v>
      </c>
      <c r="CO55">
        <v>44.436999999999998</v>
      </c>
      <c r="CP55">
        <v>47.061999999999998</v>
      </c>
      <c r="CQ55">
        <v>45.311999999999998</v>
      </c>
      <c r="CR55">
        <v>45.75</v>
      </c>
      <c r="CS55">
        <v>45.642714285714291</v>
      </c>
      <c r="CT55">
        <v>597.44857142857131</v>
      </c>
      <c r="CU55">
        <v>597.55000000000007</v>
      </c>
      <c r="CV55">
        <v>0</v>
      </c>
      <c r="CW55">
        <v>1676575688.0999999</v>
      </c>
      <c r="CX55">
        <v>0</v>
      </c>
      <c r="CY55">
        <v>1676570481.5999999</v>
      </c>
      <c r="CZ55" t="s">
        <v>356</v>
      </c>
      <c r="DA55">
        <v>1676570481.5999999</v>
      </c>
      <c r="DB55">
        <v>1676570479.5999999</v>
      </c>
      <c r="DC55">
        <v>11</v>
      </c>
      <c r="DD55">
        <v>-8.3000000000000004E-2</v>
      </c>
      <c r="DE55">
        <v>1.9E-2</v>
      </c>
      <c r="DF55">
        <v>-6.1429999999999998</v>
      </c>
      <c r="DG55">
        <v>0.19700000000000001</v>
      </c>
      <c r="DH55">
        <v>415</v>
      </c>
      <c r="DI55">
        <v>33</v>
      </c>
      <c r="DJ55">
        <v>0.52</v>
      </c>
      <c r="DK55">
        <v>0.45</v>
      </c>
      <c r="DL55">
        <v>-11.736274999999999</v>
      </c>
      <c r="DM55">
        <v>-0.9742018761725898</v>
      </c>
      <c r="DN55">
        <v>9.7103655312248571E-2</v>
      </c>
      <c r="DO55">
        <v>0</v>
      </c>
      <c r="DP55">
        <v>0.53086865000000005</v>
      </c>
      <c r="DQ55">
        <v>-0.2185431219512195</v>
      </c>
      <c r="DR55">
        <v>2.1351723372540689E-2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3.2946399999999998</v>
      </c>
      <c r="EB55">
        <v>2.6244700000000001</v>
      </c>
      <c r="EC55">
        <v>6.67238E-2</v>
      </c>
      <c r="ED55">
        <v>6.7554699999999995E-2</v>
      </c>
      <c r="EE55">
        <v>0.14449899999999999</v>
      </c>
      <c r="EF55">
        <v>0.141737</v>
      </c>
      <c r="EG55">
        <v>28067</v>
      </c>
      <c r="EH55">
        <v>28442.799999999999</v>
      </c>
      <c r="EI55">
        <v>27984.9</v>
      </c>
      <c r="EJ55">
        <v>29368</v>
      </c>
      <c r="EK55">
        <v>32959.199999999997</v>
      </c>
      <c r="EL55">
        <v>34983.800000000003</v>
      </c>
      <c r="EM55">
        <v>39527</v>
      </c>
      <c r="EN55">
        <v>41973.7</v>
      </c>
      <c r="EO55">
        <v>2.2054800000000001</v>
      </c>
      <c r="EP55">
        <v>2.1644999999999999</v>
      </c>
      <c r="EQ55">
        <v>0.13288900000000001</v>
      </c>
      <c r="ER55">
        <v>0</v>
      </c>
      <c r="ES55">
        <v>31.872800000000002</v>
      </c>
      <c r="ET55">
        <v>999.9</v>
      </c>
      <c r="EU55">
        <v>76.2</v>
      </c>
      <c r="EV55">
        <v>33.4</v>
      </c>
      <c r="EW55">
        <v>39.008400000000002</v>
      </c>
      <c r="EX55">
        <v>56.616500000000002</v>
      </c>
      <c r="EY55">
        <v>-4.21875</v>
      </c>
      <c r="EZ55">
        <v>2</v>
      </c>
      <c r="FA55">
        <v>0.61025399999999996</v>
      </c>
      <c r="FB55">
        <v>0.811585</v>
      </c>
      <c r="FC55">
        <v>20.2697</v>
      </c>
      <c r="FD55">
        <v>5.2187900000000003</v>
      </c>
      <c r="FE55">
        <v>12.0099</v>
      </c>
      <c r="FF55">
        <v>4.9862500000000001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1.86429</v>
      </c>
      <c r="FO55">
        <v>1.8603499999999999</v>
      </c>
      <c r="FP55">
        <v>1.8610899999999999</v>
      </c>
      <c r="FQ55">
        <v>1.86019</v>
      </c>
      <c r="FR55">
        <v>1.86188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-5.5510000000000002</v>
      </c>
      <c r="GH55">
        <v>0.1973</v>
      </c>
      <c r="GI55">
        <v>-4.4815386914191997</v>
      </c>
      <c r="GJ55">
        <v>-4.8024823865547416E-3</v>
      </c>
      <c r="GK55">
        <v>2.2541114550050859E-6</v>
      </c>
      <c r="GL55">
        <v>-5.2254267566753844E-10</v>
      </c>
      <c r="GM55">
        <v>0.19724000000001499</v>
      </c>
      <c r="GN55">
        <v>0</v>
      </c>
      <c r="GO55">
        <v>0</v>
      </c>
      <c r="GP55">
        <v>0</v>
      </c>
      <c r="GQ55">
        <v>6</v>
      </c>
      <c r="GR55">
        <v>2068</v>
      </c>
      <c r="GS55">
        <v>3</v>
      </c>
      <c r="GT55">
        <v>31</v>
      </c>
      <c r="GU55">
        <v>86.6</v>
      </c>
      <c r="GV55">
        <v>86.6</v>
      </c>
      <c r="GW55">
        <v>0.93383799999999995</v>
      </c>
      <c r="GX55">
        <v>2.5683600000000002</v>
      </c>
      <c r="GY55">
        <v>2.04834</v>
      </c>
      <c r="GZ55">
        <v>2.6245099999999999</v>
      </c>
      <c r="HA55">
        <v>2.1972700000000001</v>
      </c>
      <c r="HB55">
        <v>2.33643</v>
      </c>
      <c r="HC55">
        <v>38.747100000000003</v>
      </c>
      <c r="HD55">
        <v>14.4998</v>
      </c>
      <c r="HE55">
        <v>18</v>
      </c>
      <c r="HF55">
        <v>707.85299999999995</v>
      </c>
      <c r="HG55">
        <v>749.66700000000003</v>
      </c>
      <c r="HH55">
        <v>30.999500000000001</v>
      </c>
      <c r="HI55">
        <v>34.899500000000003</v>
      </c>
      <c r="HJ55">
        <v>30.000599999999999</v>
      </c>
      <c r="HK55">
        <v>34.795200000000001</v>
      </c>
      <c r="HL55">
        <v>34.811500000000002</v>
      </c>
      <c r="HM55">
        <v>18.709800000000001</v>
      </c>
      <c r="HN55">
        <v>5.3082000000000003</v>
      </c>
      <c r="HO55">
        <v>100</v>
      </c>
      <c r="HP55">
        <v>31</v>
      </c>
      <c r="HQ55">
        <v>270.97000000000003</v>
      </c>
      <c r="HR55">
        <v>35.593899999999998</v>
      </c>
      <c r="HS55">
        <v>98.6477</v>
      </c>
      <c r="HT55">
        <v>97.336600000000004</v>
      </c>
    </row>
    <row r="56" spans="1:228" x14ac:dyDescent="0.2">
      <c r="A56">
        <v>41</v>
      </c>
      <c r="B56">
        <v>1676575680</v>
      </c>
      <c r="C56">
        <v>159.5</v>
      </c>
      <c r="D56" t="s">
        <v>440</v>
      </c>
      <c r="E56" t="s">
        <v>441</v>
      </c>
      <c r="F56">
        <v>4</v>
      </c>
      <c r="G56">
        <v>1676575677.6875</v>
      </c>
      <c r="H56">
        <f t="shared" si="0"/>
        <v>5.4237753185963503E-4</v>
      </c>
      <c r="I56">
        <f t="shared" si="1"/>
        <v>0.542377531859635</v>
      </c>
      <c r="J56">
        <f t="shared" si="2"/>
        <v>2.2956380418937159</v>
      </c>
      <c r="K56">
        <f t="shared" si="3"/>
        <v>247.45425</v>
      </c>
      <c r="L56">
        <f t="shared" si="4"/>
        <v>123.82740749035625</v>
      </c>
      <c r="M56">
        <f t="shared" si="5"/>
        <v>12.509190466560675</v>
      </c>
      <c r="N56">
        <f t="shared" si="6"/>
        <v>24.998119622677212</v>
      </c>
      <c r="O56">
        <f t="shared" si="7"/>
        <v>3.1180499119133724E-2</v>
      </c>
      <c r="P56">
        <f t="shared" si="8"/>
        <v>2.755987825739556</v>
      </c>
      <c r="Q56">
        <f t="shared" si="9"/>
        <v>3.0985838020526336E-2</v>
      </c>
      <c r="R56">
        <f t="shared" si="10"/>
        <v>1.9383536841636746E-2</v>
      </c>
      <c r="S56">
        <f t="shared" si="11"/>
        <v>226.1225583620583</v>
      </c>
      <c r="T56">
        <f t="shared" si="12"/>
        <v>34.793490918842522</v>
      </c>
      <c r="U56">
        <f t="shared" si="13"/>
        <v>34.016137499999999</v>
      </c>
      <c r="V56">
        <f t="shared" si="14"/>
        <v>5.347821470953579</v>
      </c>
      <c r="W56">
        <f t="shared" si="15"/>
        <v>70.262505324025824</v>
      </c>
      <c r="X56">
        <f t="shared" si="16"/>
        <v>3.6583644929161401</v>
      </c>
      <c r="Y56">
        <f t="shared" si="17"/>
        <v>5.2067094334952291</v>
      </c>
      <c r="Z56">
        <f t="shared" si="18"/>
        <v>1.6894569780374389</v>
      </c>
      <c r="AA56">
        <f t="shared" si="19"/>
        <v>-23.918849155009905</v>
      </c>
      <c r="AB56">
        <f t="shared" si="20"/>
        <v>-71.114492895875955</v>
      </c>
      <c r="AC56">
        <f t="shared" si="21"/>
        <v>-5.954700733716507</v>
      </c>
      <c r="AD56">
        <f t="shared" si="22"/>
        <v>125.13451557745593</v>
      </c>
      <c r="AE56">
        <f t="shared" si="23"/>
        <v>12.723325214359555</v>
      </c>
      <c r="AF56">
        <f t="shared" si="24"/>
        <v>0.54010411126855651</v>
      </c>
      <c r="AG56">
        <f t="shared" si="25"/>
        <v>2.2956380418937159</v>
      </c>
      <c r="AH56">
        <v>268.65488328578618</v>
      </c>
      <c r="AI56">
        <v>259.85364242424231</v>
      </c>
      <c r="AJ56">
        <v>1.7112521742429949</v>
      </c>
      <c r="AK56">
        <v>63.356223963575268</v>
      </c>
      <c r="AL56">
        <f t="shared" si="26"/>
        <v>0.542377531859635</v>
      </c>
      <c r="AM56">
        <v>35.730627077000527</v>
      </c>
      <c r="AN56">
        <v>36.213672727272723</v>
      </c>
      <c r="AO56">
        <v>-7.1051573524905134E-5</v>
      </c>
      <c r="AP56">
        <v>97.660097732327415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46932.929733905723</v>
      </c>
      <c r="AV56">
        <f t="shared" si="30"/>
        <v>1200.0225</v>
      </c>
      <c r="AW56">
        <f t="shared" si="31"/>
        <v>1025.9458260943309</v>
      </c>
      <c r="AX56">
        <f t="shared" si="32"/>
        <v>0.85493882497564067</v>
      </c>
      <c r="AY56">
        <f t="shared" si="33"/>
        <v>0.18843193220298643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1676575677.6875</v>
      </c>
      <c r="BF56">
        <v>247.45425</v>
      </c>
      <c r="BG56">
        <v>259.32462500000003</v>
      </c>
      <c r="BH56">
        <v>36.213837499999997</v>
      </c>
      <c r="BI56">
        <v>35.733237500000001</v>
      </c>
      <c r="BJ56">
        <v>253.01512500000001</v>
      </c>
      <c r="BK56">
        <v>36.016624999999998</v>
      </c>
      <c r="BL56">
        <v>649.86874999999998</v>
      </c>
      <c r="BM56">
        <v>100.92162500000001</v>
      </c>
      <c r="BN56">
        <v>9.9552137499999999E-2</v>
      </c>
      <c r="BO56">
        <v>33.537512499999998</v>
      </c>
      <c r="BP56">
        <v>34.016137499999999</v>
      </c>
      <c r="BQ56">
        <v>999.9</v>
      </c>
      <c r="BR56">
        <v>0</v>
      </c>
      <c r="BS56">
        <v>0</v>
      </c>
      <c r="BT56">
        <v>8959.2975000000006</v>
      </c>
      <c r="BU56">
        <v>0</v>
      </c>
      <c r="BV56">
        <v>164.30799999999999</v>
      </c>
      <c r="BW56">
        <v>-11.870374999999999</v>
      </c>
      <c r="BX56">
        <v>256.75237499999997</v>
      </c>
      <c r="BY56">
        <v>268.93450000000001</v>
      </c>
      <c r="BZ56">
        <v>0.48058699999999999</v>
      </c>
      <c r="CA56">
        <v>259.32462500000003</v>
      </c>
      <c r="CB56">
        <v>35.733237500000001</v>
      </c>
      <c r="CC56">
        <v>3.6547524999999998</v>
      </c>
      <c r="CD56">
        <v>3.6062500000000002</v>
      </c>
      <c r="CE56">
        <v>27.356349999999999</v>
      </c>
      <c r="CF56">
        <v>27.128462500000001</v>
      </c>
      <c r="CG56">
        <v>1200.0225</v>
      </c>
      <c r="CH56">
        <v>0.49995499999999998</v>
      </c>
      <c r="CI56">
        <v>0.50004499999999996</v>
      </c>
      <c r="CJ56">
        <v>0</v>
      </c>
      <c r="CK56">
        <v>990.37400000000002</v>
      </c>
      <c r="CL56">
        <v>4.9990899999999998</v>
      </c>
      <c r="CM56">
        <v>10500.375</v>
      </c>
      <c r="CN56">
        <v>9557.8849999999984</v>
      </c>
      <c r="CO56">
        <v>44.436999999999998</v>
      </c>
      <c r="CP56">
        <v>47.061999999999998</v>
      </c>
      <c r="CQ56">
        <v>45.311999999999998</v>
      </c>
      <c r="CR56">
        <v>45.710625</v>
      </c>
      <c r="CS56">
        <v>45.648249999999997</v>
      </c>
      <c r="CT56">
        <v>597.45875000000001</v>
      </c>
      <c r="CU56">
        <v>597.56375000000003</v>
      </c>
      <c r="CV56">
        <v>0</v>
      </c>
      <c r="CW56">
        <v>1676575691.7</v>
      </c>
      <c r="CX56">
        <v>0</v>
      </c>
      <c r="CY56">
        <v>1676570481.5999999</v>
      </c>
      <c r="CZ56" t="s">
        <v>356</v>
      </c>
      <c r="DA56">
        <v>1676570481.5999999</v>
      </c>
      <c r="DB56">
        <v>1676570479.5999999</v>
      </c>
      <c r="DC56">
        <v>11</v>
      </c>
      <c r="DD56">
        <v>-8.3000000000000004E-2</v>
      </c>
      <c r="DE56">
        <v>1.9E-2</v>
      </c>
      <c r="DF56">
        <v>-6.1429999999999998</v>
      </c>
      <c r="DG56">
        <v>0.19700000000000001</v>
      </c>
      <c r="DH56">
        <v>415</v>
      </c>
      <c r="DI56">
        <v>33</v>
      </c>
      <c r="DJ56">
        <v>0.52</v>
      </c>
      <c r="DK56">
        <v>0.45</v>
      </c>
      <c r="DL56">
        <v>-11.786975</v>
      </c>
      <c r="DM56">
        <v>-0.79343189493433008</v>
      </c>
      <c r="DN56">
        <v>8.2760182908207788E-2</v>
      </c>
      <c r="DO56">
        <v>0</v>
      </c>
      <c r="DP56">
        <v>0.51580060000000005</v>
      </c>
      <c r="DQ56">
        <v>-0.24811429643527341</v>
      </c>
      <c r="DR56">
        <v>2.4026512743009539E-2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3.29487</v>
      </c>
      <c r="EB56">
        <v>2.6246800000000001</v>
      </c>
      <c r="EC56">
        <v>6.8226300000000004E-2</v>
      </c>
      <c r="ED56">
        <v>6.9040799999999999E-2</v>
      </c>
      <c r="EE56">
        <v>0.14450399999999999</v>
      </c>
      <c r="EF56">
        <v>0.141766</v>
      </c>
      <c r="EG56">
        <v>28021.5</v>
      </c>
      <c r="EH56">
        <v>28397.200000000001</v>
      </c>
      <c r="EI56">
        <v>27984.6</v>
      </c>
      <c r="EJ56">
        <v>29367.8</v>
      </c>
      <c r="EK56">
        <v>32958.800000000003</v>
      </c>
      <c r="EL56">
        <v>34982.400000000001</v>
      </c>
      <c r="EM56">
        <v>39526.699999999997</v>
      </c>
      <c r="EN56">
        <v>41973.4</v>
      </c>
      <c r="EO56">
        <v>2.2056499999999999</v>
      </c>
      <c r="EP56">
        <v>2.1644999999999999</v>
      </c>
      <c r="EQ56">
        <v>0.132132</v>
      </c>
      <c r="ER56">
        <v>0</v>
      </c>
      <c r="ES56">
        <v>31.860700000000001</v>
      </c>
      <c r="ET56">
        <v>999.9</v>
      </c>
      <c r="EU56">
        <v>76.2</v>
      </c>
      <c r="EV56">
        <v>33.4</v>
      </c>
      <c r="EW56">
        <v>39.009799999999998</v>
      </c>
      <c r="EX56">
        <v>57.156500000000001</v>
      </c>
      <c r="EY56">
        <v>-4.1466399999999997</v>
      </c>
      <c r="EZ56">
        <v>2</v>
      </c>
      <c r="FA56">
        <v>0.61057399999999995</v>
      </c>
      <c r="FB56">
        <v>0.80617899999999998</v>
      </c>
      <c r="FC56">
        <v>20.269600000000001</v>
      </c>
      <c r="FD56">
        <v>5.2186399999999997</v>
      </c>
      <c r="FE56">
        <v>12.0099</v>
      </c>
      <c r="FF56">
        <v>4.9859999999999998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1.8642700000000001</v>
      </c>
      <c r="FO56">
        <v>1.8603499999999999</v>
      </c>
      <c r="FP56">
        <v>1.8610500000000001</v>
      </c>
      <c r="FQ56">
        <v>1.86019</v>
      </c>
      <c r="FR56">
        <v>1.86189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-5.5750000000000002</v>
      </c>
      <c r="GH56">
        <v>0.1973</v>
      </c>
      <c r="GI56">
        <v>-4.4815386914191997</v>
      </c>
      <c r="GJ56">
        <v>-4.8024823865547416E-3</v>
      </c>
      <c r="GK56">
        <v>2.2541114550050859E-6</v>
      </c>
      <c r="GL56">
        <v>-5.2254267566753844E-10</v>
      </c>
      <c r="GM56">
        <v>0.19724000000001499</v>
      </c>
      <c r="GN56">
        <v>0</v>
      </c>
      <c r="GO56">
        <v>0</v>
      </c>
      <c r="GP56">
        <v>0</v>
      </c>
      <c r="GQ56">
        <v>6</v>
      </c>
      <c r="GR56">
        <v>2068</v>
      </c>
      <c r="GS56">
        <v>3</v>
      </c>
      <c r="GT56">
        <v>31</v>
      </c>
      <c r="GU56">
        <v>86.6</v>
      </c>
      <c r="GV56">
        <v>86.7</v>
      </c>
      <c r="GW56">
        <v>0.95336900000000002</v>
      </c>
      <c r="GX56">
        <v>2.5695800000000002</v>
      </c>
      <c r="GY56">
        <v>2.04834</v>
      </c>
      <c r="GZ56">
        <v>2.6245099999999999</v>
      </c>
      <c r="HA56">
        <v>2.1972700000000001</v>
      </c>
      <c r="HB56">
        <v>2.3303199999999999</v>
      </c>
      <c r="HC56">
        <v>38.747100000000003</v>
      </c>
      <c r="HD56">
        <v>14.4998</v>
      </c>
      <c r="HE56">
        <v>18</v>
      </c>
      <c r="HF56">
        <v>708.03499999999997</v>
      </c>
      <c r="HG56">
        <v>749.70500000000004</v>
      </c>
      <c r="HH56">
        <v>30.998899999999999</v>
      </c>
      <c r="HI56">
        <v>34.901800000000001</v>
      </c>
      <c r="HJ56">
        <v>30.000499999999999</v>
      </c>
      <c r="HK56">
        <v>34.798400000000001</v>
      </c>
      <c r="HL56">
        <v>34.814700000000002</v>
      </c>
      <c r="HM56">
        <v>19.0991</v>
      </c>
      <c r="HN56">
        <v>5.3082000000000003</v>
      </c>
      <c r="HO56">
        <v>100</v>
      </c>
      <c r="HP56">
        <v>31</v>
      </c>
      <c r="HQ56">
        <v>277.67500000000001</v>
      </c>
      <c r="HR56">
        <v>35.593899999999998</v>
      </c>
      <c r="HS56">
        <v>98.646799999999999</v>
      </c>
      <c r="HT56">
        <v>97.335800000000006</v>
      </c>
    </row>
    <row r="57" spans="1:228" x14ac:dyDescent="0.2">
      <c r="A57">
        <v>42</v>
      </c>
      <c r="B57">
        <v>1676575684</v>
      </c>
      <c r="C57">
        <v>163.5</v>
      </c>
      <c r="D57" t="s">
        <v>442</v>
      </c>
      <c r="E57" t="s">
        <v>443</v>
      </c>
      <c r="F57">
        <v>4</v>
      </c>
      <c r="G57">
        <v>1676575682</v>
      </c>
      <c r="H57">
        <f t="shared" si="0"/>
        <v>5.3697041718151937E-4</v>
      </c>
      <c r="I57">
        <f t="shared" si="1"/>
        <v>0.53697041718151939</v>
      </c>
      <c r="J57">
        <f t="shared" si="2"/>
        <v>2.4280570567617858</v>
      </c>
      <c r="K57">
        <f t="shared" si="3"/>
        <v>254.54828571428581</v>
      </c>
      <c r="L57">
        <f t="shared" si="4"/>
        <v>123.18989516030841</v>
      </c>
      <c r="M57">
        <f t="shared" si="5"/>
        <v>12.445162920864199</v>
      </c>
      <c r="N57">
        <f t="shared" si="6"/>
        <v>25.715541707528512</v>
      </c>
      <c r="O57">
        <f t="shared" si="7"/>
        <v>3.0974245162950047E-2</v>
      </c>
      <c r="P57">
        <f t="shared" si="8"/>
        <v>2.7636194786079584</v>
      </c>
      <c r="Q57">
        <f t="shared" si="9"/>
        <v>3.0782669233047764E-2</v>
      </c>
      <c r="R57">
        <f t="shared" si="10"/>
        <v>1.9256281691478173E-2</v>
      </c>
      <c r="S57">
        <f t="shared" si="11"/>
        <v>226.11823380821849</v>
      </c>
      <c r="T57">
        <f t="shared" si="12"/>
        <v>34.778154487441675</v>
      </c>
      <c r="U57">
        <f t="shared" si="13"/>
        <v>33.998714285714293</v>
      </c>
      <c r="V57">
        <f t="shared" si="14"/>
        <v>5.3426268873378246</v>
      </c>
      <c r="W57">
        <f t="shared" si="15"/>
        <v>70.325897485338132</v>
      </c>
      <c r="X57">
        <f t="shared" si="16"/>
        <v>3.6588792807466191</v>
      </c>
      <c r="Y57">
        <f t="shared" si="17"/>
        <v>5.2027480794104894</v>
      </c>
      <c r="Z57">
        <f t="shared" si="18"/>
        <v>1.6837476065912056</v>
      </c>
      <c r="AA57">
        <f t="shared" si="19"/>
        <v>-23.680395397705006</v>
      </c>
      <c r="AB57">
        <f t="shared" si="20"/>
        <v>-70.741521881422457</v>
      </c>
      <c r="AC57">
        <f t="shared" si="21"/>
        <v>-5.9062168859609487</v>
      </c>
      <c r="AD57">
        <f t="shared" si="22"/>
        <v>125.79009964313006</v>
      </c>
      <c r="AE57">
        <f t="shared" si="23"/>
        <v>12.854065372081065</v>
      </c>
      <c r="AF57">
        <f t="shared" si="24"/>
        <v>0.54993572992974937</v>
      </c>
      <c r="AG57">
        <f t="shared" si="25"/>
        <v>2.4280570567617858</v>
      </c>
      <c r="AH57">
        <v>275.58783760512148</v>
      </c>
      <c r="AI57">
        <v>266.67627272727282</v>
      </c>
      <c r="AJ57">
        <v>1.7070144998270449</v>
      </c>
      <c r="AK57">
        <v>63.356223963575268</v>
      </c>
      <c r="AL57">
        <f t="shared" si="26"/>
        <v>0.53697041718151939</v>
      </c>
      <c r="AM57">
        <v>35.743220298722498</v>
      </c>
      <c r="AN57">
        <v>36.22019696969695</v>
      </c>
      <c r="AO57">
        <v>1.345570620438944E-4</v>
      </c>
      <c r="AP57">
        <v>97.660097732327415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47144.195289692478</v>
      </c>
      <c r="AV57">
        <f t="shared" si="30"/>
        <v>1200.001428571429</v>
      </c>
      <c r="AW57">
        <f t="shared" si="31"/>
        <v>1025.9276278799064</v>
      </c>
      <c r="AX57">
        <f t="shared" si="32"/>
        <v>0.85493867211578822</v>
      </c>
      <c r="AY57">
        <f t="shared" si="33"/>
        <v>0.18843163718347108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1676575682</v>
      </c>
      <c r="BF57">
        <v>254.54828571428581</v>
      </c>
      <c r="BG57">
        <v>266.54442857142863</v>
      </c>
      <c r="BH57">
        <v>36.217842857142863</v>
      </c>
      <c r="BI57">
        <v>35.728528571428583</v>
      </c>
      <c r="BJ57">
        <v>260.13571428571419</v>
      </c>
      <c r="BK57">
        <v>36.020628571428567</v>
      </c>
      <c r="BL57">
        <v>649.91142857142859</v>
      </c>
      <c r="BM57">
        <v>100.9245714285714</v>
      </c>
      <c r="BN57">
        <v>9.9647357142857149E-2</v>
      </c>
      <c r="BO57">
        <v>33.523914285714291</v>
      </c>
      <c r="BP57">
        <v>33.998714285714293</v>
      </c>
      <c r="BQ57">
        <v>999.89999999999986</v>
      </c>
      <c r="BR57">
        <v>0</v>
      </c>
      <c r="BS57">
        <v>0</v>
      </c>
      <c r="BT57">
        <v>8999.5542857142846</v>
      </c>
      <c r="BU57">
        <v>0</v>
      </c>
      <c r="BV57">
        <v>179.613</v>
      </c>
      <c r="BW57">
        <v>-11.996257142857139</v>
      </c>
      <c r="BX57">
        <v>264.11385714285723</v>
      </c>
      <c r="BY57">
        <v>276.42042857142849</v>
      </c>
      <c r="BZ57">
        <v>0.48932100000000012</v>
      </c>
      <c r="CA57">
        <v>266.54442857142863</v>
      </c>
      <c r="CB57">
        <v>35.728528571428583</v>
      </c>
      <c r="CC57">
        <v>3.6552742857142859</v>
      </c>
      <c r="CD57">
        <v>3.6058914285714279</v>
      </c>
      <c r="CE57">
        <v>27.35877142857143</v>
      </c>
      <c r="CF57">
        <v>27.126771428571431</v>
      </c>
      <c r="CG57">
        <v>1200.001428571429</v>
      </c>
      <c r="CH57">
        <v>0.49996099999999988</v>
      </c>
      <c r="CI57">
        <v>0.50003900000000001</v>
      </c>
      <c r="CJ57">
        <v>0</v>
      </c>
      <c r="CK57">
        <v>990.22671428571425</v>
      </c>
      <c r="CL57">
        <v>4.9990899999999998</v>
      </c>
      <c r="CM57">
        <v>10503.185714285721</v>
      </c>
      <c r="CN57">
        <v>9557.73</v>
      </c>
      <c r="CO57">
        <v>44.436999999999998</v>
      </c>
      <c r="CP57">
        <v>47.061999999999998</v>
      </c>
      <c r="CQ57">
        <v>45.311999999999998</v>
      </c>
      <c r="CR57">
        <v>45.75</v>
      </c>
      <c r="CS57">
        <v>45.686999999999998</v>
      </c>
      <c r="CT57">
        <v>597.45428571428579</v>
      </c>
      <c r="CU57">
        <v>597.54714285714283</v>
      </c>
      <c r="CV57">
        <v>0</v>
      </c>
      <c r="CW57">
        <v>1676575695.9000001</v>
      </c>
      <c r="CX57">
        <v>0</v>
      </c>
      <c r="CY57">
        <v>1676570481.5999999</v>
      </c>
      <c r="CZ57" t="s">
        <v>356</v>
      </c>
      <c r="DA57">
        <v>1676570481.5999999</v>
      </c>
      <c r="DB57">
        <v>1676570479.5999999</v>
      </c>
      <c r="DC57">
        <v>11</v>
      </c>
      <c r="DD57">
        <v>-8.3000000000000004E-2</v>
      </c>
      <c r="DE57">
        <v>1.9E-2</v>
      </c>
      <c r="DF57">
        <v>-6.1429999999999998</v>
      </c>
      <c r="DG57">
        <v>0.19700000000000001</v>
      </c>
      <c r="DH57">
        <v>415</v>
      </c>
      <c r="DI57">
        <v>33</v>
      </c>
      <c r="DJ57">
        <v>0.52</v>
      </c>
      <c r="DK57">
        <v>0.45</v>
      </c>
      <c r="DL57">
        <v>-11.848525</v>
      </c>
      <c r="DM57">
        <v>-0.75981613508440171</v>
      </c>
      <c r="DN57">
        <v>8.0569838494314969E-2</v>
      </c>
      <c r="DO57">
        <v>0</v>
      </c>
      <c r="DP57">
        <v>0.50277824999999987</v>
      </c>
      <c r="DQ57">
        <v>-0.20463894934334101</v>
      </c>
      <c r="DR57">
        <v>2.138876810004493E-2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3.29487</v>
      </c>
      <c r="EB57">
        <v>2.6252</v>
      </c>
      <c r="EC57">
        <v>6.9708400000000004E-2</v>
      </c>
      <c r="ED57">
        <v>7.0527900000000004E-2</v>
      </c>
      <c r="EE57">
        <v>0.14451700000000001</v>
      </c>
      <c r="EF57">
        <v>0.14161899999999999</v>
      </c>
      <c r="EG57">
        <v>27976.7</v>
      </c>
      <c r="EH57">
        <v>28352.1</v>
      </c>
      <c r="EI57">
        <v>27984.400000000001</v>
      </c>
      <c r="EJ57">
        <v>29368.1</v>
      </c>
      <c r="EK57">
        <v>32958.300000000003</v>
      </c>
      <c r="EL57">
        <v>34988.800000000003</v>
      </c>
      <c r="EM57">
        <v>39526.6</v>
      </c>
      <c r="EN57">
        <v>41973.7</v>
      </c>
      <c r="EO57">
        <v>2.2054999999999998</v>
      </c>
      <c r="EP57">
        <v>2.16412</v>
      </c>
      <c r="EQ57">
        <v>0.13269900000000001</v>
      </c>
      <c r="ER57">
        <v>0</v>
      </c>
      <c r="ES57">
        <v>31.848199999999999</v>
      </c>
      <c r="ET57">
        <v>999.9</v>
      </c>
      <c r="EU57">
        <v>76.2</v>
      </c>
      <c r="EV57">
        <v>33.4</v>
      </c>
      <c r="EW57">
        <v>39.010300000000001</v>
      </c>
      <c r="EX57">
        <v>57.156500000000001</v>
      </c>
      <c r="EY57">
        <v>-4.0625</v>
      </c>
      <c r="EZ57">
        <v>2</v>
      </c>
      <c r="FA57">
        <v>0.61101399999999995</v>
      </c>
      <c r="FB57">
        <v>0.80169400000000002</v>
      </c>
      <c r="FC57">
        <v>20.2698</v>
      </c>
      <c r="FD57">
        <v>5.2186399999999997</v>
      </c>
      <c r="FE57">
        <v>12.0099</v>
      </c>
      <c r="FF57">
        <v>4.9861000000000004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1.86429</v>
      </c>
      <c r="FO57">
        <v>1.8603400000000001</v>
      </c>
      <c r="FP57">
        <v>1.86103</v>
      </c>
      <c r="FQ57">
        <v>1.8602000000000001</v>
      </c>
      <c r="FR57">
        <v>1.86188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-5.6</v>
      </c>
      <c r="GH57">
        <v>0.1973</v>
      </c>
      <c r="GI57">
        <v>-4.4815386914191997</v>
      </c>
      <c r="GJ57">
        <v>-4.8024823865547416E-3</v>
      </c>
      <c r="GK57">
        <v>2.2541114550050859E-6</v>
      </c>
      <c r="GL57">
        <v>-5.2254267566753844E-10</v>
      </c>
      <c r="GM57">
        <v>0.19724000000001499</v>
      </c>
      <c r="GN57">
        <v>0</v>
      </c>
      <c r="GO57">
        <v>0</v>
      </c>
      <c r="GP57">
        <v>0</v>
      </c>
      <c r="GQ57">
        <v>6</v>
      </c>
      <c r="GR57">
        <v>2068</v>
      </c>
      <c r="GS57">
        <v>3</v>
      </c>
      <c r="GT57">
        <v>31</v>
      </c>
      <c r="GU57">
        <v>86.7</v>
      </c>
      <c r="GV57">
        <v>86.7</v>
      </c>
      <c r="GW57">
        <v>0.97045899999999996</v>
      </c>
      <c r="GX57">
        <v>2.5793499999999998</v>
      </c>
      <c r="GY57">
        <v>2.04834</v>
      </c>
      <c r="GZ57">
        <v>2.6245099999999999</v>
      </c>
      <c r="HA57">
        <v>2.1972700000000001</v>
      </c>
      <c r="HB57">
        <v>2.3034699999999999</v>
      </c>
      <c r="HC57">
        <v>38.747100000000003</v>
      </c>
      <c r="HD57">
        <v>14.491</v>
      </c>
      <c r="HE57">
        <v>18</v>
      </c>
      <c r="HF57">
        <v>707.952</v>
      </c>
      <c r="HG57">
        <v>749.38</v>
      </c>
      <c r="HH57">
        <v>30.998899999999999</v>
      </c>
      <c r="HI57">
        <v>34.905000000000001</v>
      </c>
      <c r="HJ57">
        <v>30.000599999999999</v>
      </c>
      <c r="HK57">
        <v>34.802300000000002</v>
      </c>
      <c r="HL57">
        <v>34.817799999999998</v>
      </c>
      <c r="HM57">
        <v>19.485099999999999</v>
      </c>
      <c r="HN57">
        <v>5.5783399999999999</v>
      </c>
      <c r="HO57">
        <v>100</v>
      </c>
      <c r="HP57">
        <v>31</v>
      </c>
      <c r="HQ57">
        <v>284.35300000000001</v>
      </c>
      <c r="HR57">
        <v>35.593899999999998</v>
      </c>
      <c r="HS57">
        <v>98.646299999999997</v>
      </c>
      <c r="HT57">
        <v>97.336699999999993</v>
      </c>
    </row>
    <row r="58" spans="1:228" x14ac:dyDescent="0.2">
      <c r="A58">
        <v>43</v>
      </c>
      <c r="B58">
        <v>1676575688</v>
      </c>
      <c r="C58">
        <v>167.5</v>
      </c>
      <c r="D58" t="s">
        <v>444</v>
      </c>
      <c r="E58" t="s">
        <v>445</v>
      </c>
      <c r="F58">
        <v>4</v>
      </c>
      <c r="G58">
        <v>1676575685.6875</v>
      </c>
      <c r="H58">
        <f t="shared" si="0"/>
        <v>6.0652587827705678E-4</v>
      </c>
      <c r="I58">
        <f t="shared" si="1"/>
        <v>0.60652587827705673</v>
      </c>
      <c r="J58">
        <f t="shared" si="2"/>
        <v>2.2767167949641163</v>
      </c>
      <c r="K58">
        <f t="shared" si="3"/>
        <v>260.70887499999998</v>
      </c>
      <c r="L58">
        <f t="shared" si="4"/>
        <v>150.52923005047276</v>
      </c>
      <c r="M58">
        <f t="shared" si="5"/>
        <v>15.20738647834404</v>
      </c>
      <c r="N58">
        <f t="shared" si="6"/>
        <v>26.338410281710164</v>
      </c>
      <c r="O58">
        <f t="shared" si="7"/>
        <v>3.5082978020075976E-2</v>
      </c>
      <c r="P58">
        <f t="shared" si="8"/>
        <v>2.7695304428808125</v>
      </c>
      <c r="Q58">
        <f t="shared" si="9"/>
        <v>3.4837943592233411E-2</v>
      </c>
      <c r="R58">
        <f t="shared" si="10"/>
        <v>2.1795587310955357E-2</v>
      </c>
      <c r="S58">
        <f t="shared" si="11"/>
        <v>226.11735561186384</v>
      </c>
      <c r="T58">
        <f t="shared" si="12"/>
        <v>34.755484771945945</v>
      </c>
      <c r="U58">
        <f t="shared" si="13"/>
        <v>33.986274999999999</v>
      </c>
      <c r="V58">
        <f t="shared" si="14"/>
        <v>5.3389209049020359</v>
      </c>
      <c r="W58">
        <f t="shared" si="15"/>
        <v>70.321224985715162</v>
      </c>
      <c r="X58">
        <f t="shared" si="16"/>
        <v>3.6583849589086181</v>
      </c>
      <c r="Y58">
        <f t="shared" si="17"/>
        <v>5.2023908281628648</v>
      </c>
      <c r="Z58">
        <f t="shared" si="18"/>
        <v>1.6805359459934177</v>
      </c>
      <c r="AA58">
        <f t="shared" si="19"/>
        <v>-26.747791232018205</v>
      </c>
      <c r="AB58">
        <f t="shared" si="20"/>
        <v>-69.218678553117186</v>
      </c>
      <c r="AC58">
        <f t="shared" si="21"/>
        <v>-5.7663548443528931</v>
      </c>
      <c r="AD58">
        <f t="shared" si="22"/>
        <v>124.38453098237555</v>
      </c>
      <c r="AE58">
        <f t="shared" si="23"/>
        <v>12.89520219900073</v>
      </c>
      <c r="AF58">
        <f t="shared" si="24"/>
        <v>0.641876945354521</v>
      </c>
      <c r="AG58">
        <f t="shared" si="25"/>
        <v>2.2767167949641163</v>
      </c>
      <c r="AH58">
        <v>282.56188745707823</v>
      </c>
      <c r="AI58">
        <v>273.66156969696959</v>
      </c>
      <c r="AJ58">
        <v>1.74176085267551</v>
      </c>
      <c r="AK58">
        <v>63.356223963575268</v>
      </c>
      <c r="AL58">
        <f t="shared" si="26"/>
        <v>0.60652587827705673</v>
      </c>
      <c r="AM58">
        <v>35.659382129885742</v>
      </c>
      <c r="AN58">
        <v>36.199390303030313</v>
      </c>
      <c r="AO58">
        <v>-5.9521178928602479E-5</v>
      </c>
      <c r="AP58">
        <v>97.660097732327415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47306.606257974971</v>
      </c>
      <c r="AV58">
        <f t="shared" si="30"/>
        <v>1199.9962499999999</v>
      </c>
      <c r="AW58">
        <f t="shared" si="31"/>
        <v>1025.92325109423</v>
      </c>
      <c r="AX58">
        <f t="shared" si="32"/>
        <v>0.85493871426200707</v>
      </c>
      <c r="AY58">
        <f t="shared" si="33"/>
        <v>0.18843171852567361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1676575685.6875</v>
      </c>
      <c r="BF58">
        <v>260.70887499999998</v>
      </c>
      <c r="BG58">
        <v>272.76774999999998</v>
      </c>
      <c r="BH58">
        <v>36.212262499999987</v>
      </c>
      <c r="BI58">
        <v>35.641162500000007</v>
      </c>
      <c r="BJ58">
        <v>266.31950000000001</v>
      </c>
      <c r="BK58">
        <v>36.015037500000012</v>
      </c>
      <c r="BL58">
        <v>649.93849999999998</v>
      </c>
      <c r="BM58">
        <v>100.92625</v>
      </c>
      <c r="BN58">
        <v>9.9886074999999991E-2</v>
      </c>
      <c r="BO58">
        <v>33.522687500000004</v>
      </c>
      <c r="BP58">
        <v>33.986274999999999</v>
      </c>
      <c r="BQ58">
        <v>999.9</v>
      </c>
      <c r="BR58">
        <v>0</v>
      </c>
      <c r="BS58">
        <v>0</v>
      </c>
      <c r="BT58">
        <v>9030.86</v>
      </c>
      <c r="BU58">
        <v>0</v>
      </c>
      <c r="BV58">
        <v>200.095125</v>
      </c>
      <c r="BW58">
        <v>-12.058775000000001</v>
      </c>
      <c r="BX58">
        <v>270.50475</v>
      </c>
      <c r="BY58">
        <v>282.84875</v>
      </c>
      <c r="BZ58">
        <v>0.5710869999999999</v>
      </c>
      <c r="CA58">
        <v>272.76774999999998</v>
      </c>
      <c r="CB58">
        <v>35.641162500000007</v>
      </c>
      <c r="CC58">
        <v>3.6547675000000002</v>
      </c>
      <c r="CD58">
        <v>3.5971312499999999</v>
      </c>
      <c r="CE58">
        <v>27.356400000000001</v>
      </c>
      <c r="CF58">
        <v>27.0853</v>
      </c>
      <c r="CG58">
        <v>1199.9962499999999</v>
      </c>
      <c r="CH58">
        <v>0.49996024999999999</v>
      </c>
      <c r="CI58">
        <v>0.50003975000000001</v>
      </c>
      <c r="CJ58">
        <v>0</v>
      </c>
      <c r="CK58">
        <v>990.203125</v>
      </c>
      <c r="CL58">
        <v>4.9990899999999998</v>
      </c>
      <c r="CM58">
        <v>10507.0625</v>
      </c>
      <c r="CN58">
        <v>9557.69</v>
      </c>
      <c r="CO58">
        <v>44.436999999999998</v>
      </c>
      <c r="CP58">
        <v>47.061999999999998</v>
      </c>
      <c r="CQ58">
        <v>45.311999999999998</v>
      </c>
      <c r="CR58">
        <v>45.742125000000001</v>
      </c>
      <c r="CS58">
        <v>45.655999999999999</v>
      </c>
      <c r="CT58">
        <v>597.45000000000005</v>
      </c>
      <c r="CU58">
        <v>597.54624999999987</v>
      </c>
      <c r="CV58">
        <v>0</v>
      </c>
      <c r="CW58">
        <v>1676575700.0999999</v>
      </c>
      <c r="CX58">
        <v>0</v>
      </c>
      <c r="CY58">
        <v>1676570481.5999999</v>
      </c>
      <c r="CZ58" t="s">
        <v>356</v>
      </c>
      <c r="DA58">
        <v>1676570481.5999999</v>
      </c>
      <c r="DB58">
        <v>1676570479.5999999</v>
      </c>
      <c r="DC58">
        <v>11</v>
      </c>
      <c r="DD58">
        <v>-8.3000000000000004E-2</v>
      </c>
      <c r="DE58">
        <v>1.9E-2</v>
      </c>
      <c r="DF58">
        <v>-6.1429999999999998</v>
      </c>
      <c r="DG58">
        <v>0.19700000000000001</v>
      </c>
      <c r="DH58">
        <v>415</v>
      </c>
      <c r="DI58">
        <v>33</v>
      </c>
      <c r="DJ58">
        <v>0.52</v>
      </c>
      <c r="DK58">
        <v>0.45</v>
      </c>
      <c r="DL58">
        <v>-11.9133525</v>
      </c>
      <c r="DM58">
        <v>-0.87156810506562643</v>
      </c>
      <c r="DN58">
        <v>9.2945968141442167E-2</v>
      </c>
      <c r="DO58">
        <v>0</v>
      </c>
      <c r="DP58">
        <v>0.50927782500000007</v>
      </c>
      <c r="DQ58">
        <v>0.11387541838649121</v>
      </c>
      <c r="DR58">
        <v>3.368394693387898E-2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3.29501</v>
      </c>
      <c r="EB58">
        <v>2.6255500000000001</v>
      </c>
      <c r="EC58">
        <v>7.1199700000000005E-2</v>
      </c>
      <c r="ED58">
        <v>7.2001800000000005E-2</v>
      </c>
      <c r="EE58">
        <v>0.144453</v>
      </c>
      <c r="EF58">
        <v>0.14143700000000001</v>
      </c>
      <c r="EG58">
        <v>27931.8</v>
      </c>
      <c r="EH58">
        <v>28306.799999999999</v>
      </c>
      <c r="EI58">
        <v>27984.400000000001</v>
      </c>
      <c r="EJ58">
        <v>29367.8</v>
      </c>
      <c r="EK58">
        <v>32961</v>
      </c>
      <c r="EL58">
        <v>34996.199999999997</v>
      </c>
      <c r="EM58">
        <v>39526.800000000003</v>
      </c>
      <c r="EN58">
        <v>41973.599999999999</v>
      </c>
      <c r="EO58">
        <v>2.2058499999999999</v>
      </c>
      <c r="EP58">
        <v>2.16398</v>
      </c>
      <c r="EQ58">
        <v>0.131715</v>
      </c>
      <c r="ER58">
        <v>0</v>
      </c>
      <c r="ES58">
        <v>31.837</v>
      </c>
      <c r="ET58">
        <v>999.9</v>
      </c>
      <c r="EU58">
        <v>76.2</v>
      </c>
      <c r="EV58">
        <v>33.4</v>
      </c>
      <c r="EW58">
        <v>39.002499999999998</v>
      </c>
      <c r="EX58">
        <v>56.886499999999998</v>
      </c>
      <c r="EY58">
        <v>-4.0865400000000003</v>
      </c>
      <c r="EZ58">
        <v>2</v>
      </c>
      <c r="FA58">
        <v>0.54380099999999998</v>
      </c>
      <c r="FB58">
        <v>0.866008</v>
      </c>
      <c r="FC58">
        <v>20.2698</v>
      </c>
      <c r="FD58">
        <v>5.2178899999999997</v>
      </c>
      <c r="FE58">
        <v>12.0099</v>
      </c>
      <c r="FF58">
        <v>4.9856999999999996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1.8642700000000001</v>
      </c>
      <c r="FO58">
        <v>1.86033</v>
      </c>
      <c r="FP58">
        <v>1.86103</v>
      </c>
      <c r="FQ58">
        <v>1.8602000000000001</v>
      </c>
      <c r="FR58">
        <v>1.86188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-5.625</v>
      </c>
      <c r="GH58">
        <v>0.1973</v>
      </c>
      <c r="GI58">
        <v>-4.4815386914191997</v>
      </c>
      <c r="GJ58">
        <v>-4.8024823865547416E-3</v>
      </c>
      <c r="GK58">
        <v>2.2541114550050859E-6</v>
      </c>
      <c r="GL58">
        <v>-5.2254267566753844E-10</v>
      </c>
      <c r="GM58">
        <v>0.19724000000001499</v>
      </c>
      <c r="GN58">
        <v>0</v>
      </c>
      <c r="GO58">
        <v>0</v>
      </c>
      <c r="GP58">
        <v>0</v>
      </c>
      <c r="GQ58">
        <v>6</v>
      </c>
      <c r="GR58">
        <v>2068</v>
      </c>
      <c r="GS58">
        <v>3</v>
      </c>
      <c r="GT58">
        <v>31</v>
      </c>
      <c r="GU58">
        <v>86.8</v>
      </c>
      <c r="GV58">
        <v>86.8</v>
      </c>
      <c r="GW58">
        <v>0.99121099999999995</v>
      </c>
      <c r="GX58">
        <v>2.5671400000000002</v>
      </c>
      <c r="GY58">
        <v>2.04834</v>
      </c>
      <c r="GZ58">
        <v>2.6245099999999999</v>
      </c>
      <c r="HA58">
        <v>2.1972700000000001</v>
      </c>
      <c r="HB58">
        <v>2.33887</v>
      </c>
      <c r="HC58">
        <v>38.747100000000003</v>
      </c>
      <c r="HD58">
        <v>14.5085</v>
      </c>
      <c r="HE58">
        <v>18</v>
      </c>
      <c r="HF58">
        <v>708.28300000000002</v>
      </c>
      <c r="HG58">
        <v>749.26300000000003</v>
      </c>
      <c r="HH58">
        <v>30.999199999999998</v>
      </c>
      <c r="HI58">
        <v>34.907400000000003</v>
      </c>
      <c r="HJ58">
        <v>30.000499999999999</v>
      </c>
      <c r="HK58">
        <v>34.805500000000002</v>
      </c>
      <c r="HL58">
        <v>34.8202</v>
      </c>
      <c r="HM58">
        <v>19.8687</v>
      </c>
      <c r="HN58">
        <v>5.5783399999999999</v>
      </c>
      <c r="HO58">
        <v>100</v>
      </c>
      <c r="HP58">
        <v>31</v>
      </c>
      <c r="HQ58">
        <v>291.03100000000001</v>
      </c>
      <c r="HR58">
        <v>35.598300000000002</v>
      </c>
      <c r="HS58">
        <v>98.646600000000007</v>
      </c>
      <c r="HT58">
        <v>97.336100000000002</v>
      </c>
    </row>
    <row r="59" spans="1:228" x14ac:dyDescent="0.2">
      <c r="A59">
        <v>44</v>
      </c>
      <c r="B59">
        <v>1676575692</v>
      </c>
      <c r="C59">
        <v>171.5</v>
      </c>
      <c r="D59" t="s">
        <v>446</v>
      </c>
      <c r="E59" t="s">
        <v>447</v>
      </c>
      <c r="F59">
        <v>4</v>
      </c>
      <c r="G59">
        <v>1676575690</v>
      </c>
      <c r="H59">
        <f t="shared" si="0"/>
        <v>5.4867586265854799E-4</v>
      </c>
      <c r="I59">
        <f t="shared" si="1"/>
        <v>0.54867586265854795</v>
      </c>
      <c r="J59">
        <f t="shared" si="2"/>
        <v>2.4732762747289181</v>
      </c>
      <c r="K59">
        <f t="shared" si="3"/>
        <v>267.88885714285709</v>
      </c>
      <c r="L59">
        <f t="shared" si="4"/>
        <v>136.96997111945953</v>
      </c>
      <c r="M59">
        <f t="shared" si="5"/>
        <v>13.838101157694879</v>
      </c>
      <c r="N59">
        <f t="shared" si="6"/>
        <v>27.064860084762472</v>
      </c>
      <c r="O59">
        <f t="shared" si="7"/>
        <v>3.1756526468771036E-2</v>
      </c>
      <c r="P59">
        <f t="shared" si="8"/>
        <v>2.7653917144942159</v>
      </c>
      <c r="Q59">
        <f t="shared" si="9"/>
        <v>3.1555313603409352E-2</v>
      </c>
      <c r="R59">
        <f t="shared" si="10"/>
        <v>1.9740042759704864E-2</v>
      </c>
      <c r="S59">
        <f t="shared" si="11"/>
        <v>226.1172390939949</v>
      </c>
      <c r="T59">
        <f t="shared" si="12"/>
        <v>34.771326919382062</v>
      </c>
      <c r="U59">
        <f t="shared" si="13"/>
        <v>33.967885714285707</v>
      </c>
      <c r="V59">
        <f t="shared" si="14"/>
        <v>5.3334463600043103</v>
      </c>
      <c r="W59">
        <f t="shared" si="15"/>
        <v>70.260809670994064</v>
      </c>
      <c r="X59">
        <f t="shared" si="16"/>
        <v>3.6549025153548627</v>
      </c>
      <c r="Y59">
        <f t="shared" si="17"/>
        <v>5.2019077668894624</v>
      </c>
      <c r="Z59">
        <f t="shared" si="18"/>
        <v>1.6785438446494476</v>
      </c>
      <c r="AA59">
        <f t="shared" si="19"/>
        <v>-24.196605543241965</v>
      </c>
      <c r="AB59">
        <f t="shared" si="20"/>
        <v>-66.620947499105554</v>
      </c>
      <c r="AC59">
        <f t="shared" si="21"/>
        <v>-5.5577084090993267</v>
      </c>
      <c r="AD59">
        <f t="shared" si="22"/>
        <v>129.74197764254808</v>
      </c>
      <c r="AE59">
        <f t="shared" si="23"/>
        <v>13.00313074360605</v>
      </c>
      <c r="AF59">
        <f t="shared" si="24"/>
        <v>0.63251000706670235</v>
      </c>
      <c r="AG59">
        <f t="shared" si="25"/>
        <v>2.4732762747289181</v>
      </c>
      <c r="AH59">
        <v>289.56548339547737</v>
      </c>
      <c r="AI59">
        <v>280.53625454545448</v>
      </c>
      <c r="AJ59">
        <v>1.726708145510282</v>
      </c>
      <c r="AK59">
        <v>63.356223963575268</v>
      </c>
      <c r="AL59">
        <f t="shared" si="26"/>
        <v>0.54867586265854795</v>
      </c>
      <c r="AM59">
        <v>35.61413036280598</v>
      </c>
      <c r="AN59">
        <v>36.165611515151497</v>
      </c>
      <c r="AO59">
        <v>-1.065318235705107E-2</v>
      </c>
      <c r="AP59">
        <v>97.660097732327415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47193.294714309108</v>
      </c>
      <c r="AV59">
        <f t="shared" si="30"/>
        <v>1199.995714285714</v>
      </c>
      <c r="AW59">
        <f t="shared" si="31"/>
        <v>1025.9227850227953</v>
      </c>
      <c r="AX59">
        <f t="shared" si="32"/>
        <v>0.85493870753818979</v>
      </c>
      <c r="AY59">
        <f t="shared" si="33"/>
        <v>0.18843170554870609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1676575690</v>
      </c>
      <c r="BF59">
        <v>267.88885714285709</v>
      </c>
      <c r="BG59">
        <v>280.0474285714285</v>
      </c>
      <c r="BH59">
        <v>36.176342857142863</v>
      </c>
      <c r="BI59">
        <v>35.613642857142857</v>
      </c>
      <c r="BJ59">
        <v>273.52614285714287</v>
      </c>
      <c r="BK59">
        <v>35.979100000000003</v>
      </c>
      <c r="BL59">
        <v>650.0388571428573</v>
      </c>
      <c r="BM59">
        <v>100.9301428571429</v>
      </c>
      <c r="BN59">
        <v>0.1000394857142857</v>
      </c>
      <c r="BO59">
        <v>33.521028571428573</v>
      </c>
      <c r="BP59">
        <v>33.967885714285707</v>
      </c>
      <c r="BQ59">
        <v>999.89999999999986</v>
      </c>
      <c r="BR59">
        <v>0</v>
      </c>
      <c r="BS59">
        <v>0</v>
      </c>
      <c r="BT59">
        <v>9008.4814285714292</v>
      </c>
      <c r="BU59">
        <v>0</v>
      </c>
      <c r="BV59">
        <v>231.38499999999999</v>
      </c>
      <c r="BW59">
        <v>-12.15868571428571</v>
      </c>
      <c r="BX59">
        <v>277.94400000000002</v>
      </c>
      <c r="BY59">
        <v>290.38942857142848</v>
      </c>
      <c r="BZ59">
        <v>0.56268700000000005</v>
      </c>
      <c r="CA59">
        <v>280.0474285714285</v>
      </c>
      <c r="CB59">
        <v>35.613642857142857</v>
      </c>
      <c r="CC59">
        <v>3.651278571428572</v>
      </c>
      <c r="CD59">
        <v>3.5944885714285708</v>
      </c>
      <c r="CE59">
        <v>27.3401</v>
      </c>
      <c r="CF59">
        <v>27.072771428571428</v>
      </c>
      <c r="CG59">
        <v>1199.995714285714</v>
      </c>
      <c r="CH59">
        <v>0.49995899999999999</v>
      </c>
      <c r="CI59">
        <v>0.50004099999999996</v>
      </c>
      <c r="CJ59">
        <v>0</v>
      </c>
      <c r="CK59">
        <v>990.14171428571433</v>
      </c>
      <c r="CL59">
        <v>4.9990899999999998</v>
      </c>
      <c r="CM59">
        <v>10515.21428571429</v>
      </c>
      <c r="CN59">
        <v>9557.6728571428575</v>
      </c>
      <c r="CO59">
        <v>44.436999999999998</v>
      </c>
      <c r="CP59">
        <v>47.061999999999998</v>
      </c>
      <c r="CQ59">
        <v>45.311999999999998</v>
      </c>
      <c r="CR59">
        <v>45.75</v>
      </c>
      <c r="CS59">
        <v>45.686999999999998</v>
      </c>
      <c r="CT59">
        <v>597.44999999999993</v>
      </c>
      <c r="CU59">
        <v>597.54571428571421</v>
      </c>
      <c r="CV59">
        <v>0</v>
      </c>
      <c r="CW59">
        <v>1676575703.7</v>
      </c>
      <c r="CX59">
        <v>0</v>
      </c>
      <c r="CY59">
        <v>1676570481.5999999</v>
      </c>
      <c r="CZ59" t="s">
        <v>356</v>
      </c>
      <c r="DA59">
        <v>1676570481.5999999</v>
      </c>
      <c r="DB59">
        <v>1676570479.5999999</v>
      </c>
      <c r="DC59">
        <v>11</v>
      </c>
      <c r="DD59">
        <v>-8.3000000000000004E-2</v>
      </c>
      <c r="DE59">
        <v>1.9E-2</v>
      </c>
      <c r="DF59">
        <v>-6.1429999999999998</v>
      </c>
      <c r="DG59">
        <v>0.19700000000000001</v>
      </c>
      <c r="DH59">
        <v>415</v>
      </c>
      <c r="DI59">
        <v>33</v>
      </c>
      <c r="DJ59">
        <v>0.52</v>
      </c>
      <c r="DK59">
        <v>0.45</v>
      </c>
      <c r="DL59">
        <v>-11.975860000000001</v>
      </c>
      <c r="DM59">
        <v>-1.1439242026266021</v>
      </c>
      <c r="DN59">
        <v>0.1154283063204169</v>
      </c>
      <c r="DO59">
        <v>0</v>
      </c>
      <c r="DP59">
        <v>0.51905414999999999</v>
      </c>
      <c r="DQ59">
        <v>0.33047126454033737</v>
      </c>
      <c r="DR59">
        <v>4.1725868528138518E-2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3.2950400000000002</v>
      </c>
      <c r="EB59">
        <v>2.6253700000000002</v>
      </c>
      <c r="EC59">
        <v>7.2678199999999998E-2</v>
      </c>
      <c r="ED59">
        <v>7.3457400000000006E-2</v>
      </c>
      <c r="EE59">
        <v>0.144375</v>
      </c>
      <c r="EF59">
        <v>0.14143900000000001</v>
      </c>
      <c r="EG59">
        <v>27887</v>
      </c>
      <c r="EH59">
        <v>28262.1</v>
      </c>
      <c r="EI59">
        <v>27984.1</v>
      </c>
      <c r="EJ59">
        <v>29367.5</v>
      </c>
      <c r="EK59">
        <v>32963.699999999997</v>
      </c>
      <c r="EL59">
        <v>34995.9</v>
      </c>
      <c r="EM59">
        <v>39526.300000000003</v>
      </c>
      <c r="EN59">
        <v>41973.2</v>
      </c>
      <c r="EO59">
        <v>2.20573</v>
      </c>
      <c r="EP59">
        <v>2.1638500000000001</v>
      </c>
      <c r="EQ59">
        <v>0.13212099999999999</v>
      </c>
      <c r="ER59">
        <v>0</v>
      </c>
      <c r="ES59">
        <v>31.8264</v>
      </c>
      <c r="ET59">
        <v>999.9</v>
      </c>
      <c r="EU59">
        <v>76.2</v>
      </c>
      <c r="EV59">
        <v>33.4</v>
      </c>
      <c r="EW59">
        <v>39.006999999999998</v>
      </c>
      <c r="EX59">
        <v>57.036499999999997</v>
      </c>
      <c r="EY59">
        <v>-4.0945499999999999</v>
      </c>
      <c r="EZ59">
        <v>2</v>
      </c>
      <c r="FA59">
        <v>0.61166699999999996</v>
      </c>
      <c r="FB59">
        <v>0.79795499999999997</v>
      </c>
      <c r="FC59">
        <v>20.2698</v>
      </c>
      <c r="FD59">
        <v>5.2184900000000001</v>
      </c>
      <c r="FE59">
        <v>12.0099</v>
      </c>
      <c r="FF59">
        <v>4.9862000000000002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1.8642799999999999</v>
      </c>
      <c r="FO59">
        <v>1.86032</v>
      </c>
      <c r="FP59">
        <v>1.8610199999999999</v>
      </c>
      <c r="FQ59">
        <v>1.86019</v>
      </c>
      <c r="FR59">
        <v>1.86188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-5.649</v>
      </c>
      <c r="GH59">
        <v>0.1973</v>
      </c>
      <c r="GI59">
        <v>-4.4815386914191997</v>
      </c>
      <c r="GJ59">
        <v>-4.8024823865547416E-3</v>
      </c>
      <c r="GK59">
        <v>2.2541114550050859E-6</v>
      </c>
      <c r="GL59">
        <v>-5.2254267566753844E-10</v>
      </c>
      <c r="GM59">
        <v>0.19724000000001499</v>
      </c>
      <c r="GN59">
        <v>0</v>
      </c>
      <c r="GO59">
        <v>0</v>
      </c>
      <c r="GP59">
        <v>0</v>
      </c>
      <c r="GQ59">
        <v>6</v>
      </c>
      <c r="GR59">
        <v>2068</v>
      </c>
      <c r="GS59">
        <v>3</v>
      </c>
      <c r="GT59">
        <v>31</v>
      </c>
      <c r="GU59">
        <v>86.8</v>
      </c>
      <c r="GV59">
        <v>86.9</v>
      </c>
      <c r="GW59">
        <v>1.01074</v>
      </c>
      <c r="GX59">
        <v>2.5695800000000002</v>
      </c>
      <c r="GY59">
        <v>2.04834</v>
      </c>
      <c r="GZ59">
        <v>2.6257299999999999</v>
      </c>
      <c r="HA59">
        <v>2.1972700000000001</v>
      </c>
      <c r="HB59">
        <v>2.3315399999999999</v>
      </c>
      <c r="HC59">
        <v>38.747100000000003</v>
      </c>
      <c r="HD59">
        <v>14.4998</v>
      </c>
      <c r="HE59">
        <v>18</v>
      </c>
      <c r="HF59">
        <v>708.20299999999997</v>
      </c>
      <c r="HG59">
        <v>749.18</v>
      </c>
      <c r="HH59">
        <v>30.999400000000001</v>
      </c>
      <c r="HI59">
        <v>34.910400000000003</v>
      </c>
      <c r="HJ59">
        <v>30.000499999999999</v>
      </c>
      <c r="HK59">
        <v>34.807899999999997</v>
      </c>
      <c r="HL59">
        <v>34.823399999999999</v>
      </c>
      <c r="HM59">
        <v>20.252300000000002</v>
      </c>
      <c r="HN59">
        <v>5.5783399999999999</v>
      </c>
      <c r="HO59">
        <v>100</v>
      </c>
      <c r="HP59">
        <v>31</v>
      </c>
      <c r="HQ59">
        <v>297.709</v>
      </c>
      <c r="HR59">
        <v>35.616100000000003</v>
      </c>
      <c r="HS59">
        <v>98.645499999999998</v>
      </c>
      <c r="HT59">
        <v>97.3352</v>
      </c>
    </row>
    <row r="60" spans="1:228" x14ac:dyDescent="0.2">
      <c r="A60">
        <v>45</v>
      </c>
      <c r="B60">
        <v>1676575696</v>
      </c>
      <c r="C60">
        <v>175.5</v>
      </c>
      <c r="D60" t="s">
        <v>448</v>
      </c>
      <c r="E60" t="s">
        <v>449</v>
      </c>
      <c r="F60">
        <v>4</v>
      </c>
      <c r="G60">
        <v>1676575693.6875</v>
      </c>
      <c r="H60">
        <f t="shared" si="0"/>
        <v>5.6689613457042588E-4</v>
      </c>
      <c r="I60">
        <f t="shared" si="1"/>
        <v>0.56689613457042587</v>
      </c>
      <c r="J60">
        <f t="shared" si="2"/>
        <v>2.4757407006198764</v>
      </c>
      <c r="K60">
        <f t="shared" si="3"/>
        <v>274.04250000000002</v>
      </c>
      <c r="L60">
        <f t="shared" si="4"/>
        <v>146.7206733770075</v>
      </c>
      <c r="M60">
        <f t="shared" si="5"/>
        <v>14.823334413405547</v>
      </c>
      <c r="N60">
        <f t="shared" si="6"/>
        <v>27.686784196713472</v>
      </c>
      <c r="O60">
        <f t="shared" si="7"/>
        <v>3.2794514743636802E-2</v>
      </c>
      <c r="P60">
        <f t="shared" si="8"/>
        <v>2.7609863644469144</v>
      </c>
      <c r="Q60">
        <f t="shared" si="9"/>
        <v>3.2579641361395691E-2</v>
      </c>
      <c r="R60">
        <f t="shared" si="10"/>
        <v>2.038146386779658E-2</v>
      </c>
      <c r="S60">
        <f t="shared" si="11"/>
        <v>226.11588673700027</v>
      </c>
      <c r="T60">
        <f t="shared" si="12"/>
        <v>34.765850854631211</v>
      </c>
      <c r="U60">
        <f t="shared" si="13"/>
        <v>33.965337499999997</v>
      </c>
      <c r="V60">
        <f t="shared" si="14"/>
        <v>5.3326881342872605</v>
      </c>
      <c r="W60">
        <f t="shared" si="15"/>
        <v>70.231328571134426</v>
      </c>
      <c r="X60">
        <f t="shared" si="16"/>
        <v>3.6528927758242031</v>
      </c>
      <c r="Y60">
        <f t="shared" si="17"/>
        <v>5.2012297789929152</v>
      </c>
      <c r="Z60">
        <f t="shared" si="18"/>
        <v>1.6797953584630574</v>
      </c>
      <c r="AA60">
        <f t="shared" si="19"/>
        <v>-25.000119534555783</v>
      </c>
      <c r="AB60">
        <f t="shared" si="20"/>
        <v>-66.482124472767865</v>
      </c>
      <c r="AC60">
        <f t="shared" si="21"/>
        <v>-5.5548441633267629</v>
      </c>
      <c r="AD60">
        <f t="shared" si="22"/>
        <v>129.07879856634986</v>
      </c>
      <c r="AE60">
        <f t="shared" si="23"/>
        <v>13.044471507865218</v>
      </c>
      <c r="AF60">
        <f t="shared" si="24"/>
        <v>0.60791034132599531</v>
      </c>
      <c r="AG60">
        <f t="shared" si="25"/>
        <v>2.4757407006198764</v>
      </c>
      <c r="AH60">
        <v>296.51959730521452</v>
      </c>
      <c r="AI60">
        <v>287.46475151515148</v>
      </c>
      <c r="AJ60">
        <v>1.732608541500235</v>
      </c>
      <c r="AK60">
        <v>63.356223963575268</v>
      </c>
      <c r="AL60">
        <f t="shared" si="26"/>
        <v>0.56689613457042587</v>
      </c>
      <c r="AM60">
        <v>35.614759197386959</v>
      </c>
      <c r="AN60">
        <v>36.149744242424227</v>
      </c>
      <c r="AO60">
        <v>-5.1485547286003958E-3</v>
      </c>
      <c r="AP60">
        <v>97.660097732327415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47072.83896112442</v>
      </c>
      <c r="AV60">
        <f t="shared" si="30"/>
        <v>1199.9875</v>
      </c>
      <c r="AW60">
        <f t="shared" si="31"/>
        <v>1025.9158635943006</v>
      </c>
      <c r="AX60">
        <f t="shared" si="32"/>
        <v>0.85493879194099998</v>
      </c>
      <c r="AY60">
        <f t="shared" si="33"/>
        <v>0.18843186844612989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1676575693.6875</v>
      </c>
      <c r="BF60">
        <v>274.04250000000002</v>
      </c>
      <c r="BG60">
        <v>286.23712499999999</v>
      </c>
      <c r="BH60">
        <v>36.156162500000001</v>
      </c>
      <c r="BI60">
        <v>35.615312500000002</v>
      </c>
      <c r="BJ60">
        <v>279.70224999999999</v>
      </c>
      <c r="BK60">
        <v>35.958912499999997</v>
      </c>
      <c r="BL60">
        <v>650.01087499999994</v>
      </c>
      <c r="BM60">
        <v>100.930875</v>
      </c>
      <c r="BN60">
        <v>0.10011178749999999</v>
      </c>
      <c r="BO60">
        <v>33.518700000000003</v>
      </c>
      <c r="BP60">
        <v>33.965337499999997</v>
      </c>
      <c r="BQ60">
        <v>999.9</v>
      </c>
      <c r="BR60">
        <v>0</v>
      </c>
      <c r="BS60">
        <v>0</v>
      </c>
      <c r="BT60">
        <v>8985.0012499999993</v>
      </c>
      <c r="BU60">
        <v>0</v>
      </c>
      <c r="BV60">
        <v>286.93662499999999</v>
      </c>
      <c r="BW60">
        <v>-12.1947625</v>
      </c>
      <c r="BX60">
        <v>284.32237500000002</v>
      </c>
      <c r="BY60">
        <v>296.80799999999999</v>
      </c>
      <c r="BZ60">
        <v>0.54083524999999999</v>
      </c>
      <c r="CA60">
        <v>286.23712499999999</v>
      </c>
      <c r="CB60">
        <v>35.615312500000002</v>
      </c>
      <c r="CC60">
        <v>3.64927</v>
      </c>
      <c r="CD60">
        <v>3.5946850000000001</v>
      </c>
      <c r="CE60">
        <v>27.3307</v>
      </c>
      <c r="CF60">
        <v>27.073699999999999</v>
      </c>
      <c r="CG60">
        <v>1199.9875</v>
      </c>
      <c r="CH60">
        <v>0.49995499999999998</v>
      </c>
      <c r="CI60">
        <v>0.50004499999999996</v>
      </c>
      <c r="CJ60">
        <v>0</v>
      </c>
      <c r="CK60">
        <v>990.36950000000002</v>
      </c>
      <c r="CL60">
        <v>4.9990899999999998</v>
      </c>
      <c r="CM60">
        <v>10522.424999999999</v>
      </c>
      <c r="CN60">
        <v>9557.6062500000007</v>
      </c>
      <c r="CO60">
        <v>44.436999999999998</v>
      </c>
      <c r="CP60">
        <v>47.007750000000001</v>
      </c>
      <c r="CQ60">
        <v>45.311999999999998</v>
      </c>
      <c r="CR60">
        <v>45.75</v>
      </c>
      <c r="CS60">
        <v>45.686999999999998</v>
      </c>
      <c r="CT60">
        <v>597.44250000000011</v>
      </c>
      <c r="CU60">
        <v>597.54499999999996</v>
      </c>
      <c r="CV60">
        <v>0</v>
      </c>
      <c r="CW60">
        <v>1676575707.9000001</v>
      </c>
      <c r="CX60">
        <v>0</v>
      </c>
      <c r="CY60">
        <v>1676570481.5999999</v>
      </c>
      <c r="CZ60" t="s">
        <v>356</v>
      </c>
      <c r="DA60">
        <v>1676570481.5999999</v>
      </c>
      <c r="DB60">
        <v>1676570479.5999999</v>
      </c>
      <c r="DC60">
        <v>11</v>
      </c>
      <c r="DD60">
        <v>-8.3000000000000004E-2</v>
      </c>
      <c r="DE60">
        <v>1.9E-2</v>
      </c>
      <c r="DF60">
        <v>-6.1429999999999998</v>
      </c>
      <c r="DG60">
        <v>0.19700000000000001</v>
      </c>
      <c r="DH60">
        <v>415</v>
      </c>
      <c r="DI60">
        <v>33</v>
      </c>
      <c r="DJ60">
        <v>0.52</v>
      </c>
      <c r="DK60">
        <v>0.45</v>
      </c>
      <c r="DL60">
        <v>-12.0427275</v>
      </c>
      <c r="DM60">
        <v>-1.2226030018761631</v>
      </c>
      <c r="DN60">
        <v>0.1208893088480118</v>
      </c>
      <c r="DO60">
        <v>0</v>
      </c>
      <c r="DP60">
        <v>0.52808454999999999</v>
      </c>
      <c r="DQ60">
        <v>0.30697335084427552</v>
      </c>
      <c r="DR60">
        <v>4.0956007728384612E-2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3.2950699999999999</v>
      </c>
      <c r="EB60">
        <v>2.6252800000000001</v>
      </c>
      <c r="EC60">
        <v>7.4134400000000003E-2</v>
      </c>
      <c r="ED60">
        <v>7.4905899999999997E-2</v>
      </c>
      <c r="EE60">
        <v>0.14433199999999999</v>
      </c>
      <c r="EF60">
        <v>0.14144499999999999</v>
      </c>
      <c r="EG60">
        <v>27843.599999999999</v>
      </c>
      <c r="EH60">
        <v>28218</v>
      </c>
      <c r="EI60">
        <v>27984.400000000001</v>
      </c>
      <c r="EJ60">
        <v>29367.5</v>
      </c>
      <c r="EK60">
        <v>32965.4</v>
      </c>
      <c r="EL60">
        <v>34995.800000000003</v>
      </c>
      <c r="EM60">
        <v>39526.199999999997</v>
      </c>
      <c r="EN60">
        <v>41973.2</v>
      </c>
      <c r="EO60">
        <v>2.2059500000000001</v>
      </c>
      <c r="EP60">
        <v>2.1639499999999998</v>
      </c>
      <c r="EQ60">
        <v>0.13264599999999999</v>
      </c>
      <c r="ER60">
        <v>0</v>
      </c>
      <c r="ES60">
        <v>31.816700000000001</v>
      </c>
      <c r="ET60">
        <v>999.9</v>
      </c>
      <c r="EU60">
        <v>76.2</v>
      </c>
      <c r="EV60">
        <v>33.4</v>
      </c>
      <c r="EW60">
        <v>39.008299999999998</v>
      </c>
      <c r="EX60">
        <v>56.856499999999997</v>
      </c>
      <c r="EY60">
        <v>-4.1226000000000003</v>
      </c>
      <c r="EZ60">
        <v>2</v>
      </c>
      <c r="FA60">
        <v>0.61197699999999999</v>
      </c>
      <c r="FB60">
        <v>0.79632099999999995</v>
      </c>
      <c r="FC60">
        <v>20.2698</v>
      </c>
      <c r="FD60">
        <v>5.2183400000000004</v>
      </c>
      <c r="FE60">
        <v>12.0099</v>
      </c>
      <c r="FF60">
        <v>4.9862000000000002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1.8642700000000001</v>
      </c>
      <c r="FO60">
        <v>1.86032</v>
      </c>
      <c r="FP60">
        <v>1.8610500000000001</v>
      </c>
      <c r="FQ60">
        <v>1.8602000000000001</v>
      </c>
      <c r="FR60">
        <v>1.86189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-5.6740000000000004</v>
      </c>
      <c r="GH60">
        <v>0.1973</v>
      </c>
      <c r="GI60">
        <v>-4.4815386914191997</v>
      </c>
      <c r="GJ60">
        <v>-4.8024823865547416E-3</v>
      </c>
      <c r="GK60">
        <v>2.2541114550050859E-6</v>
      </c>
      <c r="GL60">
        <v>-5.2254267566753844E-10</v>
      </c>
      <c r="GM60">
        <v>0.19724000000001499</v>
      </c>
      <c r="GN60">
        <v>0</v>
      </c>
      <c r="GO60">
        <v>0</v>
      </c>
      <c r="GP60">
        <v>0</v>
      </c>
      <c r="GQ60">
        <v>6</v>
      </c>
      <c r="GR60">
        <v>2068</v>
      </c>
      <c r="GS60">
        <v>3</v>
      </c>
      <c r="GT60">
        <v>31</v>
      </c>
      <c r="GU60">
        <v>86.9</v>
      </c>
      <c r="GV60">
        <v>86.9</v>
      </c>
      <c r="GW60">
        <v>1.02783</v>
      </c>
      <c r="GX60">
        <v>2.5695800000000002</v>
      </c>
      <c r="GY60">
        <v>2.04834</v>
      </c>
      <c r="GZ60">
        <v>2.6257299999999999</v>
      </c>
      <c r="HA60">
        <v>2.1972700000000001</v>
      </c>
      <c r="HB60">
        <v>2.35229</v>
      </c>
      <c r="HC60">
        <v>38.747100000000003</v>
      </c>
      <c r="HD60">
        <v>14.5085</v>
      </c>
      <c r="HE60">
        <v>18</v>
      </c>
      <c r="HF60">
        <v>708.428</v>
      </c>
      <c r="HG60">
        <v>749.30600000000004</v>
      </c>
      <c r="HH60">
        <v>30.999500000000001</v>
      </c>
      <c r="HI60">
        <v>34.912999999999997</v>
      </c>
      <c r="HJ60">
        <v>30.000399999999999</v>
      </c>
      <c r="HK60">
        <v>34.811</v>
      </c>
      <c r="HL60">
        <v>34.825800000000001</v>
      </c>
      <c r="HM60">
        <v>20.632899999999999</v>
      </c>
      <c r="HN60">
        <v>5.5783399999999999</v>
      </c>
      <c r="HO60">
        <v>100</v>
      </c>
      <c r="HP60">
        <v>31</v>
      </c>
      <c r="HQ60">
        <v>304.38799999999998</v>
      </c>
      <c r="HR60">
        <v>35.636600000000001</v>
      </c>
      <c r="HS60">
        <v>98.645799999999994</v>
      </c>
      <c r="HT60">
        <v>97.335400000000007</v>
      </c>
    </row>
    <row r="61" spans="1:228" x14ac:dyDescent="0.2">
      <c r="A61">
        <v>46</v>
      </c>
      <c r="B61">
        <v>1676575700</v>
      </c>
      <c r="C61">
        <v>179.5</v>
      </c>
      <c r="D61" t="s">
        <v>450</v>
      </c>
      <c r="E61" t="s">
        <v>451</v>
      </c>
      <c r="F61">
        <v>4</v>
      </c>
      <c r="G61">
        <v>1676575698</v>
      </c>
      <c r="H61">
        <f t="shared" si="0"/>
        <v>5.9036618787318917E-4</v>
      </c>
      <c r="I61">
        <f t="shared" si="1"/>
        <v>0.59036618787318917</v>
      </c>
      <c r="J61">
        <f t="shared" si="2"/>
        <v>2.7351892005147471</v>
      </c>
      <c r="K61">
        <f t="shared" si="3"/>
        <v>281.21014285714278</v>
      </c>
      <c r="L61">
        <f t="shared" si="4"/>
        <v>146.38404984292353</v>
      </c>
      <c r="M61">
        <f t="shared" si="5"/>
        <v>14.789455694908243</v>
      </c>
      <c r="N61">
        <f t="shared" si="6"/>
        <v>28.411189287407069</v>
      </c>
      <c r="O61">
        <f t="shared" si="7"/>
        <v>3.4156576695386569E-2</v>
      </c>
      <c r="P61">
        <f t="shared" si="8"/>
        <v>2.7594006942416076</v>
      </c>
      <c r="Q61">
        <f t="shared" si="9"/>
        <v>3.3923419403574351E-2</v>
      </c>
      <c r="R61">
        <f t="shared" si="10"/>
        <v>2.1222952570193507E-2</v>
      </c>
      <c r="S61">
        <f t="shared" si="11"/>
        <v>226.11771523700901</v>
      </c>
      <c r="T61">
        <f t="shared" si="12"/>
        <v>34.758603302520825</v>
      </c>
      <c r="U61">
        <f t="shared" si="13"/>
        <v>33.963171428571428</v>
      </c>
      <c r="V61">
        <f t="shared" si="14"/>
        <v>5.3320436895688541</v>
      </c>
      <c r="W61">
        <f t="shared" si="15"/>
        <v>70.219464335751525</v>
      </c>
      <c r="X61">
        <f t="shared" si="16"/>
        <v>3.6519690413045565</v>
      </c>
      <c r="Y61">
        <f t="shared" si="17"/>
        <v>5.2007930790283652</v>
      </c>
      <c r="Z61">
        <f t="shared" si="18"/>
        <v>1.6800746482642976</v>
      </c>
      <c r="AA61">
        <f t="shared" si="19"/>
        <v>-26.035148885207644</v>
      </c>
      <c r="AB61">
        <f t="shared" si="20"/>
        <v>-66.344854938517486</v>
      </c>
      <c r="AC61">
        <f t="shared" si="21"/>
        <v>-5.5464607688213805</v>
      </c>
      <c r="AD61">
        <f t="shared" si="22"/>
        <v>128.19125064446251</v>
      </c>
      <c r="AE61">
        <f t="shared" si="23"/>
        <v>13.142578325257867</v>
      </c>
      <c r="AF61">
        <f t="shared" si="24"/>
        <v>0.59526053608077734</v>
      </c>
      <c r="AG61">
        <f t="shared" si="25"/>
        <v>2.7351892005147471</v>
      </c>
      <c r="AH61">
        <v>303.50872421038872</v>
      </c>
      <c r="AI61">
        <v>294.3100303030302</v>
      </c>
      <c r="AJ61">
        <v>1.7055761740961439</v>
      </c>
      <c r="AK61">
        <v>63.356223963575268</v>
      </c>
      <c r="AL61">
        <f t="shared" si="26"/>
        <v>0.59036618787318917</v>
      </c>
      <c r="AM61">
        <v>35.617166248177327</v>
      </c>
      <c r="AN61">
        <v>36.143964848484849</v>
      </c>
      <c r="AO61">
        <v>-2.6326268839130701E-4</v>
      </c>
      <c r="AP61">
        <v>97.660097732327415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47029.610036757498</v>
      </c>
      <c r="AV61">
        <f t="shared" si="30"/>
        <v>1199.997142857143</v>
      </c>
      <c r="AW61">
        <f t="shared" si="31"/>
        <v>1025.9241135943053</v>
      </c>
      <c r="AX61">
        <f t="shared" si="32"/>
        <v>0.85493879689715169</v>
      </c>
      <c r="AY61">
        <f t="shared" si="33"/>
        <v>0.18843187801150274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1676575698</v>
      </c>
      <c r="BF61">
        <v>281.21014285714278</v>
      </c>
      <c r="BG61">
        <v>293.49571428571431</v>
      </c>
      <c r="BH61">
        <v>36.146700000000003</v>
      </c>
      <c r="BI61">
        <v>35.617114285714287</v>
      </c>
      <c r="BJ61">
        <v>286.89628571428568</v>
      </c>
      <c r="BK61">
        <v>35.949471428571428</v>
      </c>
      <c r="BL61">
        <v>650.02942857142864</v>
      </c>
      <c r="BM61">
        <v>100.9315714285714</v>
      </c>
      <c r="BN61">
        <v>0.1003081428571428</v>
      </c>
      <c r="BO61">
        <v>33.517200000000003</v>
      </c>
      <c r="BP61">
        <v>33.963171428571428</v>
      </c>
      <c r="BQ61">
        <v>999.89999999999986</v>
      </c>
      <c r="BR61">
        <v>0</v>
      </c>
      <c r="BS61">
        <v>0</v>
      </c>
      <c r="BT61">
        <v>8976.5199999999986</v>
      </c>
      <c r="BU61">
        <v>0</v>
      </c>
      <c r="BV61">
        <v>315.85600000000011</v>
      </c>
      <c r="BW61">
        <v>-12.28537142857143</v>
      </c>
      <c r="BX61">
        <v>291.75614285714289</v>
      </c>
      <c r="BY61">
        <v>304.33528571428582</v>
      </c>
      <c r="BZ61">
        <v>0.52958000000000005</v>
      </c>
      <c r="CA61">
        <v>293.49571428571431</v>
      </c>
      <c r="CB61">
        <v>35.617114285714287</v>
      </c>
      <c r="CC61">
        <v>3.648342857142858</v>
      </c>
      <c r="CD61">
        <v>3.5948899999999999</v>
      </c>
      <c r="CE61">
        <v>27.326357142857141</v>
      </c>
      <c r="CF61">
        <v>27.07468571428571</v>
      </c>
      <c r="CG61">
        <v>1199.997142857143</v>
      </c>
      <c r="CH61">
        <v>0.49995499999999998</v>
      </c>
      <c r="CI61">
        <v>0.50004499999999996</v>
      </c>
      <c r="CJ61">
        <v>0</v>
      </c>
      <c r="CK61">
        <v>990.37199999999996</v>
      </c>
      <c r="CL61">
        <v>4.9990899999999998</v>
      </c>
      <c r="CM61">
        <v>10532</v>
      </c>
      <c r="CN61">
        <v>9557.6685714285722</v>
      </c>
      <c r="CO61">
        <v>44.436999999999998</v>
      </c>
      <c r="CP61">
        <v>47</v>
      </c>
      <c r="CQ61">
        <v>45.311999999999998</v>
      </c>
      <c r="CR61">
        <v>45.75</v>
      </c>
      <c r="CS61">
        <v>45.686999999999998</v>
      </c>
      <c r="CT61">
        <v>597.44714285714292</v>
      </c>
      <c r="CU61">
        <v>597.55000000000007</v>
      </c>
      <c r="CV61">
        <v>0</v>
      </c>
      <c r="CW61">
        <v>1676575712.0999999</v>
      </c>
      <c r="CX61">
        <v>0</v>
      </c>
      <c r="CY61">
        <v>1676570481.5999999</v>
      </c>
      <c r="CZ61" t="s">
        <v>356</v>
      </c>
      <c r="DA61">
        <v>1676570481.5999999</v>
      </c>
      <c r="DB61">
        <v>1676570479.5999999</v>
      </c>
      <c r="DC61">
        <v>11</v>
      </c>
      <c r="DD61">
        <v>-8.3000000000000004E-2</v>
      </c>
      <c r="DE61">
        <v>1.9E-2</v>
      </c>
      <c r="DF61">
        <v>-6.1429999999999998</v>
      </c>
      <c r="DG61">
        <v>0.19700000000000001</v>
      </c>
      <c r="DH61">
        <v>415</v>
      </c>
      <c r="DI61">
        <v>33</v>
      </c>
      <c r="DJ61">
        <v>0.52</v>
      </c>
      <c r="DK61">
        <v>0.45</v>
      </c>
      <c r="DL61">
        <v>-12.122605</v>
      </c>
      <c r="DM61">
        <v>-1.092963602251382</v>
      </c>
      <c r="DN61">
        <v>0.1083985861300783</v>
      </c>
      <c r="DO61">
        <v>0</v>
      </c>
      <c r="DP61">
        <v>0.53788137499999999</v>
      </c>
      <c r="DQ61">
        <v>0.11464751594746631</v>
      </c>
      <c r="DR61">
        <v>3.3922755038976057E-2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3.2951100000000002</v>
      </c>
      <c r="EB61">
        <v>2.6254400000000002</v>
      </c>
      <c r="EC61">
        <v>7.5566900000000006E-2</v>
      </c>
      <c r="ED61">
        <v>7.6335500000000001E-2</v>
      </c>
      <c r="EE61">
        <v>0.144317</v>
      </c>
      <c r="EF61">
        <v>0.14144499999999999</v>
      </c>
      <c r="EG61">
        <v>27800.2</v>
      </c>
      <c r="EH61">
        <v>28174.1</v>
      </c>
      <c r="EI61">
        <v>27984.1</v>
      </c>
      <c r="EJ61">
        <v>29367.3</v>
      </c>
      <c r="EK61">
        <v>32965.9</v>
      </c>
      <c r="EL61">
        <v>34995.800000000003</v>
      </c>
      <c r="EM61">
        <v>39526</v>
      </c>
      <c r="EN61">
        <v>41973.1</v>
      </c>
      <c r="EO61">
        <v>2.20587</v>
      </c>
      <c r="EP61">
        <v>2.1638299999999999</v>
      </c>
      <c r="EQ61">
        <v>0.133295</v>
      </c>
      <c r="ER61">
        <v>0</v>
      </c>
      <c r="ES61">
        <v>31.806100000000001</v>
      </c>
      <c r="ET61">
        <v>999.9</v>
      </c>
      <c r="EU61">
        <v>76.2</v>
      </c>
      <c r="EV61">
        <v>33.4</v>
      </c>
      <c r="EW61">
        <v>39.006300000000003</v>
      </c>
      <c r="EX61">
        <v>57.336500000000001</v>
      </c>
      <c r="EY61">
        <v>-4.2347799999999998</v>
      </c>
      <c r="EZ61">
        <v>2</v>
      </c>
      <c r="FA61">
        <v>0.61222299999999996</v>
      </c>
      <c r="FB61">
        <v>0.79478499999999996</v>
      </c>
      <c r="FC61">
        <v>20.2698</v>
      </c>
      <c r="FD61">
        <v>5.2175900000000004</v>
      </c>
      <c r="FE61">
        <v>12.0099</v>
      </c>
      <c r="FF61">
        <v>4.9856499999999997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1.8642799999999999</v>
      </c>
      <c r="FO61">
        <v>1.8603400000000001</v>
      </c>
      <c r="FP61">
        <v>1.86107</v>
      </c>
      <c r="FQ61">
        <v>1.8601700000000001</v>
      </c>
      <c r="FR61">
        <v>1.86189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-5.6980000000000004</v>
      </c>
      <c r="GH61">
        <v>0.19719999999999999</v>
      </c>
      <c r="GI61">
        <v>-4.4815386914191997</v>
      </c>
      <c r="GJ61">
        <v>-4.8024823865547416E-3</v>
      </c>
      <c r="GK61">
        <v>2.2541114550050859E-6</v>
      </c>
      <c r="GL61">
        <v>-5.2254267566753844E-10</v>
      </c>
      <c r="GM61">
        <v>0.19724000000001499</v>
      </c>
      <c r="GN61">
        <v>0</v>
      </c>
      <c r="GO61">
        <v>0</v>
      </c>
      <c r="GP61">
        <v>0</v>
      </c>
      <c r="GQ61">
        <v>6</v>
      </c>
      <c r="GR61">
        <v>2068</v>
      </c>
      <c r="GS61">
        <v>3</v>
      </c>
      <c r="GT61">
        <v>31</v>
      </c>
      <c r="GU61">
        <v>87</v>
      </c>
      <c r="GV61">
        <v>87</v>
      </c>
      <c r="GW61">
        <v>1.0485800000000001</v>
      </c>
      <c r="GX61">
        <v>2.5817899999999998</v>
      </c>
      <c r="GY61">
        <v>2.04834</v>
      </c>
      <c r="GZ61">
        <v>2.6257299999999999</v>
      </c>
      <c r="HA61">
        <v>2.1972700000000001</v>
      </c>
      <c r="HB61">
        <v>2.32178</v>
      </c>
      <c r="HC61">
        <v>38.747100000000003</v>
      </c>
      <c r="HD61">
        <v>14.4823</v>
      </c>
      <c r="HE61">
        <v>18</v>
      </c>
      <c r="HF61">
        <v>708.39099999999996</v>
      </c>
      <c r="HG61">
        <v>749.20299999999997</v>
      </c>
      <c r="HH61">
        <v>30.999600000000001</v>
      </c>
      <c r="HI61">
        <v>34.915399999999998</v>
      </c>
      <c r="HJ61">
        <v>30.000499999999999</v>
      </c>
      <c r="HK61">
        <v>34.813400000000001</v>
      </c>
      <c r="HL61">
        <v>34.827300000000001</v>
      </c>
      <c r="HM61">
        <v>21.013400000000001</v>
      </c>
      <c r="HN61">
        <v>5.5783399999999999</v>
      </c>
      <c r="HO61">
        <v>100</v>
      </c>
      <c r="HP61">
        <v>31</v>
      </c>
      <c r="HQ61">
        <v>311.06599999999997</v>
      </c>
      <c r="HR61">
        <v>35.648299999999999</v>
      </c>
      <c r="HS61">
        <v>98.645099999999999</v>
      </c>
      <c r="HT61">
        <v>97.334900000000005</v>
      </c>
    </row>
    <row r="62" spans="1:228" x14ac:dyDescent="0.2">
      <c r="A62">
        <v>47</v>
      </c>
      <c r="B62">
        <v>1676575704</v>
      </c>
      <c r="C62">
        <v>183.5</v>
      </c>
      <c r="D62" t="s">
        <v>452</v>
      </c>
      <c r="E62" t="s">
        <v>453</v>
      </c>
      <c r="F62">
        <v>4</v>
      </c>
      <c r="G62">
        <v>1676575701.6875</v>
      </c>
      <c r="H62">
        <f t="shared" si="0"/>
        <v>5.7841814608691354E-4</v>
      </c>
      <c r="I62">
        <f t="shared" si="1"/>
        <v>0.57841814608691355</v>
      </c>
      <c r="J62">
        <f t="shared" si="2"/>
        <v>2.7572430984793703</v>
      </c>
      <c r="K62">
        <f t="shared" si="3"/>
        <v>287.28275000000002</v>
      </c>
      <c r="L62">
        <f t="shared" si="4"/>
        <v>148.40481301834345</v>
      </c>
      <c r="M62">
        <f t="shared" si="5"/>
        <v>14.993253681485239</v>
      </c>
      <c r="N62">
        <f t="shared" si="6"/>
        <v>29.024012506469742</v>
      </c>
      <c r="O62">
        <f t="shared" si="7"/>
        <v>3.3408277830530485E-2</v>
      </c>
      <c r="P62">
        <f t="shared" si="8"/>
        <v>2.7677825157079394</v>
      </c>
      <c r="Q62">
        <f t="shared" si="9"/>
        <v>3.318585934019562E-2</v>
      </c>
      <c r="R62">
        <f t="shared" si="10"/>
        <v>2.0761021926019078E-2</v>
      </c>
      <c r="S62">
        <f t="shared" si="11"/>
        <v>226.11777223700116</v>
      </c>
      <c r="T62">
        <f t="shared" si="12"/>
        <v>34.753460042257075</v>
      </c>
      <c r="U62">
        <f t="shared" si="13"/>
        <v>33.968625000000003</v>
      </c>
      <c r="V62">
        <f t="shared" si="14"/>
        <v>5.333666353334829</v>
      </c>
      <c r="W62">
        <f t="shared" si="15"/>
        <v>70.221359922684613</v>
      </c>
      <c r="X62">
        <f t="shared" si="16"/>
        <v>3.6510583735565008</v>
      </c>
      <c r="Y62">
        <f t="shared" si="17"/>
        <v>5.1993558335759991</v>
      </c>
      <c r="Z62">
        <f t="shared" si="18"/>
        <v>1.6826079797783282</v>
      </c>
      <c r="AA62">
        <f t="shared" si="19"/>
        <v>-25.508240242432887</v>
      </c>
      <c r="AB62">
        <f t="shared" si="20"/>
        <v>-68.096902140485369</v>
      </c>
      <c r="AC62">
        <f t="shared" si="21"/>
        <v>-5.675706987901493</v>
      </c>
      <c r="AD62">
        <f t="shared" si="22"/>
        <v>126.83692286618141</v>
      </c>
      <c r="AE62">
        <f t="shared" si="23"/>
        <v>13.252146089308878</v>
      </c>
      <c r="AF62">
        <f t="shared" si="24"/>
        <v>0.58672238617503614</v>
      </c>
      <c r="AG62">
        <f t="shared" si="25"/>
        <v>2.7572430984793703</v>
      </c>
      <c r="AH62">
        <v>310.45525258718851</v>
      </c>
      <c r="AI62">
        <v>301.17535757575752</v>
      </c>
      <c r="AJ62">
        <v>1.721186477176206</v>
      </c>
      <c r="AK62">
        <v>63.356223963575268</v>
      </c>
      <c r="AL62">
        <f t="shared" si="26"/>
        <v>0.57841814608691355</v>
      </c>
      <c r="AM62">
        <v>35.615660032205277</v>
      </c>
      <c r="AN62">
        <v>36.133027272727283</v>
      </c>
      <c r="AO62">
        <v>-4.6487434375382417E-4</v>
      </c>
      <c r="AP62">
        <v>97.660097732327415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47260.252696696654</v>
      </c>
      <c r="AV62">
        <f t="shared" si="30"/>
        <v>1199.9974999999999</v>
      </c>
      <c r="AW62">
        <f t="shared" si="31"/>
        <v>1025.9244135943011</v>
      </c>
      <c r="AX62">
        <f t="shared" si="32"/>
        <v>0.85493879245106852</v>
      </c>
      <c r="AY62">
        <f t="shared" si="33"/>
        <v>0.18843186943056228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1676575701.6875</v>
      </c>
      <c r="BF62">
        <v>287.28275000000002</v>
      </c>
      <c r="BG62">
        <v>299.67037499999998</v>
      </c>
      <c r="BH62">
        <v>36.138562500000013</v>
      </c>
      <c r="BI62">
        <v>35.616574999999997</v>
      </c>
      <c r="BJ62">
        <v>292.99087500000002</v>
      </c>
      <c r="BK62">
        <v>35.941325000000013</v>
      </c>
      <c r="BL62">
        <v>650.03749999999991</v>
      </c>
      <c r="BM62">
        <v>100.929625</v>
      </c>
      <c r="BN62">
        <v>9.98050875E-2</v>
      </c>
      <c r="BO62">
        <v>33.512262499999999</v>
      </c>
      <c r="BP62">
        <v>33.968625000000003</v>
      </c>
      <c r="BQ62">
        <v>999.9</v>
      </c>
      <c r="BR62">
        <v>0</v>
      </c>
      <c r="BS62">
        <v>0</v>
      </c>
      <c r="BT62">
        <v>9021.25</v>
      </c>
      <c r="BU62">
        <v>0</v>
      </c>
      <c r="BV62">
        <v>353.04287499999998</v>
      </c>
      <c r="BW62">
        <v>-12.387325000000001</v>
      </c>
      <c r="BX62">
        <v>298.054125</v>
      </c>
      <c r="BY62">
        <v>310.73762499999998</v>
      </c>
      <c r="BZ62">
        <v>0.52197212500000001</v>
      </c>
      <c r="CA62">
        <v>299.67037499999998</v>
      </c>
      <c r="CB62">
        <v>35.616574999999997</v>
      </c>
      <c r="CC62">
        <v>3.6474525</v>
      </c>
      <c r="CD62">
        <v>3.5947687500000001</v>
      </c>
      <c r="CE62">
        <v>27.322175000000001</v>
      </c>
      <c r="CF62">
        <v>27.074112499999998</v>
      </c>
      <c r="CG62">
        <v>1199.9974999999999</v>
      </c>
      <c r="CH62">
        <v>0.49995499999999998</v>
      </c>
      <c r="CI62">
        <v>0.50004499999999996</v>
      </c>
      <c r="CJ62">
        <v>0</v>
      </c>
      <c r="CK62">
        <v>990.27662499999997</v>
      </c>
      <c r="CL62">
        <v>4.9990899999999998</v>
      </c>
      <c r="CM62">
        <v>10527.25</v>
      </c>
      <c r="CN62">
        <v>9557.6749999999993</v>
      </c>
      <c r="CO62">
        <v>44.436999999999998</v>
      </c>
      <c r="CP62">
        <v>46.984250000000003</v>
      </c>
      <c r="CQ62">
        <v>45.311999999999998</v>
      </c>
      <c r="CR62">
        <v>45.75</v>
      </c>
      <c r="CS62">
        <v>45.686999999999998</v>
      </c>
      <c r="CT62">
        <v>597.44749999999999</v>
      </c>
      <c r="CU62">
        <v>597.54999999999995</v>
      </c>
      <c r="CV62">
        <v>0</v>
      </c>
      <c r="CW62">
        <v>1676575715.7</v>
      </c>
      <c r="CX62">
        <v>0</v>
      </c>
      <c r="CY62">
        <v>1676570481.5999999</v>
      </c>
      <c r="CZ62" t="s">
        <v>356</v>
      </c>
      <c r="DA62">
        <v>1676570481.5999999</v>
      </c>
      <c r="DB62">
        <v>1676570479.5999999</v>
      </c>
      <c r="DC62">
        <v>11</v>
      </c>
      <c r="DD62">
        <v>-8.3000000000000004E-2</v>
      </c>
      <c r="DE62">
        <v>1.9E-2</v>
      </c>
      <c r="DF62">
        <v>-6.1429999999999998</v>
      </c>
      <c r="DG62">
        <v>0.19700000000000001</v>
      </c>
      <c r="DH62">
        <v>415</v>
      </c>
      <c r="DI62">
        <v>33</v>
      </c>
      <c r="DJ62">
        <v>0.52</v>
      </c>
      <c r="DK62">
        <v>0.45</v>
      </c>
      <c r="DL62">
        <v>-12.205277499999999</v>
      </c>
      <c r="DM62">
        <v>-1.1415320825515649</v>
      </c>
      <c r="DN62">
        <v>0.11283228147897199</v>
      </c>
      <c r="DO62">
        <v>0</v>
      </c>
      <c r="DP62">
        <v>0.54619622500000009</v>
      </c>
      <c r="DQ62">
        <v>-0.1730934146341471</v>
      </c>
      <c r="DR62">
        <v>2.1874596698553669E-2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3.29487</v>
      </c>
      <c r="EB62">
        <v>2.6247699999999998</v>
      </c>
      <c r="EC62">
        <v>7.6980499999999993E-2</v>
      </c>
      <c r="ED62">
        <v>7.7742000000000006E-2</v>
      </c>
      <c r="EE62">
        <v>0.14427599999999999</v>
      </c>
      <c r="EF62">
        <v>0.14144399999999999</v>
      </c>
      <c r="EG62">
        <v>27757.1</v>
      </c>
      <c r="EH62">
        <v>28131.5</v>
      </c>
      <c r="EI62">
        <v>27983.599999999999</v>
      </c>
      <c r="EJ62">
        <v>29367.7</v>
      </c>
      <c r="EK62">
        <v>32967.1</v>
      </c>
      <c r="EL62">
        <v>34996.400000000001</v>
      </c>
      <c r="EM62">
        <v>39525.5</v>
      </c>
      <c r="EN62">
        <v>41973.599999999999</v>
      </c>
      <c r="EO62">
        <v>2.2056300000000002</v>
      </c>
      <c r="EP62">
        <v>2.1638799999999998</v>
      </c>
      <c r="EQ62">
        <v>0.13415099999999999</v>
      </c>
      <c r="ER62">
        <v>0</v>
      </c>
      <c r="ES62">
        <v>31.7957</v>
      </c>
      <c r="ET62">
        <v>999.9</v>
      </c>
      <c r="EU62">
        <v>76.2</v>
      </c>
      <c r="EV62">
        <v>33.4</v>
      </c>
      <c r="EW62">
        <v>39.008600000000001</v>
      </c>
      <c r="EX62">
        <v>56.976500000000001</v>
      </c>
      <c r="EY62">
        <v>-4.1786899999999996</v>
      </c>
      <c r="EZ62">
        <v>2</v>
      </c>
      <c r="FA62">
        <v>0.61253100000000005</v>
      </c>
      <c r="FB62">
        <v>0.79315400000000003</v>
      </c>
      <c r="FC62">
        <v>20.269500000000001</v>
      </c>
      <c r="FD62">
        <v>5.21549</v>
      </c>
      <c r="FE62">
        <v>12.0099</v>
      </c>
      <c r="FF62">
        <v>4.9852499999999997</v>
      </c>
      <c r="FG62">
        <v>3.2843300000000002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1.86426</v>
      </c>
      <c r="FO62">
        <v>1.8603400000000001</v>
      </c>
      <c r="FP62">
        <v>1.8610599999999999</v>
      </c>
      <c r="FQ62">
        <v>1.86019</v>
      </c>
      <c r="FR62">
        <v>1.86191</v>
      </c>
      <c r="FS62">
        <v>1.8585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-5.7220000000000004</v>
      </c>
      <c r="GH62">
        <v>0.19719999999999999</v>
      </c>
      <c r="GI62">
        <v>-4.4815386914191997</v>
      </c>
      <c r="GJ62">
        <v>-4.8024823865547416E-3</v>
      </c>
      <c r="GK62">
        <v>2.2541114550050859E-6</v>
      </c>
      <c r="GL62">
        <v>-5.2254267566753844E-10</v>
      </c>
      <c r="GM62">
        <v>0.19724000000001499</v>
      </c>
      <c r="GN62">
        <v>0</v>
      </c>
      <c r="GO62">
        <v>0</v>
      </c>
      <c r="GP62">
        <v>0</v>
      </c>
      <c r="GQ62">
        <v>6</v>
      </c>
      <c r="GR62">
        <v>2068</v>
      </c>
      <c r="GS62">
        <v>3</v>
      </c>
      <c r="GT62">
        <v>31</v>
      </c>
      <c r="GU62">
        <v>87</v>
      </c>
      <c r="GV62">
        <v>87.1</v>
      </c>
      <c r="GW62">
        <v>1.06812</v>
      </c>
      <c r="GX62">
        <v>2.5830099999999998</v>
      </c>
      <c r="GY62">
        <v>2.04834</v>
      </c>
      <c r="GZ62">
        <v>2.6245099999999999</v>
      </c>
      <c r="HA62">
        <v>2.1972700000000001</v>
      </c>
      <c r="HB62">
        <v>2.2656200000000002</v>
      </c>
      <c r="HC62">
        <v>38.747100000000003</v>
      </c>
      <c r="HD62">
        <v>14.4735</v>
      </c>
      <c r="HE62">
        <v>18</v>
      </c>
      <c r="HF62">
        <v>708.21199999999999</v>
      </c>
      <c r="HG62">
        <v>749.29</v>
      </c>
      <c r="HH62">
        <v>30.999600000000001</v>
      </c>
      <c r="HI62">
        <v>34.9178</v>
      </c>
      <c r="HJ62">
        <v>30.000399999999999</v>
      </c>
      <c r="HK62">
        <v>34.816299999999998</v>
      </c>
      <c r="HL62">
        <v>34.830399999999997</v>
      </c>
      <c r="HM62">
        <v>21.392399999999999</v>
      </c>
      <c r="HN62">
        <v>5.5783399999999999</v>
      </c>
      <c r="HO62">
        <v>100</v>
      </c>
      <c r="HP62">
        <v>31</v>
      </c>
      <c r="HQ62">
        <v>317.75900000000001</v>
      </c>
      <c r="HR62">
        <v>35.575499999999998</v>
      </c>
      <c r="HS62">
        <v>98.643600000000006</v>
      </c>
      <c r="HT62">
        <v>97.336100000000002</v>
      </c>
    </row>
    <row r="63" spans="1:228" x14ac:dyDescent="0.2">
      <c r="A63">
        <v>48</v>
      </c>
      <c r="B63">
        <v>1676575708</v>
      </c>
      <c r="C63">
        <v>187.5</v>
      </c>
      <c r="D63" t="s">
        <v>454</v>
      </c>
      <c r="E63" t="s">
        <v>455</v>
      </c>
      <c r="F63">
        <v>4</v>
      </c>
      <c r="G63">
        <v>1676575706</v>
      </c>
      <c r="H63">
        <f t="shared" si="0"/>
        <v>5.5249842577575863E-4</v>
      </c>
      <c r="I63">
        <f t="shared" si="1"/>
        <v>0.55249842577575858</v>
      </c>
      <c r="J63">
        <f t="shared" si="2"/>
        <v>2.982899809140533</v>
      </c>
      <c r="K63">
        <f t="shared" si="3"/>
        <v>294.42042857142849</v>
      </c>
      <c r="L63">
        <f t="shared" si="4"/>
        <v>138.15896115210435</v>
      </c>
      <c r="M63">
        <f t="shared" si="5"/>
        <v>13.957346247818917</v>
      </c>
      <c r="N63">
        <f t="shared" si="6"/>
        <v>29.743476859807544</v>
      </c>
      <c r="O63">
        <f t="shared" si="7"/>
        <v>3.1940395297894088E-2</v>
      </c>
      <c r="P63">
        <f t="shared" si="8"/>
        <v>2.7701745115818124</v>
      </c>
      <c r="Q63">
        <f t="shared" si="9"/>
        <v>3.1737202728042924E-2</v>
      </c>
      <c r="R63">
        <f t="shared" si="10"/>
        <v>1.9853899853237392E-2</v>
      </c>
      <c r="S63">
        <f t="shared" si="11"/>
        <v>226.12156895135925</v>
      </c>
      <c r="T63">
        <f t="shared" si="12"/>
        <v>34.738417923132204</v>
      </c>
      <c r="U63">
        <f t="shared" si="13"/>
        <v>33.955199999999998</v>
      </c>
      <c r="V63">
        <f t="shared" si="14"/>
        <v>5.3296726312026657</v>
      </c>
      <c r="W63">
        <f t="shared" si="15"/>
        <v>70.267841985417618</v>
      </c>
      <c r="X63">
        <f t="shared" si="16"/>
        <v>3.6491492913258643</v>
      </c>
      <c r="Y63">
        <f t="shared" si="17"/>
        <v>5.1931996034304797</v>
      </c>
      <c r="Z63">
        <f t="shared" si="18"/>
        <v>1.6805233398768014</v>
      </c>
      <c r="AA63">
        <f t="shared" si="19"/>
        <v>-24.365180576710955</v>
      </c>
      <c r="AB63">
        <f t="shared" si="20"/>
        <v>-69.311315361363043</v>
      </c>
      <c r="AC63">
        <f t="shared" si="21"/>
        <v>-5.7709609452906436</v>
      </c>
      <c r="AD63">
        <f t="shared" si="22"/>
        <v>126.67411206799459</v>
      </c>
      <c r="AE63">
        <f t="shared" si="23"/>
        <v>13.411541569866204</v>
      </c>
      <c r="AF63">
        <f t="shared" si="24"/>
        <v>0.56415215902610449</v>
      </c>
      <c r="AG63">
        <f t="shared" si="25"/>
        <v>2.982899809140533</v>
      </c>
      <c r="AH63">
        <v>317.45809648523698</v>
      </c>
      <c r="AI63">
        <v>308.01129090909092</v>
      </c>
      <c r="AJ63">
        <v>1.7078915954319731</v>
      </c>
      <c r="AK63">
        <v>63.356223963575268</v>
      </c>
      <c r="AL63">
        <f t="shared" si="26"/>
        <v>0.55249842577575858</v>
      </c>
      <c r="AM63">
        <v>35.619238263224013</v>
      </c>
      <c r="AN63">
        <v>36.114358181818169</v>
      </c>
      <c r="AO63">
        <v>-5.8130112514344953E-4</v>
      </c>
      <c r="AP63">
        <v>97.660097732327415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47329.154309447978</v>
      </c>
      <c r="AV63">
        <f t="shared" si="30"/>
        <v>1200.017142857143</v>
      </c>
      <c r="AW63">
        <f t="shared" si="31"/>
        <v>1025.9412564514816</v>
      </c>
      <c r="AX63">
        <f t="shared" si="32"/>
        <v>0.85493883363099221</v>
      </c>
      <c r="AY63">
        <f t="shared" si="33"/>
        <v>0.18843194890781495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1676575706</v>
      </c>
      <c r="BF63">
        <v>294.42042857142849</v>
      </c>
      <c r="BG63">
        <v>306.95571428571429</v>
      </c>
      <c r="BH63">
        <v>36.121671428571432</v>
      </c>
      <c r="BI63">
        <v>35.619642857142857</v>
      </c>
      <c r="BJ63">
        <v>300.15457142857139</v>
      </c>
      <c r="BK63">
        <v>35.924414285714278</v>
      </c>
      <c r="BL63">
        <v>649.89214285714286</v>
      </c>
      <c r="BM63">
        <v>100.9242857142857</v>
      </c>
      <c r="BN63">
        <v>9.9535914285714289E-2</v>
      </c>
      <c r="BO63">
        <v>33.491100000000003</v>
      </c>
      <c r="BP63">
        <v>33.955199999999998</v>
      </c>
      <c r="BQ63">
        <v>999.89999999999986</v>
      </c>
      <c r="BR63">
        <v>0</v>
      </c>
      <c r="BS63">
        <v>0</v>
      </c>
      <c r="BT63">
        <v>9034.4671428571419</v>
      </c>
      <c r="BU63">
        <v>0</v>
      </c>
      <c r="BV63">
        <v>270.88042857142852</v>
      </c>
      <c r="BW63">
        <v>-12.535500000000001</v>
      </c>
      <c r="BX63">
        <v>305.45371428571428</v>
      </c>
      <c r="BY63">
        <v>318.29342857142859</v>
      </c>
      <c r="BZ63">
        <v>0.50202985714285708</v>
      </c>
      <c r="CA63">
        <v>306.95571428571429</v>
      </c>
      <c r="CB63">
        <v>35.619642857142857</v>
      </c>
      <c r="CC63">
        <v>3.6455542857142862</v>
      </c>
      <c r="CD63">
        <v>3.5948885714285721</v>
      </c>
      <c r="CE63">
        <v>27.313314285714291</v>
      </c>
      <c r="CF63">
        <v>27.074671428571431</v>
      </c>
      <c r="CG63">
        <v>1200.017142857143</v>
      </c>
      <c r="CH63">
        <v>0.49995499999999998</v>
      </c>
      <c r="CI63">
        <v>0.50004499999999996</v>
      </c>
      <c r="CJ63">
        <v>0</v>
      </c>
      <c r="CK63">
        <v>990.25671428571434</v>
      </c>
      <c r="CL63">
        <v>4.9990899999999998</v>
      </c>
      <c r="CM63">
        <v>10504.4</v>
      </c>
      <c r="CN63">
        <v>9557.8342857142852</v>
      </c>
      <c r="CO63">
        <v>44.436999999999998</v>
      </c>
      <c r="CP63">
        <v>46.964000000000013</v>
      </c>
      <c r="CQ63">
        <v>45.311999999999998</v>
      </c>
      <c r="CR63">
        <v>45.75</v>
      </c>
      <c r="CS63">
        <v>45.741</v>
      </c>
      <c r="CT63">
        <v>597.45571428571441</v>
      </c>
      <c r="CU63">
        <v>597.56142857142845</v>
      </c>
      <c r="CV63">
        <v>0</v>
      </c>
      <c r="CW63">
        <v>1676575719.9000001</v>
      </c>
      <c r="CX63">
        <v>0</v>
      </c>
      <c r="CY63">
        <v>1676570481.5999999</v>
      </c>
      <c r="CZ63" t="s">
        <v>356</v>
      </c>
      <c r="DA63">
        <v>1676570481.5999999</v>
      </c>
      <c r="DB63">
        <v>1676570479.5999999</v>
      </c>
      <c r="DC63">
        <v>11</v>
      </c>
      <c r="DD63">
        <v>-8.3000000000000004E-2</v>
      </c>
      <c r="DE63">
        <v>1.9E-2</v>
      </c>
      <c r="DF63">
        <v>-6.1429999999999998</v>
      </c>
      <c r="DG63">
        <v>0.19700000000000001</v>
      </c>
      <c r="DH63">
        <v>415</v>
      </c>
      <c r="DI63">
        <v>33</v>
      </c>
      <c r="DJ63">
        <v>0.52</v>
      </c>
      <c r="DK63">
        <v>0.45</v>
      </c>
      <c r="DL63">
        <v>-12.30119024390244</v>
      </c>
      <c r="DM63">
        <v>-1.4186738675958299</v>
      </c>
      <c r="DN63">
        <v>0.1434371704128258</v>
      </c>
      <c r="DO63">
        <v>0</v>
      </c>
      <c r="DP63">
        <v>0.53337953658536585</v>
      </c>
      <c r="DQ63">
        <v>-0.22142943554006991</v>
      </c>
      <c r="DR63">
        <v>2.2436621624192861E-2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3.2949999999999999</v>
      </c>
      <c r="EB63">
        <v>2.6257899999999998</v>
      </c>
      <c r="EC63">
        <v>7.8389E-2</v>
      </c>
      <c r="ED63">
        <v>7.9157599999999995E-2</v>
      </c>
      <c r="EE63">
        <v>0.14421800000000001</v>
      </c>
      <c r="EF63">
        <v>0.14144200000000001</v>
      </c>
      <c r="EG63">
        <v>27715</v>
      </c>
      <c r="EH63">
        <v>28088.1</v>
      </c>
      <c r="EI63">
        <v>27983.8</v>
      </c>
      <c r="EJ63">
        <v>29367.4</v>
      </c>
      <c r="EK63">
        <v>32969.800000000003</v>
      </c>
      <c r="EL63">
        <v>34996.199999999997</v>
      </c>
      <c r="EM63">
        <v>39525.9</v>
      </c>
      <c r="EN63">
        <v>41973.2</v>
      </c>
      <c r="EO63">
        <v>2.2055500000000001</v>
      </c>
      <c r="EP63">
        <v>2.16377</v>
      </c>
      <c r="EQ63">
        <v>0.13242699999999999</v>
      </c>
      <c r="ER63">
        <v>0</v>
      </c>
      <c r="ES63">
        <v>31.7865</v>
      </c>
      <c r="ET63">
        <v>999.9</v>
      </c>
      <c r="EU63">
        <v>76.2</v>
      </c>
      <c r="EV63">
        <v>33.4</v>
      </c>
      <c r="EW63">
        <v>39.013199999999998</v>
      </c>
      <c r="EX63">
        <v>56.766500000000001</v>
      </c>
      <c r="EY63">
        <v>-4.1546500000000002</v>
      </c>
      <c r="EZ63">
        <v>2</v>
      </c>
      <c r="FA63">
        <v>0.61269600000000002</v>
      </c>
      <c r="FB63">
        <v>0.78771199999999997</v>
      </c>
      <c r="FC63">
        <v>20.2698</v>
      </c>
      <c r="FD63">
        <v>5.2163899999999996</v>
      </c>
      <c r="FE63">
        <v>12.0099</v>
      </c>
      <c r="FF63">
        <v>4.9859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1.86426</v>
      </c>
      <c r="FO63">
        <v>1.8603400000000001</v>
      </c>
      <c r="FP63">
        <v>1.8610599999999999</v>
      </c>
      <c r="FQ63">
        <v>1.8602000000000001</v>
      </c>
      <c r="FR63">
        <v>1.86189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-5.7460000000000004</v>
      </c>
      <c r="GH63">
        <v>0.1973</v>
      </c>
      <c r="GI63">
        <v>-4.4815386914191997</v>
      </c>
      <c r="GJ63">
        <v>-4.8024823865547416E-3</v>
      </c>
      <c r="GK63">
        <v>2.2541114550050859E-6</v>
      </c>
      <c r="GL63">
        <v>-5.2254267566753844E-10</v>
      </c>
      <c r="GM63">
        <v>0.19724000000001499</v>
      </c>
      <c r="GN63">
        <v>0</v>
      </c>
      <c r="GO63">
        <v>0</v>
      </c>
      <c r="GP63">
        <v>0</v>
      </c>
      <c r="GQ63">
        <v>6</v>
      </c>
      <c r="GR63">
        <v>2068</v>
      </c>
      <c r="GS63">
        <v>3</v>
      </c>
      <c r="GT63">
        <v>31</v>
      </c>
      <c r="GU63">
        <v>87.1</v>
      </c>
      <c r="GV63">
        <v>87.1</v>
      </c>
      <c r="GW63">
        <v>1.08521</v>
      </c>
      <c r="GX63">
        <v>2.5793499999999998</v>
      </c>
      <c r="GY63">
        <v>2.04834</v>
      </c>
      <c r="GZ63">
        <v>2.6245099999999999</v>
      </c>
      <c r="HA63">
        <v>2.1972700000000001</v>
      </c>
      <c r="HB63">
        <v>2.3083499999999999</v>
      </c>
      <c r="HC63">
        <v>38.747100000000003</v>
      </c>
      <c r="HD63">
        <v>14.4823</v>
      </c>
      <c r="HE63">
        <v>18</v>
      </c>
      <c r="HF63">
        <v>708.17600000000004</v>
      </c>
      <c r="HG63">
        <v>749.21199999999999</v>
      </c>
      <c r="HH63">
        <v>30.998899999999999</v>
      </c>
      <c r="HI63">
        <v>34.919899999999998</v>
      </c>
      <c r="HJ63">
        <v>30.000399999999999</v>
      </c>
      <c r="HK63">
        <v>34.818899999999999</v>
      </c>
      <c r="HL63">
        <v>34.832099999999997</v>
      </c>
      <c r="HM63">
        <v>21.769300000000001</v>
      </c>
      <c r="HN63">
        <v>5.5783399999999999</v>
      </c>
      <c r="HO63">
        <v>100</v>
      </c>
      <c r="HP63">
        <v>31</v>
      </c>
      <c r="HQ63">
        <v>324.464</v>
      </c>
      <c r="HR63">
        <v>35.567999999999998</v>
      </c>
      <c r="HS63">
        <v>98.644499999999994</v>
      </c>
      <c r="HT63">
        <v>97.335099999999997</v>
      </c>
    </row>
    <row r="64" spans="1:228" x14ac:dyDescent="0.2">
      <c r="A64">
        <v>49</v>
      </c>
      <c r="B64">
        <v>1676575712</v>
      </c>
      <c r="C64">
        <v>191.5</v>
      </c>
      <c r="D64" t="s">
        <v>456</v>
      </c>
      <c r="E64" t="s">
        <v>457</v>
      </c>
      <c r="F64">
        <v>4</v>
      </c>
      <c r="G64">
        <v>1676575709.6875</v>
      </c>
      <c r="H64">
        <f t="shared" si="0"/>
        <v>4.8988295662160297E-4</v>
      </c>
      <c r="I64">
        <f t="shared" si="1"/>
        <v>0.48988295662160303</v>
      </c>
      <c r="J64">
        <f t="shared" si="2"/>
        <v>2.8283511884693051</v>
      </c>
      <c r="K64">
        <f t="shared" si="3"/>
        <v>300.55225000000002</v>
      </c>
      <c r="L64">
        <f t="shared" si="4"/>
        <v>134.75748947925851</v>
      </c>
      <c r="M64">
        <f t="shared" si="5"/>
        <v>13.613531928335465</v>
      </c>
      <c r="N64">
        <f t="shared" si="6"/>
        <v>30.362525061271842</v>
      </c>
      <c r="O64">
        <f t="shared" si="7"/>
        <v>2.8462513023876833E-2</v>
      </c>
      <c r="P64">
        <f t="shared" si="8"/>
        <v>2.7665554142627067</v>
      </c>
      <c r="Q64">
        <f t="shared" si="9"/>
        <v>2.8300830595208885E-2</v>
      </c>
      <c r="R64">
        <f t="shared" si="10"/>
        <v>1.7702468946316729E-2</v>
      </c>
      <c r="S64">
        <f t="shared" si="11"/>
        <v>226.1188068615354</v>
      </c>
      <c r="T64">
        <f t="shared" si="12"/>
        <v>34.7251421093411</v>
      </c>
      <c r="U64">
        <f t="shared" si="13"/>
        <v>33.917037500000013</v>
      </c>
      <c r="V64">
        <f t="shared" si="14"/>
        <v>5.3183340994364414</v>
      </c>
      <c r="W64">
        <f t="shared" si="15"/>
        <v>70.356734113829077</v>
      </c>
      <c r="X64">
        <f t="shared" si="16"/>
        <v>3.6472476570689625</v>
      </c>
      <c r="Y64">
        <f t="shared" si="17"/>
        <v>5.1839354157174728</v>
      </c>
      <c r="Z64">
        <f t="shared" si="18"/>
        <v>1.6710864423674789</v>
      </c>
      <c r="AA64">
        <f t="shared" si="19"/>
        <v>-21.60383838701269</v>
      </c>
      <c r="AB64">
        <f t="shared" si="20"/>
        <v>-68.28484391241949</v>
      </c>
      <c r="AC64">
        <f t="shared" si="21"/>
        <v>-5.6909828694210782</v>
      </c>
      <c r="AD64">
        <f t="shared" si="22"/>
        <v>130.53914169268214</v>
      </c>
      <c r="AE64">
        <f t="shared" si="23"/>
        <v>13.45506236370008</v>
      </c>
      <c r="AF64">
        <f t="shared" si="24"/>
        <v>0.54010775735859129</v>
      </c>
      <c r="AG64">
        <f t="shared" si="25"/>
        <v>2.8283511884693051</v>
      </c>
      <c r="AH64">
        <v>324.41713121871521</v>
      </c>
      <c r="AI64">
        <v>314.97450303030291</v>
      </c>
      <c r="AJ64">
        <v>1.7456546907855881</v>
      </c>
      <c r="AK64">
        <v>63.356223963575268</v>
      </c>
      <c r="AL64">
        <f t="shared" si="26"/>
        <v>0.48988295662160303</v>
      </c>
      <c r="AM64">
        <v>35.621343970938163</v>
      </c>
      <c r="AN64">
        <v>36.097239999999992</v>
      </c>
      <c r="AO64">
        <v>-6.7359857647927412E-3</v>
      </c>
      <c r="AP64">
        <v>97.660097732327415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47234.693566706352</v>
      </c>
      <c r="AV64">
        <f t="shared" si="30"/>
        <v>1200.0062499999999</v>
      </c>
      <c r="AW64">
        <f t="shared" si="31"/>
        <v>1025.9315760940599</v>
      </c>
      <c r="AX64">
        <f t="shared" si="32"/>
        <v>0.85493852727355368</v>
      </c>
      <c r="AY64">
        <f t="shared" si="33"/>
        <v>0.18843135763795849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1676575709.6875</v>
      </c>
      <c r="BF64">
        <v>300.55225000000002</v>
      </c>
      <c r="BG64">
        <v>313.12087500000001</v>
      </c>
      <c r="BH64">
        <v>36.103337499999988</v>
      </c>
      <c r="BI64">
        <v>35.622825000000013</v>
      </c>
      <c r="BJ64">
        <v>306.30824999999999</v>
      </c>
      <c r="BK64">
        <v>35.906100000000002</v>
      </c>
      <c r="BL64">
        <v>650.06600000000003</v>
      </c>
      <c r="BM64">
        <v>100.92212499999999</v>
      </c>
      <c r="BN64">
        <v>0.100326375</v>
      </c>
      <c r="BO64">
        <v>33.4592125</v>
      </c>
      <c r="BP64">
        <v>33.917037500000013</v>
      </c>
      <c r="BQ64">
        <v>999.9</v>
      </c>
      <c r="BR64">
        <v>0</v>
      </c>
      <c r="BS64">
        <v>0</v>
      </c>
      <c r="BT64">
        <v>9015.3887500000019</v>
      </c>
      <c r="BU64">
        <v>0</v>
      </c>
      <c r="BV64">
        <v>176.14012500000001</v>
      </c>
      <c r="BW64">
        <v>-12.568675000000001</v>
      </c>
      <c r="BX64">
        <v>311.80987499999998</v>
      </c>
      <c r="BY64">
        <v>324.68725000000012</v>
      </c>
      <c r="BZ64">
        <v>0.48050537500000001</v>
      </c>
      <c r="CA64">
        <v>313.12087500000001</v>
      </c>
      <c r="CB64">
        <v>35.622825000000013</v>
      </c>
      <c r="CC64">
        <v>3.64362875</v>
      </c>
      <c r="CD64">
        <v>3.5951374999999999</v>
      </c>
      <c r="CE64">
        <v>27.304312500000002</v>
      </c>
      <c r="CF64">
        <v>27.075849999999999</v>
      </c>
      <c r="CG64">
        <v>1200.0062499999999</v>
      </c>
      <c r="CH64">
        <v>0.49996550000000001</v>
      </c>
      <c r="CI64">
        <v>0.50003449999999994</v>
      </c>
      <c r="CJ64">
        <v>0</v>
      </c>
      <c r="CK64">
        <v>990.59775000000002</v>
      </c>
      <c r="CL64">
        <v>4.9990899999999998</v>
      </c>
      <c r="CM64">
        <v>10502.525</v>
      </c>
      <c r="CN64">
        <v>9557.7975000000006</v>
      </c>
      <c r="CO64">
        <v>44.436999999999998</v>
      </c>
      <c r="CP64">
        <v>46.936999999999998</v>
      </c>
      <c r="CQ64">
        <v>45.311999999999998</v>
      </c>
      <c r="CR64">
        <v>45.75</v>
      </c>
      <c r="CS64">
        <v>45.75</v>
      </c>
      <c r="CT64">
        <v>597.46250000000009</v>
      </c>
      <c r="CU64">
        <v>597.54375000000005</v>
      </c>
      <c r="CV64">
        <v>0</v>
      </c>
      <c r="CW64">
        <v>1676575724.0999999</v>
      </c>
      <c r="CX64">
        <v>0</v>
      </c>
      <c r="CY64">
        <v>1676570481.5999999</v>
      </c>
      <c r="CZ64" t="s">
        <v>356</v>
      </c>
      <c r="DA64">
        <v>1676570481.5999999</v>
      </c>
      <c r="DB64">
        <v>1676570479.5999999</v>
      </c>
      <c r="DC64">
        <v>11</v>
      </c>
      <c r="DD64">
        <v>-8.3000000000000004E-2</v>
      </c>
      <c r="DE64">
        <v>1.9E-2</v>
      </c>
      <c r="DF64">
        <v>-6.1429999999999998</v>
      </c>
      <c r="DG64">
        <v>0.19700000000000001</v>
      </c>
      <c r="DH64">
        <v>415</v>
      </c>
      <c r="DI64">
        <v>33</v>
      </c>
      <c r="DJ64">
        <v>0.52</v>
      </c>
      <c r="DK64">
        <v>0.45</v>
      </c>
      <c r="DL64">
        <v>-12.368997560975609</v>
      </c>
      <c r="DM64">
        <v>-1.522442508710822</v>
      </c>
      <c r="DN64">
        <v>0.1534248262541768</v>
      </c>
      <c r="DO64">
        <v>0</v>
      </c>
      <c r="DP64">
        <v>0.52017165853658531</v>
      </c>
      <c r="DQ64">
        <v>-0.2166142787456439</v>
      </c>
      <c r="DR64">
        <v>2.183449880418015E-2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3.2951600000000001</v>
      </c>
      <c r="EB64">
        <v>2.62541</v>
      </c>
      <c r="EC64">
        <v>7.9809199999999997E-2</v>
      </c>
      <c r="ED64">
        <v>8.0530299999999999E-2</v>
      </c>
      <c r="EE64">
        <v>0.144174</v>
      </c>
      <c r="EF64">
        <v>0.141459</v>
      </c>
      <c r="EG64">
        <v>27671.9</v>
      </c>
      <c r="EH64">
        <v>28045.599999999999</v>
      </c>
      <c r="EI64">
        <v>27983.5</v>
      </c>
      <c r="EJ64">
        <v>29366.799999999999</v>
      </c>
      <c r="EK64">
        <v>32971.1</v>
      </c>
      <c r="EL64">
        <v>34994.800000000003</v>
      </c>
      <c r="EM64">
        <v>39525.300000000003</v>
      </c>
      <c r="EN64">
        <v>41972.3</v>
      </c>
      <c r="EO64">
        <v>2.2057500000000001</v>
      </c>
      <c r="EP64">
        <v>2.1636799999999998</v>
      </c>
      <c r="EQ64">
        <v>0.13150300000000001</v>
      </c>
      <c r="ER64">
        <v>0</v>
      </c>
      <c r="ES64">
        <v>31.772400000000001</v>
      </c>
      <c r="ET64">
        <v>999.9</v>
      </c>
      <c r="EU64">
        <v>76.2</v>
      </c>
      <c r="EV64">
        <v>33.4</v>
      </c>
      <c r="EW64">
        <v>39.012599999999999</v>
      </c>
      <c r="EX64">
        <v>56.256500000000003</v>
      </c>
      <c r="EY64">
        <v>-4.2588100000000004</v>
      </c>
      <c r="EZ64">
        <v>2</v>
      </c>
      <c r="FA64">
        <v>0.612896</v>
      </c>
      <c r="FB64">
        <v>0.778393</v>
      </c>
      <c r="FC64">
        <v>20.27</v>
      </c>
      <c r="FD64">
        <v>5.2165400000000002</v>
      </c>
      <c r="FE64">
        <v>12.0099</v>
      </c>
      <c r="FF64">
        <v>4.9858000000000002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1.8658300000000001</v>
      </c>
      <c r="FM64">
        <v>1.8621799999999999</v>
      </c>
      <c r="FN64">
        <v>1.86422</v>
      </c>
      <c r="FO64">
        <v>1.8603499999999999</v>
      </c>
      <c r="FP64">
        <v>1.8610500000000001</v>
      </c>
      <c r="FQ64">
        <v>1.86019</v>
      </c>
      <c r="FR64">
        <v>1.86188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-5.77</v>
      </c>
      <c r="GH64">
        <v>0.1973</v>
      </c>
      <c r="GI64">
        <v>-4.4815386914191997</v>
      </c>
      <c r="GJ64">
        <v>-4.8024823865547416E-3</v>
      </c>
      <c r="GK64">
        <v>2.2541114550050859E-6</v>
      </c>
      <c r="GL64">
        <v>-5.2254267566753844E-10</v>
      </c>
      <c r="GM64">
        <v>0.19724000000001499</v>
      </c>
      <c r="GN64">
        <v>0</v>
      </c>
      <c r="GO64">
        <v>0</v>
      </c>
      <c r="GP64">
        <v>0</v>
      </c>
      <c r="GQ64">
        <v>6</v>
      </c>
      <c r="GR64">
        <v>2068</v>
      </c>
      <c r="GS64">
        <v>3</v>
      </c>
      <c r="GT64">
        <v>31</v>
      </c>
      <c r="GU64">
        <v>87.2</v>
      </c>
      <c r="GV64">
        <v>87.2</v>
      </c>
      <c r="GW64">
        <v>1.1059600000000001</v>
      </c>
      <c r="GX64">
        <v>2.5720200000000002</v>
      </c>
      <c r="GY64">
        <v>2.04834</v>
      </c>
      <c r="GZ64">
        <v>2.6245099999999999</v>
      </c>
      <c r="HA64">
        <v>2.1972700000000001</v>
      </c>
      <c r="HB64">
        <v>2.2717299999999998</v>
      </c>
      <c r="HC64">
        <v>38.771700000000003</v>
      </c>
      <c r="HD64">
        <v>14.4823</v>
      </c>
      <c r="HE64">
        <v>18</v>
      </c>
      <c r="HF64">
        <v>708.35400000000004</v>
      </c>
      <c r="HG64">
        <v>749.13400000000001</v>
      </c>
      <c r="HH64">
        <v>30.998100000000001</v>
      </c>
      <c r="HI64">
        <v>34.921700000000001</v>
      </c>
      <c r="HJ64">
        <v>30.000299999999999</v>
      </c>
      <c r="HK64">
        <v>34.819699999999997</v>
      </c>
      <c r="HL64">
        <v>34.833599999999997</v>
      </c>
      <c r="HM64">
        <v>22.1496</v>
      </c>
      <c r="HN64">
        <v>5.5783399999999999</v>
      </c>
      <c r="HO64">
        <v>100</v>
      </c>
      <c r="HP64">
        <v>31</v>
      </c>
      <c r="HQ64">
        <v>331.18</v>
      </c>
      <c r="HR64">
        <v>35.56</v>
      </c>
      <c r="HS64">
        <v>98.643199999999993</v>
      </c>
      <c r="HT64">
        <v>97.333100000000002</v>
      </c>
    </row>
    <row r="65" spans="1:228" x14ac:dyDescent="0.2">
      <c r="A65">
        <v>50</v>
      </c>
      <c r="B65">
        <v>1676575716</v>
      </c>
      <c r="C65">
        <v>195.5</v>
      </c>
      <c r="D65" t="s">
        <v>458</v>
      </c>
      <c r="E65" t="s">
        <v>459</v>
      </c>
      <c r="F65">
        <v>4</v>
      </c>
      <c r="G65">
        <v>1676575714</v>
      </c>
      <c r="H65">
        <f t="shared" si="0"/>
        <v>5.1989289045242955E-4</v>
      </c>
      <c r="I65">
        <f t="shared" si="1"/>
        <v>0.51989289045242959</v>
      </c>
      <c r="J65">
        <f t="shared" si="2"/>
        <v>2.9973631311422504</v>
      </c>
      <c r="K65">
        <f t="shared" si="3"/>
        <v>307.73071428571433</v>
      </c>
      <c r="L65">
        <f t="shared" si="4"/>
        <v>142.66560435133863</v>
      </c>
      <c r="M65">
        <f t="shared" si="5"/>
        <v>14.412515885902664</v>
      </c>
      <c r="N65">
        <f t="shared" si="6"/>
        <v>31.087898364770897</v>
      </c>
      <c r="O65">
        <f t="shared" si="7"/>
        <v>3.0346473269896708E-2</v>
      </c>
      <c r="P65">
        <f t="shared" si="8"/>
        <v>2.7616609316067824</v>
      </c>
      <c r="Q65">
        <f t="shared" si="9"/>
        <v>3.0162429733969886E-2</v>
      </c>
      <c r="R65">
        <f t="shared" si="10"/>
        <v>1.8867960978265624E-2</v>
      </c>
      <c r="S65">
        <f t="shared" si="11"/>
        <v>226.12043109355753</v>
      </c>
      <c r="T65">
        <f t="shared" si="12"/>
        <v>34.692073820866852</v>
      </c>
      <c r="U65">
        <f t="shared" si="13"/>
        <v>33.889942857142863</v>
      </c>
      <c r="V65">
        <f t="shared" si="14"/>
        <v>5.3102966987758702</v>
      </c>
      <c r="W65">
        <f t="shared" si="15"/>
        <v>70.442999057459588</v>
      </c>
      <c r="X65">
        <f t="shared" si="16"/>
        <v>3.6462079806694128</v>
      </c>
      <c r="Y65">
        <f t="shared" si="17"/>
        <v>5.1761112239063536</v>
      </c>
      <c r="Z65">
        <f t="shared" si="18"/>
        <v>1.6640887181064574</v>
      </c>
      <c r="AA65">
        <f t="shared" si="19"/>
        <v>-22.927276468952144</v>
      </c>
      <c r="AB65">
        <f t="shared" si="20"/>
        <v>-68.145426179068423</v>
      </c>
      <c r="AC65">
        <f t="shared" si="21"/>
        <v>-5.6879247562046391</v>
      </c>
      <c r="AD65">
        <f t="shared" si="22"/>
        <v>129.35980368933235</v>
      </c>
      <c r="AE65">
        <f t="shared" si="23"/>
        <v>13.515328232434337</v>
      </c>
      <c r="AF65">
        <f t="shared" si="24"/>
        <v>0.52372501240772751</v>
      </c>
      <c r="AG65">
        <f t="shared" si="25"/>
        <v>2.9973631311422504</v>
      </c>
      <c r="AH65">
        <v>331.33851608758329</v>
      </c>
      <c r="AI65">
        <v>321.83567272727248</v>
      </c>
      <c r="AJ65">
        <v>1.7190918026656239</v>
      </c>
      <c r="AK65">
        <v>63.356223963575268</v>
      </c>
      <c r="AL65">
        <f t="shared" si="26"/>
        <v>0.51989289045242959</v>
      </c>
      <c r="AM65">
        <v>35.626155968590297</v>
      </c>
      <c r="AN65">
        <v>36.089865454545439</v>
      </c>
      <c r="AO65">
        <v>-1.9506689024094599E-4</v>
      </c>
      <c r="AP65">
        <v>97.660097732327415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47104.56474608706</v>
      </c>
      <c r="AV65">
        <f t="shared" si="30"/>
        <v>1200.015714285714</v>
      </c>
      <c r="AW65">
        <f t="shared" si="31"/>
        <v>1025.9395850225683</v>
      </c>
      <c r="AX65">
        <f t="shared" si="32"/>
        <v>0.85493845856280215</v>
      </c>
      <c r="AY65">
        <f t="shared" si="33"/>
        <v>0.18843122502620835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1676575714</v>
      </c>
      <c r="BF65">
        <v>307.73071428571433</v>
      </c>
      <c r="BG65">
        <v>320.35428571428571</v>
      </c>
      <c r="BH65">
        <v>36.092828571428569</v>
      </c>
      <c r="BI65">
        <v>35.626871428571427</v>
      </c>
      <c r="BJ65">
        <v>313.51242857142859</v>
      </c>
      <c r="BK65">
        <v>35.895557142857143</v>
      </c>
      <c r="BL65">
        <v>650.04557142857141</v>
      </c>
      <c r="BM65">
        <v>100.923</v>
      </c>
      <c r="BN65">
        <v>0.10005984285714289</v>
      </c>
      <c r="BO65">
        <v>33.43224285714286</v>
      </c>
      <c r="BP65">
        <v>33.889942857142863</v>
      </c>
      <c r="BQ65">
        <v>999.89999999999986</v>
      </c>
      <c r="BR65">
        <v>0</v>
      </c>
      <c r="BS65">
        <v>0</v>
      </c>
      <c r="BT65">
        <v>8989.2857142857138</v>
      </c>
      <c r="BU65">
        <v>0</v>
      </c>
      <c r="BV65">
        <v>148.702</v>
      </c>
      <c r="BW65">
        <v>-12.62364285714286</v>
      </c>
      <c r="BX65">
        <v>319.25328571428571</v>
      </c>
      <c r="BY65">
        <v>332.18914285714288</v>
      </c>
      <c r="BZ65">
        <v>0.46594557142857151</v>
      </c>
      <c r="CA65">
        <v>320.35428571428571</v>
      </c>
      <c r="CB65">
        <v>35.626871428571427</v>
      </c>
      <c r="CC65">
        <v>3.6425985714285711</v>
      </c>
      <c r="CD65">
        <v>3.5955714285714291</v>
      </c>
      <c r="CE65">
        <v>27.29945714285714</v>
      </c>
      <c r="CF65">
        <v>27.077928571428568</v>
      </c>
      <c r="CG65">
        <v>1200.015714285714</v>
      </c>
      <c r="CH65">
        <v>0.49996900000000011</v>
      </c>
      <c r="CI65">
        <v>0.500031</v>
      </c>
      <c r="CJ65">
        <v>0</v>
      </c>
      <c r="CK65">
        <v>991.24914285714283</v>
      </c>
      <c r="CL65">
        <v>4.9990899999999998</v>
      </c>
      <c r="CM65">
        <v>10502.71428571429</v>
      </c>
      <c r="CN65">
        <v>9557.8599999999988</v>
      </c>
      <c r="CO65">
        <v>44.419285714285706</v>
      </c>
      <c r="CP65">
        <v>46.892714285714291</v>
      </c>
      <c r="CQ65">
        <v>45.267714285714291</v>
      </c>
      <c r="CR65">
        <v>45.75</v>
      </c>
      <c r="CS65">
        <v>45.696000000000012</v>
      </c>
      <c r="CT65">
        <v>597.47000000000014</v>
      </c>
      <c r="CU65">
        <v>597.54571428571421</v>
      </c>
      <c r="CV65">
        <v>0</v>
      </c>
      <c r="CW65">
        <v>1676575727.7</v>
      </c>
      <c r="CX65">
        <v>0</v>
      </c>
      <c r="CY65">
        <v>1676570481.5999999</v>
      </c>
      <c r="CZ65" t="s">
        <v>356</v>
      </c>
      <c r="DA65">
        <v>1676570481.5999999</v>
      </c>
      <c r="DB65">
        <v>1676570479.5999999</v>
      </c>
      <c r="DC65">
        <v>11</v>
      </c>
      <c r="DD65">
        <v>-8.3000000000000004E-2</v>
      </c>
      <c r="DE65">
        <v>1.9E-2</v>
      </c>
      <c r="DF65">
        <v>-6.1429999999999998</v>
      </c>
      <c r="DG65">
        <v>0.19700000000000001</v>
      </c>
      <c r="DH65">
        <v>415</v>
      </c>
      <c r="DI65">
        <v>33</v>
      </c>
      <c r="DJ65">
        <v>0.52</v>
      </c>
      <c r="DK65">
        <v>0.45</v>
      </c>
      <c r="DL65">
        <v>-12.4619</v>
      </c>
      <c r="DM65">
        <v>-1.277270544090034</v>
      </c>
      <c r="DN65">
        <v>0.13226491409289171</v>
      </c>
      <c r="DO65">
        <v>0</v>
      </c>
      <c r="DP65">
        <v>0.50209170000000003</v>
      </c>
      <c r="DQ65">
        <v>-0.2488515872420283</v>
      </c>
      <c r="DR65">
        <v>2.4325880332682719E-2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363</v>
      </c>
      <c r="EA65">
        <v>3.2949899999999999</v>
      </c>
      <c r="EB65">
        <v>2.6250800000000001</v>
      </c>
      <c r="EC65">
        <v>8.1190399999999996E-2</v>
      </c>
      <c r="ED65">
        <v>8.1935800000000003E-2</v>
      </c>
      <c r="EE65">
        <v>0.144154</v>
      </c>
      <c r="EF65">
        <v>0.14146300000000001</v>
      </c>
      <c r="EG65">
        <v>27630.2</v>
      </c>
      <c r="EH65">
        <v>28002.7</v>
      </c>
      <c r="EI65">
        <v>27983.4</v>
      </c>
      <c r="EJ65">
        <v>29366.9</v>
      </c>
      <c r="EK65">
        <v>32971.800000000003</v>
      </c>
      <c r="EL65">
        <v>34995</v>
      </c>
      <c r="EM65">
        <v>39525.1</v>
      </c>
      <c r="EN65">
        <v>41972.6</v>
      </c>
      <c r="EO65">
        <v>2.2057500000000001</v>
      </c>
      <c r="EP65">
        <v>2.1636000000000002</v>
      </c>
      <c r="EQ65">
        <v>0.13098099999999999</v>
      </c>
      <c r="ER65">
        <v>0</v>
      </c>
      <c r="ES65">
        <v>31.755500000000001</v>
      </c>
      <c r="ET65">
        <v>999.9</v>
      </c>
      <c r="EU65">
        <v>76.2</v>
      </c>
      <c r="EV65">
        <v>33.4</v>
      </c>
      <c r="EW65">
        <v>39.009099999999997</v>
      </c>
      <c r="EX65">
        <v>56.646500000000003</v>
      </c>
      <c r="EY65">
        <v>-4.1947099999999997</v>
      </c>
      <c r="EZ65">
        <v>2</v>
      </c>
      <c r="FA65">
        <v>0.613097</v>
      </c>
      <c r="FB65">
        <v>0.771648</v>
      </c>
      <c r="FC65">
        <v>20.270099999999999</v>
      </c>
      <c r="FD65">
        <v>5.21624</v>
      </c>
      <c r="FE65">
        <v>12.0099</v>
      </c>
      <c r="FF65">
        <v>4.9861000000000004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1.8642700000000001</v>
      </c>
      <c r="FO65">
        <v>1.86032</v>
      </c>
      <c r="FP65">
        <v>1.8610500000000001</v>
      </c>
      <c r="FQ65">
        <v>1.8602000000000001</v>
      </c>
      <c r="FR65">
        <v>1.86188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-5.7930000000000001</v>
      </c>
      <c r="GH65">
        <v>0.1973</v>
      </c>
      <c r="GI65">
        <v>-4.4815386914191997</v>
      </c>
      <c r="GJ65">
        <v>-4.8024823865547416E-3</v>
      </c>
      <c r="GK65">
        <v>2.2541114550050859E-6</v>
      </c>
      <c r="GL65">
        <v>-5.2254267566753844E-10</v>
      </c>
      <c r="GM65">
        <v>0.19724000000001499</v>
      </c>
      <c r="GN65">
        <v>0</v>
      </c>
      <c r="GO65">
        <v>0</v>
      </c>
      <c r="GP65">
        <v>0</v>
      </c>
      <c r="GQ65">
        <v>6</v>
      </c>
      <c r="GR65">
        <v>2068</v>
      </c>
      <c r="GS65">
        <v>3</v>
      </c>
      <c r="GT65">
        <v>31</v>
      </c>
      <c r="GU65">
        <v>87.2</v>
      </c>
      <c r="GV65">
        <v>87.3</v>
      </c>
      <c r="GW65">
        <v>1.1242700000000001</v>
      </c>
      <c r="GX65">
        <v>2.5732400000000002</v>
      </c>
      <c r="GY65">
        <v>2.04834</v>
      </c>
      <c r="GZ65">
        <v>2.6245099999999999</v>
      </c>
      <c r="HA65">
        <v>2.1972700000000001</v>
      </c>
      <c r="HB65">
        <v>2.2814899999999998</v>
      </c>
      <c r="HC65">
        <v>38.747100000000003</v>
      </c>
      <c r="HD65">
        <v>14.4823</v>
      </c>
      <c r="HE65">
        <v>18</v>
      </c>
      <c r="HF65">
        <v>708.38699999999994</v>
      </c>
      <c r="HG65">
        <v>749.06200000000001</v>
      </c>
      <c r="HH65">
        <v>30.998100000000001</v>
      </c>
      <c r="HI65">
        <v>34.923099999999998</v>
      </c>
      <c r="HJ65">
        <v>30.000299999999999</v>
      </c>
      <c r="HK65">
        <v>34.822699999999998</v>
      </c>
      <c r="HL65">
        <v>34.833599999999997</v>
      </c>
      <c r="HM65">
        <v>22.523700000000002</v>
      </c>
      <c r="HN65">
        <v>5.5783399999999999</v>
      </c>
      <c r="HO65">
        <v>100</v>
      </c>
      <c r="HP65">
        <v>31</v>
      </c>
      <c r="HQ65">
        <v>337.89600000000002</v>
      </c>
      <c r="HR65">
        <v>35.5533</v>
      </c>
      <c r="HS65">
        <v>98.642700000000005</v>
      </c>
      <c r="HT65">
        <v>97.333600000000004</v>
      </c>
    </row>
    <row r="66" spans="1:228" x14ac:dyDescent="0.2">
      <c r="A66">
        <v>51</v>
      </c>
      <c r="B66">
        <v>1676575720</v>
      </c>
      <c r="C66">
        <v>199.5</v>
      </c>
      <c r="D66" t="s">
        <v>460</v>
      </c>
      <c r="E66" t="s">
        <v>461</v>
      </c>
      <c r="F66">
        <v>4</v>
      </c>
      <c r="G66">
        <v>1676575717.6875</v>
      </c>
      <c r="H66">
        <f t="shared" si="0"/>
        <v>5.1544610232725748E-4</v>
      </c>
      <c r="I66">
        <f t="shared" si="1"/>
        <v>0.51544610232725752</v>
      </c>
      <c r="J66">
        <f t="shared" si="2"/>
        <v>3.1316865063074939</v>
      </c>
      <c r="K66">
        <f t="shared" si="3"/>
        <v>313.90350000000001</v>
      </c>
      <c r="L66">
        <f t="shared" si="4"/>
        <v>140.96404860138679</v>
      </c>
      <c r="M66">
        <f t="shared" si="5"/>
        <v>14.240648329845691</v>
      </c>
      <c r="N66">
        <f t="shared" si="6"/>
        <v>31.711556225576082</v>
      </c>
      <c r="O66">
        <f t="shared" si="7"/>
        <v>3.0215056471887242E-2</v>
      </c>
      <c r="P66">
        <f t="shared" si="8"/>
        <v>2.7549523838568213</v>
      </c>
      <c r="Q66">
        <f t="shared" si="9"/>
        <v>3.0032156931803996E-2</v>
      </c>
      <c r="R66">
        <f t="shared" si="10"/>
        <v>1.8786438447291252E-2</v>
      </c>
      <c r="S66">
        <f t="shared" si="11"/>
        <v>226.12000386137152</v>
      </c>
      <c r="T66">
        <f t="shared" si="12"/>
        <v>34.677920703177435</v>
      </c>
      <c r="U66">
        <f t="shared" si="13"/>
        <v>33.864962499999997</v>
      </c>
      <c r="V66">
        <f t="shared" si="14"/>
        <v>5.3028958446194894</v>
      </c>
      <c r="W66">
        <f t="shared" si="15"/>
        <v>70.507290597446143</v>
      </c>
      <c r="X66">
        <f t="shared" si="16"/>
        <v>3.645813429577502</v>
      </c>
      <c r="Y66">
        <f t="shared" si="17"/>
        <v>5.1708318369413533</v>
      </c>
      <c r="Z66">
        <f t="shared" si="18"/>
        <v>1.6570824150419874</v>
      </c>
      <c r="AA66">
        <f t="shared" si="19"/>
        <v>-22.731173112632053</v>
      </c>
      <c r="AB66">
        <f t="shared" si="20"/>
        <v>-66.975488994180353</v>
      </c>
      <c r="AC66">
        <f t="shared" si="21"/>
        <v>-5.6027017796849812</v>
      </c>
      <c r="AD66">
        <f t="shared" si="22"/>
        <v>130.81063997487411</v>
      </c>
      <c r="AE66">
        <f t="shared" si="23"/>
        <v>13.639611533543448</v>
      </c>
      <c r="AF66">
        <f t="shared" si="24"/>
        <v>0.51515789751148189</v>
      </c>
      <c r="AG66">
        <f t="shared" si="25"/>
        <v>3.1316865063074939</v>
      </c>
      <c r="AH66">
        <v>338.44341730542698</v>
      </c>
      <c r="AI66">
        <v>328.78240606060598</v>
      </c>
      <c r="AJ66">
        <v>1.7265160060819751</v>
      </c>
      <c r="AK66">
        <v>63.356223963575268</v>
      </c>
      <c r="AL66">
        <f t="shared" si="26"/>
        <v>0.51544610232725752</v>
      </c>
      <c r="AM66">
        <v>35.629740033341903</v>
      </c>
      <c r="AN66">
        <v>36.090190909090893</v>
      </c>
      <c r="AO66">
        <v>-3.0803961695048822E-4</v>
      </c>
      <c r="AP66">
        <v>97.660097732327415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46923.487801626528</v>
      </c>
      <c r="AV66">
        <f t="shared" si="30"/>
        <v>1200.0137500000001</v>
      </c>
      <c r="AW66">
        <f t="shared" si="31"/>
        <v>1025.9378760939751</v>
      </c>
      <c r="AX66">
        <f t="shared" si="32"/>
        <v>0.85493843390875723</v>
      </c>
      <c r="AY66">
        <f t="shared" si="33"/>
        <v>0.18843117744390137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1676575717.6875</v>
      </c>
      <c r="BF66">
        <v>313.90350000000001</v>
      </c>
      <c r="BG66">
        <v>326.64299999999997</v>
      </c>
      <c r="BH66">
        <v>36.088850000000001</v>
      </c>
      <c r="BI66">
        <v>35.630487500000001</v>
      </c>
      <c r="BJ66">
        <v>319.70712500000002</v>
      </c>
      <c r="BK66">
        <v>35.891599999999997</v>
      </c>
      <c r="BL66">
        <v>650.00924999999995</v>
      </c>
      <c r="BM66">
        <v>100.923125</v>
      </c>
      <c r="BN66">
        <v>0.10013923750000001</v>
      </c>
      <c r="BO66">
        <v>33.414025000000002</v>
      </c>
      <c r="BP66">
        <v>33.864962499999997</v>
      </c>
      <c r="BQ66">
        <v>999.9</v>
      </c>
      <c r="BR66">
        <v>0</v>
      </c>
      <c r="BS66">
        <v>0</v>
      </c>
      <c r="BT66">
        <v>8953.6749999999993</v>
      </c>
      <c r="BU66">
        <v>0</v>
      </c>
      <c r="BV66">
        <v>142.72149999999999</v>
      </c>
      <c r="BW66">
        <v>-12.739525</v>
      </c>
      <c r="BX66">
        <v>325.65612499999997</v>
      </c>
      <c r="BY66">
        <v>338.7115</v>
      </c>
      <c r="BZ66">
        <v>0.45837699999999998</v>
      </c>
      <c r="CA66">
        <v>326.64299999999997</v>
      </c>
      <c r="CB66">
        <v>35.630487500000001</v>
      </c>
      <c r="CC66">
        <v>3.6422037500000002</v>
      </c>
      <c r="CD66">
        <v>3.5959425</v>
      </c>
      <c r="CE66">
        <v>27.2976125</v>
      </c>
      <c r="CF66">
        <v>27.079687499999999</v>
      </c>
      <c r="CG66">
        <v>1200.0137500000001</v>
      </c>
      <c r="CH66">
        <v>0.499969</v>
      </c>
      <c r="CI66">
        <v>0.500031</v>
      </c>
      <c r="CJ66">
        <v>0</v>
      </c>
      <c r="CK66">
        <v>991.33574999999996</v>
      </c>
      <c r="CL66">
        <v>4.9990899999999998</v>
      </c>
      <c r="CM66">
        <v>10504.35</v>
      </c>
      <c r="CN66">
        <v>9557.8312499999993</v>
      </c>
      <c r="CO66">
        <v>44.398249999999997</v>
      </c>
      <c r="CP66">
        <v>46.875</v>
      </c>
      <c r="CQ66">
        <v>45.257750000000001</v>
      </c>
      <c r="CR66">
        <v>45.75</v>
      </c>
      <c r="CS66">
        <v>45.686999999999998</v>
      </c>
      <c r="CT66">
        <v>597.47</v>
      </c>
      <c r="CU66">
        <v>597.54375000000005</v>
      </c>
      <c r="CV66">
        <v>0</v>
      </c>
      <c r="CW66">
        <v>1676575731.9000001</v>
      </c>
      <c r="CX66">
        <v>0</v>
      </c>
      <c r="CY66">
        <v>1676570481.5999999</v>
      </c>
      <c r="CZ66" t="s">
        <v>356</v>
      </c>
      <c r="DA66">
        <v>1676570481.5999999</v>
      </c>
      <c r="DB66">
        <v>1676570479.5999999</v>
      </c>
      <c r="DC66">
        <v>11</v>
      </c>
      <c r="DD66">
        <v>-8.3000000000000004E-2</v>
      </c>
      <c r="DE66">
        <v>1.9E-2</v>
      </c>
      <c r="DF66">
        <v>-6.1429999999999998</v>
      </c>
      <c r="DG66">
        <v>0.19700000000000001</v>
      </c>
      <c r="DH66">
        <v>415</v>
      </c>
      <c r="DI66">
        <v>33</v>
      </c>
      <c r="DJ66">
        <v>0.52</v>
      </c>
      <c r="DK66">
        <v>0.45</v>
      </c>
      <c r="DL66">
        <v>-12.557047499999999</v>
      </c>
      <c r="DM66">
        <v>-1.212613508442792</v>
      </c>
      <c r="DN66">
        <v>0.12580977105833249</v>
      </c>
      <c r="DO66">
        <v>0</v>
      </c>
      <c r="DP66">
        <v>0.48765124999999998</v>
      </c>
      <c r="DQ66">
        <v>-0.2508711894934329</v>
      </c>
      <c r="DR66">
        <v>2.4496407815994159E-2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363</v>
      </c>
      <c r="EA66">
        <v>3.2949799999999998</v>
      </c>
      <c r="EB66">
        <v>2.6250300000000002</v>
      </c>
      <c r="EC66">
        <v>8.2581199999999993E-2</v>
      </c>
      <c r="ED66">
        <v>8.3297300000000005E-2</v>
      </c>
      <c r="EE66">
        <v>0.14415900000000001</v>
      </c>
      <c r="EF66">
        <v>0.14147000000000001</v>
      </c>
      <c r="EG66">
        <v>27587.8</v>
      </c>
      <c r="EH66">
        <v>27960.9</v>
      </c>
      <c r="EI66">
        <v>27982.799999999999</v>
      </c>
      <c r="EJ66">
        <v>29366.6</v>
      </c>
      <c r="EK66">
        <v>32971.1</v>
      </c>
      <c r="EL66">
        <v>34994.5</v>
      </c>
      <c r="EM66">
        <v>39524.400000000001</v>
      </c>
      <c r="EN66">
        <v>41972.3</v>
      </c>
      <c r="EO66">
        <v>2.2054999999999998</v>
      </c>
      <c r="EP66">
        <v>2.1637300000000002</v>
      </c>
      <c r="EQ66">
        <v>0.130471</v>
      </c>
      <c r="ER66">
        <v>0</v>
      </c>
      <c r="ES66">
        <v>31.736000000000001</v>
      </c>
      <c r="ET66">
        <v>999.9</v>
      </c>
      <c r="EU66">
        <v>76.2</v>
      </c>
      <c r="EV66">
        <v>33.4</v>
      </c>
      <c r="EW66">
        <v>39.008499999999998</v>
      </c>
      <c r="EX66">
        <v>56.616500000000002</v>
      </c>
      <c r="EY66">
        <v>-4.2067300000000003</v>
      </c>
      <c r="EZ66">
        <v>2</v>
      </c>
      <c r="FA66">
        <v>0.61307199999999995</v>
      </c>
      <c r="FB66">
        <v>0.767266</v>
      </c>
      <c r="FC66">
        <v>20.270099999999999</v>
      </c>
      <c r="FD66">
        <v>5.2159399999999998</v>
      </c>
      <c r="FE66">
        <v>12.0099</v>
      </c>
      <c r="FF66">
        <v>4.9860499999999996</v>
      </c>
      <c r="FG66">
        <v>3.2844500000000001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1.86426</v>
      </c>
      <c r="FO66">
        <v>1.8603400000000001</v>
      </c>
      <c r="FP66">
        <v>1.8610199999999999</v>
      </c>
      <c r="FQ66">
        <v>1.8601799999999999</v>
      </c>
      <c r="FR66">
        <v>1.86188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-5.8170000000000002</v>
      </c>
      <c r="GH66">
        <v>0.19719999999999999</v>
      </c>
      <c r="GI66">
        <v>-4.4815386914191997</v>
      </c>
      <c r="GJ66">
        <v>-4.8024823865547416E-3</v>
      </c>
      <c r="GK66">
        <v>2.2541114550050859E-6</v>
      </c>
      <c r="GL66">
        <v>-5.2254267566753844E-10</v>
      </c>
      <c r="GM66">
        <v>0.19724000000001499</v>
      </c>
      <c r="GN66">
        <v>0</v>
      </c>
      <c r="GO66">
        <v>0</v>
      </c>
      <c r="GP66">
        <v>0</v>
      </c>
      <c r="GQ66">
        <v>6</v>
      </c>
      <c r="GR66">
        <v>2068</v>
      </c>
      <c r="GS66">
        <v>3</v>
      </c>
      <c r="GT66">
        <v>31</v>
      </c>
      <c r="GU66">
        <v>87.3</v>
      </c>
      <c r="GV66">
        <v>87.3</v>
      </c>
      <c r="GW66">
        <v>1.1401399999999999</v>
      </c>
      <c r="GX66">
        <v>2.5708000000000002</v>
      </c>
      <c r="GY66">
        <v>2.04834</v>
      </c>
      <c r="GZ66">
        <v>2.6245099999999999</v>
      </c>
      <c r="HA66">
        <v>2.1972700000000001</v>
      </c>
      <c r="HB66">
        <v>2.33887</v>
      </c>
      <c r="HC66">
        <v>38.747100000000003</v>
      </c>
      <c r="HD66">
        <v>14.4735</v>
      </c>
      <c r="HE66">
        <v>18</v>
      </c>
      <c r="HF66">
        <v>708.17499999999995</v>
      </c>
      <c r="HG66">
        <v>749.18299999999999</v>
      </c>
      <c r="HH66">
        <v>30.9985</v>
      </c>
      <c r="HI66">
        <v>34.923099999999998</v>
      </c>
      <c r="HJ66">
        <v>30.0002</v>
      </c>
      <c r="HK66">
        <v>34.822699999999998</v>
      </c>
      <c r="HL66">
        <v>34.8337</v>
      </c>
      <c r="HM66">
        <v>22.875499999999999</v>
      </c>
      <c r="HN66">
        <v>5.5783399999999999</v>
      </c>
      <c r="HO66">
        <v>100</v>
      </c>
      <c r="HP66">
        <v>31</v>
      </c>
      <c r="HQ66">
        <v>344.61200000000002</v>
      </c>
      <c r="HR66">
        <v>35.538699999999999</v>
      </c>
      <c r="HS66">
        <v>98.640699999999995</v>
      </c>
      <c r="HT66">
        <v>97.332800000000006</v>
      </c>
    </row>
    <row r="67" spans="1:228" x14ac:dyDescent="0.2">
      <c r="A67">
        <v>52</v>
      </c>
      <c r="B67">
        <v>1676575724</v>
      </c>
      <c r="C67">
        <v>203.5</v>
      </c>
      <c r="D67" t="s">
        <v>462</v>
      </c>
      <c r="E67" t="s">
        <v>463</v>
      </c>
      <c r="F67">
        <v>4</v>
      </c>
      <c r="G67">
        <v>1676575722</v>
      </c>
      <c r="H67">
        <f t="shared" si="0"/>
        <v>5.1956820193111678E-4</v>
      </c>
      <c r="I67">
        <f t="shared" si="1"/>
        <v>0.51956820193111675</v>
      </c>
      <c r="J67">
        <f t="shared" si="2"/>
        <v>3.0616026935011087</v>
      </c>
      <c r="K67">
        <f t="shared" si="3"/>
        <v>321.06</v>
      </c>
      <c r="L67">
        <f t="shared" si="4"/>
        <v>153.61091835971928</v>
      </c>
      <c r="M67">
        <f t="shared" si="5"/>
        <v>15.518667649634256</v>
      </c>
      <c r="N67">
        <f t="shared" si="6"/>
        <v>32.435346971391411</v>
      </c>
      <c r="O67">
        <f t="shared" si="7"/>
        <v>3.0592892313309378E-2</v>
      </c>
      <c r="P67">
        <f t="shared" si="8"/>
        <v>2.7568980090034243</v>
      </c>
      <c r="Q67">
        <f t="shared" si="9"/>
        <v>3.0405536654924046E-2</v>
      </c>
      <c r="R67">
        <f t="shared" si="10"/>
        <v>1.9020197782413737E-2</v>
      </c>
      <c r="S67">
        <f t="shared" si="11"/>
        <v>226.11844324649886</v>
      </c>
      <c r="T67">
        <f t="shared" si="12"/>
        <v>34.660077498071196</v>
      </c>
      <c r="U67">
        <f t="shared" si="13"/>
        <v>33.841700000000003</v>
      </c>
      <c r="V67">
        <f t="shared" si="14"/>
        <v>5.2960120024507278</v>
      </c>
      <c r="W67">
        <f t="shared" si="15"/>
        <v>70.575449808642759</v>
      </c>
      <c r="X67">
        <f t="shared" si="16"/>
        <v>3.6460893609175766</v>
      </c>
      <c r="Y67">
        <f t="shared" si="17"/>
        <v>5.166229008534172</v>
      </c>
      <c r="Z67">
        <f t="shared" si="18"/>
        <v>1.6499226415331512</v>
      </c>
      <c r="AA67">
        <f t="shared" si="19"/>
        <v>-22.912957705162249</v>
      </c>
      <c r="AB67">
        <f t="shared" si="20"/>
        <v>-65.927970622518117</v>
      </c>
      <c r="AC67">
        <f t="shared" si="21"/>
        <v>-5.5101258302930152</v>
      </c>
      <c r="AD67">
        <f t="shared" si="22"/>
        <v>131.76738908852548</v>
      </c>
      <c r="AE67">
        <f t="shared" si="23"/>
        <v>13.506210965836239</v>
      </c>
      <c r="AF67">
        <f t="shared" si="24"/>
        <v>0.51540759037704664</v>
      </c>
      <c r="AG67">
        <f t="shared" si="25"/>
        <v>3.0616026935011087</v>
      </c>
      <c r="AH67">
        <v>345.24259368663701</v>
      </c>
      <c r="AI67">
        <v>335.66521212121211</v>
      </c>
      <c r="AJ67">
        <v>1.7220036342109839</v>
      </c>
      <c r="AK67">
        <v>63.356223963575268</v>
      </c>
      <c r="AL67">
        <f t="shared" si="26"/>
        <v>0.51956820193111675</v>
      </c>
      <c r="AM67">
        <v>35.629720653609951</v>
      </c>
      <c r="AN67">
        <v>36.092544848484827</v>
      </c>
      <c r="AO67">
        <v>-8.7911203749112355E-5</v>
      </c>
      <c r="AP67">
        <v>97.660097732327415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46979.248275973681</v>
      </c>
      <c r="AV67">
        <f t="shared" si="30"/>
        <v>1200.007142857143</v>
      </c>
      <c r="AW67">
        <f t="shared" si="31"/>
        <v>1025.9320638582897</v>
      </c>
      <c r="AX67">
        <f t="shared" si="32"/>
        <v>0.85493829763013629</v>
      </c>
      <c r="AY67">
        <f t="shared" si="33"/>
        <v>0.18843091442616317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1676575722</v>
      </c>
      <c r="BF67">
        <v>321.06</v>
      </c>
      <c r="BG67">
        <v>333.68028571428567</v>
      </c>
      <c r="BH67">
        <v>36.090671428571433</v>
      </c>
      <c r="BI67">
        <v>35.632071428571429</v>
      </c>
      <c r="BJ67">
        <v>326.88871428571429</v>
      </c>
      <c r="BK67">
        <v>35.8934</v>
      </c>
      <c r="BL67">
        <v>649.98628571428583</v>
      </c>
      <c r="BM67">
        <v>100.9258571428571</v>
      </c>
      <c r="BN67">
        <v>9.9954142857142866E-2</v>
      </c>
      <c r="BO67">
        <v>33.398128571428572</v>
      </c>
      <c r="BP67">
        <v>33.841700000000003</v>
      </c>
      <c r="BQ67">
        <v>999.89999999999986</v>
      </c>
      <c r="BR67">
        <v>0</v>
      </c>
      <c r="BS67">
        <v>0</v>
      </c>
      <c r="BT67">
        <v>8963.7485714285722</v>
      </c>
      <c r="BU67">
        <v>0</v>
      </c>
      <c r="BV67">
        <v>143.0638571428571</v>
      </c>
      <c r="BW67">
        <v>-12.6204</v>
      </c>
      <c r="BX67">
        <v>333.08114285714288</v>
      </c>
      <c r="BY67">
        <v>346.00957142857141</v>
      </c>
      <c r="BZ67">
        <v>0.45858228571428578</v>
      </c>
      <c r="CA67">
        <v>333.68028571428567</v>
      </c>
      <c r="CB67">
        <v>35.632071428571429</v>
      </c>
      <c r="CC67">
        <v>3.6424799999999999</v>
      </c>
      <c r="CD67">
        <v>3.5961971428571431</v>
      </c>
      <c r="CE67">
        <v>27.298928571428579</v>
      </c>
      <c r="CF67">
        <v>27.08088571428571</v>
      </c>
      <c r="CG67">
        <v>1200.007142857143</v>
      </c>
      <c r="CH67">
        <v>0.499975</v>
      </c>
      <c r="CI67">
        <v>0.50002500000000005</v>
      </c>
      <c r="CJ67">
        <v>0</v>
      </c>
      <c r="CK67">
        <v>991.36999999999989</v>
      </c>
      <c r="CL67">
        <v>4.9990899999999998</v>
      </c>
      <c r="CM67">
        <v>10506.514285714289</v>
      </c>
      <c r="CN67">
        <v>9557.8328571428574</v>
      </c>
      <c r="CO67">
        <v>44.375</v>
      </c>
      <c r="CP67">
        <v>46.821000000000012</v>
      </c>
      <c r="CQ67">
        <v>45.25</v>
      </c>
      <c r="CR67">
        <v>45.714000000000013</v>
      </c>
      <c r="CS67">
        <v>45.686999999999998</v>
      </c>
      <c r="CT67">
        <v>597.47428571428577</v>
      </c>
      <c r="CU67">
        <v>597.53714285714284</v>
      </c>
      <c r="CV67">
        <v>0</v>
      </c>
      <c r="CW67">
        <v>1676575736.0999999</v>
      </c>
      <c r="CX67">
        <v>0</v>
      </c>
      <c r="CY67">
        <v>1676570481.5999999</v>
      </c>
      <c r="CZ67" t="s">
        <v>356</v>
      </c>
      <c r="DA67">
        <v>1676570481.5999999</v>
      </c>
      <c r="DB67">
        <v>1676570479.5999999</v>
      </c>
      <c r="DC67">
        <v>11</v>
      </c>
      <c r="DD67">
        <v>-8.3000000000000004E-2</v>
      </c>
      <c r="DE67">
        <v>1.9E-2</v>
      </c>
      <c r="DF67">
        <v>-6.1429999999999998</v>
      </c>
      <c r="DG67">
        <v>0.19700000000000001</v>
      </c>
      <c r="DH67">
        <v>415</v>
      </c>
      <c r="DI67">
        <v>33</v>
      </c>
      <c r="DJ67">
        <v>0.52</v>
      </c>
      <c r="DK67">
        <v>0.45</v>
      </c>
      <c r="DL67">
        <v>-12.6148075</v>
      </c>
      <c r="DM67">
        <v>-0.72107279549715897</v>
      </c>
      <c r="DN67">
        <v>9.8579022584675699E-2</v>
      </c>
      <c r="DO67">
        <v>0</v>
      </c>
      <c r="DP67">
        <v>0.47479342499999999</v>
      </c>
      <c r="DQ67">
        <v>-0.17597400000000171</v>
      </c>
      <c r="DR67">
        <v>1.830427075423588E-2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3.2949600000000001</v>
      </c>
      <c r="EB67">
        <v>2.6249799999999999</v>
      </c>
      <c r="EC67">
        <v>8.3944000000000005E-2</v>
      </c>
      <c r="ED67">
        <v>8.4577299999999994E-2</v>
      </c>
      <c r="EE67">
        <v>0.144174</v>
      </c>
      <c r="EF67">
        <v>0.141518</v>
      </c>
      <c r="EG67">
        <v>27546.799999999999</v>
      </c>
      <c r="EH67">
        <v>27921.7</v>
      </c>
      <c r="EI67">
        <v>27982.799999999999</v>
      </c>
      <c r="EJ67">
        <v>29366.5</v>
      </c>
      <c r="EK67">
        <v>32970.699999999997</v>
      </c>
      <c r="EL67">
        <v>34992.5</v>
      </c>
      <c r="EM67">
        <v>39524.6</v>
      </c>
      <c r="EN67">
        <v>41972.1</v>
      </c>
      <c r="EO67">
        <v>2.2055699999999998</v>
      </c>
      <c r="EP67">
        <v>2.1638299999999999</v>
      </c>
      <c r="EQ67">
        <v>0.13064999999999999</v>
      </c>
      <c r="ER67">
        <v>0</v>
      </c>
      <c r="ES67">
        <v>31.715</v>
      </c>
      <c r="ET67">
        <v>999.9</v>
      </c>
      <c r="EU67">
        <v>76.2</v>
      </c>
      <c r="EV67">
        <v>33.4</v>
      </c>
      <c r="EW67">
        <v>39.006999999999998</v>
      </c>
      <c r="EX67">
        <v>56.976500000000001</v>
      </c>
      <c r="EY67">
        <v>-4.1546500000000002</v>
      </c>
      <c r="EZ67">
        <v>2</v>
      </c>
      <c r="FA67">
        <v>0.61310200000000004</v>
      </c>
      <c r="FB67">
        <v>0.76172899999999999</v>
      </c>
      <c r="FC67">
        <v>20.2698</v>
      </c>
      <c r="FD67">
        <v>5.2145900000000003</v>
      </c>
      <c r="FE67">
        <v>12.0099</v>
      </c>
      <c r="FF67">
        <v>4.9856499999999997</v>
      </c>
      <c r="FG67">
        <v>3.2843499999999999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1.86426</v>
      </c>
      <c r="FO67">
        <v>1.8603499999999999</v>
      </c>
      <c r="FP67">
        <v>1.8610500000000001</v>
      </c>
      <c r="FQ67">
        <v>1.86019</v>
      </c>
      <c r="FR67">
        <v>1.86189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-5.84</v>
      </c>
      <c r="GH67">
        <v>0.1973</v>
      </c>
      <c r="GI67">
        <v>-4.4815386914191997</v>
      </c>
      <c r="GJ67">
        <v>-4.8024823865547416E-3</v>
      </c>
      <c r="GK67">
        <v>2.2541114550050859E-6</v>
      </c>
      <c r="GL67">
        <v>-5.2254267566753844E-10</v>
      </c>
      <c r="GM67">
        <v>0.19724000000001499</v>
      </c>
      <c r="GN67">
        <v>0</v>
      </c>
      <c r="GO67">
        <v>0</v>
      </c>
      <c r="GP67">
        <v>0</v>
      </c>
      <c r="GQ67">
        <v>6</v>
      </c>
      <c r="GR67">
        <v>2068</v>
      </c>
      <c r="GS67">
        <v>3</v>
      </c>
      <c r="GT67">
        <v>31</v>
      </c>
      <c r="GU67">
        <v>87.4</v>
      </c>
      <c r="GV67">
        <v>87.4</v>
      </c>
      <c r="GW67">
        <v>1.15967</v>
      </c>
      <c r="GX67">
        <v>2.5744600000000002</v>
      </c>
      <c r="GY67">
        <v>2.04834</v>
      </c>
      <c r="GZ67">
        <v>2.6245099999999999</v>
      </c>
      <c r="HA67">
        <v>2.1972700000000001</v>
      </c>
      <c r="HB67">
        <v>2.2656200000000002</v>
      </c>
      <c r="HC67">
        <v>38.771700000000003</v>
      </c>
      <c r="HD67">
        <v>14.4735</v>
      </c>
      <c r="HE67">
        <v>18</v>
      </c>
      <c r="HF67">
        <v>708.24900000000002</v>
      </c>
      <c r="HG67">
        <v>749.30899999999997</v>
      </c>
      <c r="HH67">
        <v>30.9985</v>
      </c>
      <c r="HI67">
        <v>34.923099999999998</v>
      </c>
      <c r="HJ67">
        <v>30.0001</v>
      </c>
      <c r="HK67">
        <v>34.823700000000002</v>
      </c>
      <c r="HL67">
        <v>34.835999999999999</v>
      </c>
      <c r="HM67">
        <v>23.241</v>
      </c>
      <c r="HN67">
        <v>6.3944200000000002</v>
      </c>
      <c r="HO67">
        <v>100</v>
      </c>
      <c r="HP67">
        <v>31</v>
      </c>
      <c r="HQ67">
        <v>351.34199999999998</v>
      </c>
      <c r="HR67">
        <v>35.305199999999999</v>
      </c>
      <c r="HS67">
        <v>98.641099999999994</v>
      </c>
      <c r="HT67">
        <v>97.332400000000007</v>
      </c>
    </row>
    <row r="68" spans="1:228" x14ac:dyDescent="0.2">
      <c r="A68">
        <v>53</v>
      </c>
      <c r="B68">
        <v>1676575728</v>
      </c>
      <c r="C68">
        <v>207.5</v>
      </c>
      <c r="D68" t="s">
        <v>464</v>
      </c>
      <c r="E68" t="s">
        <v>465</v>
      </c>
      <c r="F68">
        <v>4</v>
      </c>
      <c r="G68">
        <v>1676575725.6875</v>
      </c>
      <c r="H68">
        <f t="shared" si="0"/>
        <v>5.0364921958844465E-4</v>
      </c>
      <c r="I68">
        <f t="shared" si="1"/>
        <v>0.50364921958844466</v>
      </c>
      <c r="J68">
        <f t="shared" si="2"/>
        <v>3.1831413925824683</v>
      </c>
      <c r="K68">
        <f t="shared" si="3"/>
        <v>327.09562499999998</v>
      </c>
      <c r="L68">
        <f t="shared" si="4"/>
        <v>148.43865143134096</v>
      </c>
      <c r="M68">
        <f t="shared" si="5"/>
        <v>14.996062708391115</v>
      </c>
      <c r="N68">
        <f t="shared" si="6"/>
        <v>33.04494117160057</v>
      </c>
      <c r="O68">
        <f t="shared" si="7"/>
        <v>2.9731131035467144E-2</v>
      </c>
      <c r="P68">
        <f t="shared" si="8"/>
        <v>2.7623499349098077</v>
      </c>
      <c r="Q68">
        <f t="shared" si="9"/>
        <v>2.9554495946492003E-2</v>
      </c>
      <c r="R68">
        <f t="shared" si="10"/>
        <v>1.848734230863508E-2</v>
      </c>
      <c r="S68">
        <f t="shared" si="11"/>
        <v>226.11705065953205</v>
      </c>
      <c r="T68">
        <f t="shared" si="12"/>
        <v>34.65879597425775</v>
      </c>
      <c r="U68">
        <f t="shared" si="13"/>
        <v>33.830224999999999</v>
      </c>
      <c r="V68">
        <f t="shared" si="14"/>
        <v>5.2926191821368915</v>
      </c>
      <c r="W68">
        <f t="shared" si="15"/>
        <v>70.609768199305449</v>
      </c>
      <c r="X68">
        <f t="shared" si="16"/>
        <v>3.6471821153507586</v>
      </c>
      <c r="Y68">
        <f t="shared" si="17"/>
        <v>5.1652656684215454</v>
      </c>
      <c r="Z68">
        <f t="shared" si="18"/>
        <v>1.6454370667861329</v>
      </c>
      <c r="AA68">
        <f t="shared" si="19"/>
        <v>-22.210930583850409</v>
      </c>
      <c r="AB68">
        <f t="shared" si="20"/>
        <v>-64.845149834641973</v>
      </c>
      <c r="AC68">
        <f t="shared" si="21"/>
        <v>-5.4085375899108215</v>
      </c>
      <c r="AD68">
        <f t="shared" si="22"/>
        <v>133.65243265112886</v>
      </c>
      <c r="AE68">
        <f t="shared" si="23"/>
        <v>13.384701518008097</v>
      </c>
      <c r="AF68">
        <f t="shared" si="24"/>
        <v>0.47490744842165589</v>
      </c>
      <c r="AG68">
        <f t="shared" si="25"/>
        <v>3.1831413925824683</v>
      </c>
      <c r="AH68">
        <v>351.85654136672213</v>
      </c>
      <c r="AI68">
        <v>342.36954545454529</v>
      </c>
      <c r="AJ68">
        <v>1.668450634703698</v>
      </c>
      <c r="AK68">
        <v>63.356223963575268</v>
      </c>
      <c r="AL68">
        <f t="shared" si="26"/>
        <v>0.50364921958844466</v>
      </c>
      <c r="AM68">
        <v>35.665162000259983</v>
      </c>
      <c r="AN68">
        <v>36.11122606060605</v>
      </c>
      <c r="AO68">
        <v>3.4531599269369429E-4</v>
      </c>
      <c r="AP68">
        <v>97.660097732327415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47129.237179648364</v>
      </c>
      <c r="AV68">
        <f t="shared" si="30"/>
        <v>1200.0025000000001</v>
      </c>
      <c r="AW68">
        <f t="shared" si="31"/>
        <v>1025.9278262484622</v>
      </c>
      <c r="AX68">
        <f t="shared" si="32"/>
        <v>0.85493807408606415</v>
      </c>
      <c r="AY68">
        <f t="shared" si="33"/>
        <v>0.18843048298610382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1676575725.6875</v>
      </c>
      <c r="BF68">
        <v>327.09562499999998</v>
      </c>
      <c r="BG68">
        <v>339.59412500000002</v>
      </c>
      <c r="BH68">
        <v>36.101662500000003</v>
      </c>
      <c r="BI68">
        <v>35.679112500000002</v>
      </c>
      <c r="BJ68">
        <v>332.94537500000001</v>
      </c>
      <c r="BK68">
        <v>35.9044375</v>
      </c>
      <c r="BL68">
        <v>650</v>
      </c>
      <c r="BM68">
        <v>100.925375</v>
      </c>
      <c r="BN68">
        <v>9.9948012500000002E-2</v>
      </c>
      <c r="BO68">
        <v>33.394799999999996</v>
      </c>
      <c r="BP68">
        <v>33.830224999999999</v>
      </c>
      <c r="BQ68">
        <v>999.9</v>
      </c>
      <c r="BR68">
        <v>0</v>
      </c>
      <c r="BS68">
        <v>0</v>
      </c>
      <c r="BT68">
        <v>8992.7350000000006</v>
      </c>
      <c r="BU68">
        <v>0</v>
      </c>
      <c r="BV68">
        <v>145.24250000000001</v>
      </c>
      <c r="BW68">
        <v>-12.49855</v>
      </c>
      <c r="BX68">
        <v>339.34649999999999</v>
      </c>
      <c r="BY68">
        <v>352.15887500000002</v>
      </c>
      <c r="BZ68">
        <v>0.42255775000000012</v>
      </c>
      <c r="CA68">
        <v>339.59412500000002</v>
      </c>
      <c r="CB68">
        <v>35.679112500000002</v>
      </c>
      <c r="CC68">
        <v>3.64356875</v>
      </c>
      <c r="CD68">
        <v>3.6009212499999999</v>
      </c>
      <c r="CE68">
        <v>27.304024999999999</v>
      </c>
      <c r="CF68">
        <v>27.103237499999999</v>
      </c>
      <c r="CG68">
        <v>1200.0025000000001</v>
      </c>
      <c r="CH68">
        <v>0.49998124999999999</v>
      </c>
      <c r="CI68">
        <v>0.50001874999999996</v>
      </c>
      <c r="CJ68">
        <v>0</v>
      </c>
      <c r="CK68">
        <v>991.52800000000002</v>
      </c>
      <c r="CL68">
        <v>4.9990899999999998</v>
      </c>
      <c r="CM68">
        <v>10508.9375</v>
      </c>
      <c r="CN68">
        <v>9557.8112499999988</v>
      </c>
      <c r="CO68">
        <v>44.375</v>
      </c>
      <c r="CP68">
        <v>46.811999999999998</v>
      </c>
      <c r="CQ68">
        <v>45.25</v>
      </c>
      <c r="CR68">
        <v>45.686999999999998</v>
      </c>
      <c r="CS68">
        <v>45.671499999999988</v>
      </c>
      <c r="CT68">
        <v>597.48</v>
      </c>
      <c r="CU68">
        <v>597.52499999999998</v>
      </c>
      <c r="CV68">
        <v>0</v>
      </c>
      <c r="CW68">
        <v>1676575739.7</v>
      </c>
      <c r="CX68">
        <v>0</v>
      </c>
      <c r="CY68">
        <v>1676570481.5999999</v>
      </c>
      <c r="CZ68" t="s">
        <v>356</v>
      </c>
      <c r="DA68">
        <v>1676570481.5999999</v>
      </c>
      <c r="DB68">
        <v>1676570479.5999999</v>
      </c>
      <c r="DC68">
        <v>11</v>
      </c>
      <c r="DD68">
        <v>-8.3000000000000004E-2</v>
      </c>
      <c r="DE68">
        <v>1.9E-2</v>
      </c>
      <c r="DF68">
        <v>-6.1429999999999998</v>
      </c>
      <c r="DG68">
        <v>0.19700000000000001</v>
      </c>
      <c r="DH68">
        <v>415</v>
      </c>
      <c r="DI68">
        <v>33</v>
      </c>
      <c r="DJ68">
        <v>0.52</v>
      </c>
      <c r="DK68">
        <v>0.45</v>
      </c>
      <c r="DL68">
        <v>-12.610385000000001</v>
      </c>
      <c r="DM68">
        <v>0.17486904315200461</v>
      </c>
      <c r="DN68">
        <v>0.1021186504758068</v>
      </c>
      <c r="DO68">
        <v>0</v>
      </c>
      <c r="DP68">
        <v>0.45901584999999989</v>
      </c>
      <c r="DQ68">
        <v>-0.1848074971857416</v>
      </c>
      <c r="DR68">
        <v>2.0046572327395519E-2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3.2949600000000001</v>
      </c>
      <c r="EB68">
        <v>2.6252499999999999</v>
      </c>
      <c r="EC68">
        <v>8.5264599999999996E-2</v>
      </c>
      <c r="ED68">
        <v>8.5909200000000005E-2</v>
      </c>
      <c r="EE68">
        <v>0.144232</v>
      </c>
      <c r="EF68">
        <v>0.14161399999999999</v>
      </c>
      <c r="EG68">
        <v>27507.3</v>
      </c>
      <c r="EH68">
        <v>27881.4</v>
      </c>
      <c r="EI68">
        <v>27983.1</v>
      </c>
      <c r="EJ68">
        <v>29366.9</v>
      </c>
      <c r="EK68">
        <v>32968.800000000003</v>
      </c>
      <c r="EL68">
        <v>34989.199999999997</v>
      </c>
      <c r="EM68">
        <v>39524.800000000003</v>
      </c>
      <c r="EN68">
        <v>41972.7</v>
      </c>
      <c r="EO68">
        <v>2.2054999999999998</v>
      </c>
      <c r="EP68">
        <v>2.1636500000000001</v>
      </c>
      <c r="EQ68">
        <v>0.13183800000000001</v>
      </c>
      <c r="ER68">
        <v>0</v>
      </c>
      <c r="ES68">
        <v>31.694900000000001</v>
      </c>
      <c r="ET68">
        <v>999.9</v>
      </c>
      <c r="EU68">
        <v>76.2</v>
      </c>
      <c r="EV68">
        <v>33.4</v>
      </c>
      <c r="EW68">
        <v>39.005099999999999</v>
      </c>
      <c r="EX68">
        <v>56.646500000000003</v>
      </c>
      <c r="EY68">
        <v>-4.2107400000000004</v>
      </c>
      <c r="EZ68">
        <v>2</v>
      </c>
      <c r="FA68">
        <v>0.61312500000000003</v>
      </c>
      <c r="FB68">
        <v>0.75806399999999996</v>
      </c>
      <c r="FC68">
        <v>20.270199999999999</v>
      </c>
      <c r="FD68">
        <v>5.2159399999999998</v>
      </c>
      <c r="FE68">
        <v>12.0099</v>
      </c>
      <c r="FF68">
        <v>4.9859499999999999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1.86429</v>
      </c>
      <c r="FO68">
        <v>1.86033</v>
      </c>
      <c r="FP68">
        <v>1.86107</v>
      </c>
      <c r="FQ68">
        <v>1.86019</v>
      </c>
      <c r="FR68">
        <v>1.86188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-5.8630000000000004</v>
      </c>
      <c r="GH68">
        <v>0.1973</v>
      </c>
      <c r="GI68">
        <v>-4.4815386914191997</v>
      </c>
      <c r="GJ68">
        <v>-4.8024823865547416E-3</v>
      </c>
      <c r="GK68">
        <v>2.2541114550050859E-6</v>
      </c>
      <c r="GL68">
        <v>-5.2254267566753844E-10</v>
      </c>
      <c r="GM68">
        <v>0.19724000000001499</v>
      </c>
      <c r="GN68">
        <v>0</v>
      </c>
      <c r="GO68">
        <v>0</v>
      </c>
      <c r="GP68">
        <v>0</v>
      </c>
      <c r="GQ68">
        <v>6</v>
      </c>
      <c r="GR68">
        <v>2068</v>
      </c>
      <c r="GS68">
        <v>3</v>
      </c>
      <c r="GT68">
        <v>31</v>
      </c>
      <c r="GU68">
        <v>87.4</v>
      </c>
      <c r="GV68">
        <v>87.5</v>
      </c>
      <c r="GW68">
        <v>1.1792</v>
      </c>
      <c r="GX68">
        <v>2.5732400000000002</v>
      </c>
      <c r="GY68">
        <v>2.04834</v>
      </c>
      <c r="GZ68">
        <v>2.6245099999999999</v>
      </c>
      <c r="HA68">
        <v>2.1972700000000001</v>
      </c>
      <c r="HB68">
        <v>2.2656200000000002</v>
      </c>
      <c r="HC68">
        <v>38.771700000000003</v>
      </c>
      <c r="HD68">
        <v>14.4648</v>
      </c>
      <c r="HE68">
        <v>18</v>
      </c>
      <c r="HF68">
        <v>708.21</v>
      </c>
      <c r="HG68">
        <v>749.149</v>
      </c>
      <c r="HH68">
        <v>30.998699999999999</v>
      </c>
      <c r="HI68">
        <v>34.923099999999998</v>
      </c>
      <c r="HJ68">
        <v>30.0002</v>
      </c>
      <c r="HK68">
        <v>34.825899999999997</v>
      </c>
      <c r="HL68">
        <v>34.8367</v>
      </c>
      <c r="HM68">
        <v>23.607700000000001</v>
      </c>
      <c r="HN68">
        <v>7.3763100000000001</v>
      </c>
      <c r="HO68">
        <v>100</v>
      </c>
      <c r="HP68">
        <v>31</v>
      </c>
      <c r="HQ68">
        <v>358.048</v>
      </c>
      <c r="HR68">
        <v>35.178699999999999</v>
      </c>
      <c r="HS68">
        <v>98.641800000000003</v>
      </c>
      <c r="HT68">
        <v>97.333699999999993</v>
      </c>
    </row>
    <row r="69" spans="1:228" x14ac:dyDescent="0.2">
      <c r="A69">
        <v>54</v>
      </c>
      <c r="B69">
        <v>1676575732</v>
      </c>
      <c r="C69">
        <v>211.5</v>
      </c>
      <c r="D69" t="s">
        <v>466</v>
      </c>
      <c r="E69" t="s">
        <v>467</v>
      </c>
      <c r="F69">
        <v>4</v>
      </c>
      <c r="G69">
        <v>1676575730</v>
      </c>
      <c r="H69">
        <f t="shared" si="0"/>
        <v>5.8647684185798561E-4</v>
      </c>
      <c r="I69">
        <f t="shared" si="1"/>
        <v>0.58647684185798565</v>
      </c>
      <c r="J69">
        <f t="shared" si="2"/>
        <v>3.2024184888940432</v>
      </c>
      <c r="K69">
        <f t="shared" si="3"/>
        <v>334.09142857142859</v>
      </c>
      <c r="L69">
        <f t="shared" si="4"/>
        <v>178.55694225767814</v>
      </c>
      <c r="M69">
        <f t="shared" si="5"/>
        <v>18.039247395334932</v>
      </c>
      <c r="N69">
        <f t="shared" si="6"/>
        <v>33.752582545704477</v>
      </c>
      <c r="O69">
        <f t="shared" si="7"/>
        <v>3.4696411095590844E-2</v>
      </c>
      <c r="P69">
        <f t="shared" si="8"/>
        <v>2.7574364797653503</v>
      </c>
      <c r="Q69">
        <f t="shared" si="9"/>
        <v>3.445568353637822E-2</v>
      </c>
      <c r="R69">
        <f t="shared" si="10"/>
        <v>2.155629125803326E-2</v>
      </c>
      <c r="S69">
        <f t="shared" si="11"/>
        <v>226.11724281978991</v>
      </c>
      <c r="T69">
        <f t="shared" si="12"/>
        <v>34.632786926061485</v>
      </c>
      <c r="U69">
        <f t="shared" si="13"/>
        <v>33.829471428571431</v>
      </c>
      <c r="V69">
        <f t="shared" si="14"/>
        <v>5.2923964393692069</v>
      </c>
      <c r="W69">
        <f t="shared" si="15"/>
        <v>70.663979549901555</v>
      </c>
      <c r="X69">
        <f t="shared" si="16"/>
        <v>3.6488752224133942</v>
      </c>
      <c r="Y69">
        <f t="shared" si="17"/>
        <v>5.1636990241069398</v>
      </c>
      <c r="Z69">
        <f t="shared" si="18"/>
        <v>1.6435212169558127</v>
      </c>
      <c r="AA69">
        <f t="shared" si="19"/>
        <v>-25.863628725937165</v>
      </c>
      <c r="AB69">
        <f t="shared" si="20"/>
        <v>-65.422665011484142</v>
      </c>
      <c r="AC69">
        <f t="shared" si="21"/>
        <v>-5.4662647616586399</v>
      </c>
      <c r="AD69">
        <f t="shared" si="22"/>
        <v>129.36468432070996</v>
      </c>
      <c r="AE69">
        <f t="shared" si="23"/>
        <v>13.600576215070566</v>
      </c>
      <c r="AF69">
        <f t="shared" si="24"/>
        <v>0.67173043927473275</v>
      </c>
      <c r="AG69">
        <f t="shared" si="25"/>
        <v>3.2024184888940432</v>
      </c>
      <c r="AH69">
        <v>358.80139819493218</v>
      </c>
      <c r="AI69">
        <v>349.16547878787878</v>
      </c>
      <c r="AJ69">
        <v>1.702220732018374</v>
      </c>
      <c r="AK69">
        <v>63.356223963575268</v>
      </c>
      <c r="AL69">
        <f t="shared" si="26"/>
        <v>0.58647684185798565</v>
      </c>
      <c r="AM69">
        <v>35.63553214303785</v>
      </c>
      <c r="AN69">
        <v>36.105638181818172</v>
      </c>
      <c r="AO69">
        <v>8.6937642602995802E-3</v>
      </c>
      <c r="AP69">
        <v>97.660097732327415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46995.359523125189</v>
      </c>
      <c r="AV69">
        <f t="shared" si="30"/>
        <v>1200.004285714286</v>
      </c>
      <c r="AW69">
        <f t="shared" si="31"/>
        <v>1025.929278144969</v>
      </c>
      <c r="AX69">
        <f t="shared" si="32"/>
        <v>0.85493801177076523</v>
      </c>
      <c r="AY69">
        <f t="shared" si="33"/>
        <v>0.18843036271757707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1676575730</v>
      </c>
      <c r="BF69">
        <v>334.09142857142859</v>
      </c>
      <c r="BG69">
        <v>346.85342857142848</v>
      </c>
      <c r="BH69">
        <v>36.117471428571427</v>
      </c>
      <c r="BI69">
        <v>35.519785714285717</v>
      </c>
      <c r="BJ69">
        <v>339.96585714285709</v>
      </c>
      <c r="BK69">
        <v>35.920228571428567</v>
      </c>
      <c r="BL69">
        <v>649.97628571428572</v>
      </c>
      <c r="BM69">
        <v>100.92785714285711</v>
      </c>
      <c r="BN69">
        <v>0.100124</v>
      </c>
      <c r="BO69">
        <v>33.389385714285723</v>
      </c>
      <c r="BP69">
        <v>33.829471428571431</v>
      </c>
      <c r="BQ69">
        <v>999.89999999999986</v>
      </c>
      <c r="BR69">
        <v>0</v>
      </c>
      <c r="BS69">
        <v>0</v>
      </c>
      <c r="BT69">
        <v>8966.4271428571428</v>
      </c>
      <c r="BU69">
        <v>0</v>
      </c>
      <c r="BV69">
        <v>148.65199999999999</v>
      </c>
      <c r="BW69">
        <v>-12.76174285714286</v>
      </c>
      <c r="BX69">
        <v>346.61014285714282</v>
      </c>
      <c r="BY69">
        <v>359.62700000000001</v>
      </c>
      <c r="BZ69">
        <v>0.59765999999999997</v>
      </c>
      <c r="CA69">
        <v>346.85342857142848</v>
      </c>
      <c r="CB69">
        <v>35.519785714285717</v>
      </c>
      <c r="CC69">
        <v>3.6452614285714291</v>
      </c>
      <c r="CD69">
        <v>3.5849385714285722</v>
      </c>
      <c r="CE69">
        <v>27.311957142857139</v>
      </c>
      <c r="CF69">
        <v>27.027428571428569</v>
      </c>
      <c r="CG69">
        <v>1200.004285714286</v>
      </c>
      <c r="CH69">
        <v>0.49998300000000001</v>
      </c>
      <c r="CI69">
        <v>0.50001700000000004</v>
      </c>
      <c r="CJ69">
        <v>0</v>
      </c>
      <c r="CK69">
        <v>991.76614285714288</v>
      </c>
      <c r="CL69">
        <v>4.9990899999999998</v>
      </c>
      <c r="CM69">
        <v>10511.94285714286</v>
      </c>
      <c r="CN69">
        <v>9557.8214285714294</v>
      </c>
      <c r="CO69">
        <v>44.375</v>
      </c>
      <c r="CP69">
        <v>46.758857142857153</v>
      </c>
      <c r="CQ69">
        <v>45.25</v>
      </c>
      <c r="CR69">
        <v>45.686999999999998</v>
      </c>
      <c r="CS69">
        <v>45.633857142857153</v>
      </c>
      <c r="CT69">
        <v>597.48428571428565</v>
      </c>
      <c r="CU69">
        <v>597.52428571428561</v>
      </c>
      <c r="CV69">
        <v>0</v>
      </c>
      <c r="CW69">
        <v>1676575743.9000001</v>
      </c>
      <c r="CX69">
        <v>0</v>
      </c>
      <c r="CY69">
        <v>1676570481.5999999</v>
      </c>
      <c r="CZ69" t="s">
        <v>356</v>
      </c>
      <c r="DA69">
        <v>1676570481.5999999</v>
      </c>
      <c r="DB69">
        <v>1676570479.5999999</v>
      </c>
      <c r="DC69">
        <v>11</v>
      </c>
      <c r="DD69">
        <v>-8.3000000000000004E-2</v>
      </c>
      <c r="DE69">
        <v>1.9E-2</v>
      </c>
      <c r="DF69">
        <v>-6.1429999999999998</v>
      </c>
      <c r="DG69">
        <v>0.19700000000000001</v>
      </c>
      <c r="DH69">
        <v>415</v>
      </c>
      <c r="DI69">
        <v>33</v>
      </c>
      <c r="DJ69">
        <v>0.52</v>
      </c>
      <c r="DK69">
        <v>0.45</v>
      </c>
      <c r="DL69">
        <v>-12.637617499999999</v>
      </c>
      <c r="DM69">
        <v>-4.5670919324567891E-2</v>
      </c>
      <c r="DN69">
        <v>0.1128524255111515</v>
      </c>
      <c r="DO69">
        <v>1</v>
      </c>
      <c r="DP69">
        <v>0.46995565</v>
      </c>
      <c r="DQ69">
        <v>0.18746273921200571</v>
      </c>
      <c r="DR69">
        <v>5.6111779435582869E-2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3.2951199999999998</v>
      </c>
      <c r="EB69">
        <v>2.6251500000000001</v>
      </c>
      <c r="EC69">
        <v>8.65977E-2</v>
      </c>
      <c r="ED69">
        <v>8.7267399999999995E-2</v>
      </c>
      <c r="EE69">
        <v>0.144173</v>
      </c>
      <c r="EF69">
        <v>0.14069000000000001</v>
      </c>
      <c r="EG69">
        <v>27467.8</v>
      </c>
      <c r="EH69">
        <v>27840.3</v>
      </c>
      <c r="EI69">
        <v>27983.599999999999</v>
      </c>
      <c r="EJ69">
        <v>29367.200000000001</v>
      </c>
      <c r="EK69">
        <v>32971.599999999999</v>
      </c>
      <c r="EL69">
        <v>35027.5</v>
      </c>
      <c r="EM69">
        <v>39525.4</v>
      </c>
      <c r="EN69">
        <v>41973.4</v>
      </c>
      <c r="EO69">
        <v>2.2057000000000002</v>
      </c>
      <c r="EP69">
        <v>2.16303</v>
      </c>
      <c r="EQ69">
        <v>0.132572</v>
      </c>
      <c r="ER69">
        <v>0</v>
      </c>
      <c r="ES69">
        <v>31.677499999999998</v>
      </c>
      <c r="ET69">
        <v>999.9</v>
      </c>
      <c r="EU69">
        <v>76.2</v>
      </c>
      <c r="EV69">
        <v>33.4</v>
      </c>
      <c r="EW69">
        <v>39.006300000000003</v>
      </c>
      <c r="EX69">
        <v>56.976500000000001</v>
      </c>
      <c r="EY69">
        <v>-4.2347799999999998</v>
      </c>
      <c r="EZ69">
        <v>2</v>
      </c>
      <c r="FA69">
        <v>0.61309499999999995</v>
      </c>
      <c r="FB69">
        <v>0.75306099999999998</v>
      </c>
      <c r="FC69">
        <v>20.270199999999999</v>
      </c>
      <c r="FD69">
        <v>5.2157900000000001</v>
      </c>
      <c r="FE69">
        <v>12.0099</v>
      </c>
      <c r="FF69">
        <v>4.9860499999999996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1.86426</v>
      </c>
      <c r="FO69">
        <v>1.86033</v>
      </c>
      <c r="FP69">
        <v>1.8610899999999999</v>
      </c>
      <c r="FQ69">
        <v>1.8602000000000001</v>
      </c>
      <c r="FR69">
        <v>1.86189</v>
      </c>
      <c r="FS69">
        <v>1.8585100000000001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-5.8860000000000001</v>
      </c>
      <c r="GH69">
        <v>0.19719999999999999</v>
      </c>
      <c r="GI69">
        <v>-4.4815386914191997</v>
      </c>
      <c r="GJ69">
        <v>-4.8024823865547416E-3</v>
      </c>
      <c r="GK69">
        <v>2.2541114550050859E-6</v>
      </c>
      <c r="GL69">
        <v>-5.2254267566753844E-10</v>
      </c>
      <c r="GM69">
        <v>0.19724000000001499</v>
      </c>
      <c r="GN69">
        <v>0</v>
      </c>
      <c r="GO69">
        <v>0</v>
      </c>
      <c r="GP69">
        <v>0</v>
      </c>
      <c r="GQ69">
        <v>6</v>
      </c>
      <c r="GR69">
        <v>2068</v>
      </c>
      <c r="GS69">
        <v>3</v>
      </c>
      <c r="GT69">
        <v>31</v>
      </c>
      <c r="GU69">
        <v>87.5</v>
      </c>
      <c r="GV69">
        <v>87.5</v>
      </c>
      <c r="GW69">
        <v>1.1950700000000001</v>
      </c>
      <c r="GX69">
        <v>2.5708000000000002</v>
      </c>
      <c r="GY69">
        <v>2.04834</v>
      </c>
      <c r="GZ69">
        <v>2.6232899999999999</v>
      </c>
      <c r="HA69">
        <v>2.1972700000000001</v>
      </c>
      <c r="HB69">
        <v>2.3290999999999999</v>
      </c>
      <c r="HC69">
        <v>38.771700000000003</v>
      </c>
      <c r="HD69">
        <v>14.4735</v>
      </c>
      <c r="HE69">
        <v>18</v>
      </c>
      <c r="HF69">
        <v>708.37900000000002</v>
      </c>
      <c r="HG69">
        <v>748.50400000000002</v>
      </c>
      <c r="HH69">
        <v>30.998699999999999</v>
      </c>
      <c r="HI69">
        <v>34.923099999999998</v>
      </c>
      <c r="HJ69">
        <v>30.0001</v>
      </c>
      <c r="HK69">
        <v>34.825899999999997</v>
      </c>
      <c r="HL69">
        <v>34.833599999999997</v>
      </c>
      <c r="HM69">
        <v>23.9664</v>
      </c>
      <c r="HN69">
        <v>7.3763100000000001</v>
      </c>
      <c r="HO69">
        <v>100</v>
      </c>
      <c r="HP69">
        <v>31</v>
      </c>
      <c r="HQ69">
        <v>364.73599999999999</v>
      </c>
      <c r="HR69">
        <v>35.148000000000003</v>
      </c>
      <c r="HS69">
        <v>98.643500000000003</v>
      </c>
      <c r="HT69">
        <v>97.335099999999997</v>
      </c>
    </row>
    <row r="70" spans="1:228" x14ac:dyDescent="0.2">
      <c r="A70">
        <v>55</v>
      </c>
      <c r="B70">
        <v>1676575736</v>
      </c>
      <c r="C70">
        <v>215.5</v>
      </c>
      <c r="D70" t="s">
        <v>468</v>
      </c>
      <c r="E70" t="s">
        <v>469</v>
      </c>
      <c r="F70">
        <v>4</v>
      </c>
      <c r="G70">
        <v>1676575733.6875</v>
      </c>
      <c r="H70">
        <f t="shared" si="0"/>
        <v>5.8547835055176736E-4</v>
      </c>
      <c r="I70">
        <f t="shared" si="1"/>
        <v>0.58547835055176733</v>
      </c>
      <c r="J70">
        <f t="shared" si="2"/>
        <v>3.3739893427036045</v>
      </c>
      <c r="K70">
        <f t="shared" si="3"/>
        <v>340.17624999999998</v>
      </c>
      <c r="L70">
        <f t="shared" si="4"/>
        <v>176.00067753700694</v>
      </c>
      <c r="M70">
        <f t="shared" si="5"/>
        <v>17.780966103291913</v>
      </c>
      <c r="N70">
        <f t="shared" si="6"/>
        <v>34.367267530110091</v>
      </c>
      <c r="O70">
        <f t="shared" si="7"/>
        <v>3.4558615312844911E-2</v>
      </c>
      <c r="P70">
        <f t="shared" si="8"/>
        <v>2.7640547210061235</v>
      </c>
      <c r="Q70">
        <f t="shared" si="9"/>
        <v>3.4320356529846018E-2</v>
      </c>
      <c r="R70">
        <f t="shared" si="10"/>
        <v>2.1471492365661295E-2</v>
      </c>
      <c r="S70">
        <f t="shared" si="11"/>
        <v>226.1166700726769</v>
      </c>
      <c r="T70">
        <f t="shared" si="12"/>
        <v>34.626313113974788</v>
      </c>
      <c r="U70">
        <f t="shared" si="13"/>
        <v>33.817324999999997</v>
      </c>
      <c r="V70">
        <f t="shared" si="14"/>
        <v>5.28880728835012</v>
      </c>
      <c r="W70">
        <f t="shared" si="15"/>
        <v>70.537416938312603</v>
      </c>
      <c r="X70">
        <f t="shared" si="16"/>
        <v>3.6415240508318258</v>
      </c>
      <c r="Y70">
        <f t="shared" si="17"/>
        <v>5.1625423908228223</v>
      </c>
      <c r="Z70">
        <f t="shared" si="18"/>
        <v>1.6472832375182942</v>
      </c>
      <c r="AA70">
        <f t="shared" si="19"/>
        <v>-25.819595259332942</v>
      </c>
      <c r="AB70">
        <f t="shared" si="20"/>
        <v>-64.365476744975183</v>
      </c>
      <c r="AC70">
        <f t="shared" si="21"/>
        <v>-5.3646326917958342</v>
      </c>
      <c r="AD70">
        <f t="shared" si="22"/>
        <v>130.56696537657294</v>
      </c>
      <c r="AE70">
        <f t="shared" si="23"/>
        <v>13.706961958481967</v>
      </c>
      <c r="AF70">
        <f t="shared" si="24"/>
        <v>0.84726352227110968</v>
      </c>
      <c r="AG70">
        <f t="shared" si="25"/>
        <v>3.3739893427036045</v>
      </c>
      <c r="AH70">
        <v>365.75124331031577</v>
      </c>
      <c r="AI70">
        <v>355.97236969696968</v>
      </c>
      <c r="AJ70">
        <v>1.6971034972787911</v>
      </c>
      <c r="AK70">
        <v>63.356223963575268</v>
      </c>
      <c r="AL70">
        <f t="shared" si="26"/>
        <v>0.58547835055176733</v>
      </c>
      <c r="AM70">
        <v>35.308927558502504</v>
      </c>
      <c r="AN70">
        <v>35.991097575757571</v>
      </c>
      <c r="AO70">
        <v>-2.7094087350631409E-2</v>
      </c>
      <c r="AP70">
        <v>97.660097732327415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47177.47833261465</v>
      </c>
      <c r="AV70">
        <f t="shared" si="30"/>
        <v>1200.00125</v>
      </c>
      <c r="AW70">
        <f t="shared" si="31"/>
        <v>1025.9266824210761</v>
      </c>
      <c r="AX70">
        <f t="shared" si="32"/>
        <v>0.85493801145713477</v>
      </c>
      <c r="AY70">
        <f t="shared" si="33"/>
        <v>0.18843036211227021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1676575733.6875</v>
      </c>
      <c r="BF70">
        <v>340.17624999999998</v>
      </c>
      <c r="BG70">
        <v>353.09424999999999</v>
      </c>
      <c r="BH70">
        <v>36.044762499999997</v>
      </c>
      <c r="BI70">
        <v>35.290900000000001</v>
      </c>
      <c r="BJ70">
        <v>346.07150000000001</v>
      </c>
      <c r="BK70">
        <v>35.847524999999997</v>
      </c>
      <c r="BL70">
        <v>650.03162499999996</v>
      </c>
      <c r="BM70">
        <v>100.928</v>
      </c>
      <c r="BN70">
        <v>9.9827575000000002E-2</v>
      </c>
      <c r="BO70">
        <v>33.385387499999993</v>
      </c>
      <c r="BP70">
        <v>33.817324999999997</v>
      </c>
      <c r="BQ70">
        <v>999.9</v>
      </c>
      <c r="BR70">
        <v>0</v>
      </c>
      <c r="BS70">
        <v>0</v>
      </c>
      <c r="BT70">
        <v>9001.5625</v>
      </c>
      <c r="BU70">
        <v>0</v>
      </c>
      <c r="BV70">
        <v>152.49187499999999</v>
      </c>
      <c r="BW70">
        <v>-12.918037500000001</v>
      </c>
      <c r="BX70">
        <v>352.89625000000001</v>
      </c>
      <c r="BY70">
        <v>366.010875</v>
      </c>
      <c r="BZ70">
        <v>0.75385425000000006</v>
      </c>
      <c r="CA70">
        <v>353.09424999999999</v>
      </c>
      <c r="CB70">
        <v>35.290900000000001</v>
      </c>
      <c r="CC70">
        <v>3.6379337500000002</v>
      </c>
      <c r="CD70">
        <v>3.5618487499999998</v>
      </c>
      <c r="CE70">
        <v>27.2776125</v>
      </c>
      <c r="CF70">
        <v>26.917462499999999</v>
      </c>
      <c r="CG70">
        <v>1200.00125</v>
      </c>
      <c r="CH70">
        <v>0.49998300000000001</v>
      </c>
      <c r="CI70">
        <v>0.50001700000000004</v>
      </c>
      <c r="CJ70">
        <v>0</v>
      </c>
      <c r="CK70">
        <v>991.95387499999993</v>
      </c>
      <c r="CL70">
        <v>4.9990899999999998</v>
      </c>
      <c r="CM70">
        <v>10514.5375</v>
      </c>
      <c r="CN70">
        <v>9557.8137499999993</v>
      </c>
      <c r="CO70">
        <v>44.375</v>
      </c>
      <c r="CP70">
        <v>46.75</v>
      </c>
      <c r="CQ70">
        <v>45.25</v>
      </c>
      <c r="CR70">
        <v>45.686999999999998</v>
      </c>
      <c r="CS70">
        <v>45.625</v>
      </c>
      <c r="CT70">
        <v>597.48125000000005</v>
      </c>
      <c r="CU70">
        <v>597.52125000000001</v>
      </c>
      <c r="CV70">
        <v>0</v>
      </c>
      <c r="CW70">
        <v>1676575748.0999999</v>
      </c>
      <c r="CX70">
        <v>0</v>
      </c>
      <c r="CY70">
        <v>1676570481.5999999</v>
      </c>
      <c r="CZ70" t="s">
        <v>356</v>
      </c>
      <c r="DA70">
        <v>1676570481.5999999</v>
      </c>
      <c r="DB70">
        <v>1676570479.5999999</v>
      </c>
      <c r="DC70">
        <v>11</v>
      </c>
      <c r="DD70">
        <v>-8.3000000000000004E-2</v>
      </c>
      <c r="DE70">
        <v>1.9E-2</v>
      </c>
      <c r="DF70">
        <v>-6.1429999999999998</v>
      </c>
      <c r="DG70">
        <v>0.19700000000000001</v>
      </c>
      <c r="DH70">
        <v>415</v>
      </c>
      <c r="DI70">
        <v>33</v>
      </c>
      <c r="DJ70">
        <v>0.52</v>
      </c>
      <c r="DK70">
        <v>0.45</v>
      </c>
      <c r="DL70">
        <v>-12.70856829268293</v>
      </c>
      <c r="DM70">
        <v>-0.65160000000002016</v>
      </c>
      <c r="DN70">
        <v>0.15238254883603961</v>
      </c>
      <c r="DO70">
        <v>0</v>
      </c>
      <c r="DP70">
        <v>0.53281126829268299</v>
      </c>
      <c r="DQ70">
        <v>1.0181969477351911</v>
      </c>
      <c r="DR70">
        <v>0.12996910259938321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3.2950300000000001</v>
      </c>
      <c r="EB70">
        <v>2.62513</v>
      </c>
      <c r="EC70">
        <v>8.79162E-2</v>
      </c>
      <c r="ED70">
        <v>8.8571200000000003E-2</v>
      </c>
      <c r="EE70">
        <v>0.14385899999999999</v>
      </c>
      <c r="EF70">
        <v>0.14047899999999999</v>
      </c>
      <c r="EG70">
        <v>27427.5</v>
      </c>
      <c r="EH70">
        <v>27800.5</v>
      </c>
      <c r="EI70">
        <v>27983</v>
      </c>
      <c r="EJ70">
        <v>29367.200000000001</v>
      </c>
      <c r="EK70">
        <v>32983.300000000003</v>
      </c>
      <c r="EL70">
        <v>35036.199999999997</v>
      </c>
      <c r="EM70">
        <v>39524.800000000003</v>
      </c>
      <c r="EN70">
        <v>41973.3</v>
      </c>
      <c r="EO70">
        <v>2.2058</v>
      </c>
      <c r="EP70">
        <v>2.1632199999999999</v>
      </c>
      <c r="EQ70">
        <v>0.13286600000000001</v>
      </c>
      <c r="ER70">
        <v>0</v>
      </c>
      <c r="ES70">
        <v>31.6614</v>
      </c>
      <c r="ET70">
        <v>999.9</v>
      </c>
      <c r="EU70">
        <v>76.2</v>
      </c>
      <c r="EV70">
        <v>33.4</v>
      </c>
      <c r="EW70">
        <v>39.011800000000001</v>
      </c>
      <c r="EX70">
        <v>56.5565</v>
      </c>
      <c r="EY70">
        <v>-4.2427900000000003</v>
      </c>
      <c r="EZ70">
        <v>2</v>
      </c>
      <c r="FA70">
        <v>0.61303600000000003</v>
      </c>
      <c r="FB70">
        <v>0.75004599999999999</v>
      </c>
      <c r="FC70">
        <v>20.270199999999999</v>
      </c>
      <c r="FD70">
        <v>5.2163899999999996</v>
      </c>
      <c r="FE70">
        <v>12.0099</v>
      </c>
      <c r="FF70">
        <v>4.9861500000000003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1.86426</v>
      </c>
      <c r="FO70">
        <v>1.86033</v>
      </c>
      <c r="FP70">
        <v>1.8610800000000001</v>
      </c>
      <c r="FQ70">
        <v>1.8602000000000001</v>
      </c>
      <c r="FR70">
        <v>1.86189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-5.9080000000000004</v>
      </c>
      <c r="GH70">
        <v>0.19719999999999999</v>
      </c>
      <c r="GI70">
        <v>-4.4815386914191997</v>
      </c>
      <c r="GJ70">
        <v>-4.8024823865547416E-3</v>
      </c>
      <c r="GK70">
        <v>2.2541114550050859E-6</v>
      </c>
      <c r="GL70">
        <v>-5.2254267566753844E-10</v>
      </c>
      <c r="GM70">
        <v>0.19724000000001499</v>
      </c>
      <c r="GN70">
        <v>0</v>
      </c>
      <c r="GO70">
        <v>0</v>
      </c>
      <c r="GP70">
        <v>0</v>
      </c>
      <c r="GQ70">
        <v>6</v>
      </c>
      <c r="GR70">
        <v>2068</v>
      </c>
      <c r="GS70">
        <v>3</v>
      </c>
      <c r="GT70">
        <v>31</v>
      </c>
      <c r="GU70">
        <v>87.6</v>
      </c>
      <c r="GV70">
        <v>87.6</v>
      </c>
      <c r="GW70">
        <v>1.2158199999999999</v>
      </c>
      <c r="GX70">
        <v>2.5744600000000002</v>
      </c>
      <c r="GY70">
        <v>2.04834</v>
      </c>
      <c r="GZ70">
        <v>2.6232899999999999</v>
      </c>
      <c r="HA70">
        <v>2.1972700000000001</v>
      </c>
      <c r="HB70">
        <v>2.2961399999999998</v>
      </c>
      <c r="HC70">
        <v>38.771700000000003</v>
      </c>
      <c r="HD70">
        <v>14.4648</v>
      </c>
      <c r="HE70">
        <v>18</v>
      </c>
      <c r="HF70">
        <v>708.46199999999999</v>
      </c>
      <c r="HG70">
        <v>748.69799999999998</v>
      </c>
      <c r="HH70">
        <v>30.998999999999999</v>
      </c>
      <c r="HI70">
        <v>34.922899999999998</v>
      </c>
      <c r="HJ70">
        <v>30.0001</v>
      </c>
      <c r="HK70">
        <v>34.825600000000001</v>
      </c>
      <c r="HL70">
        <v>34.833599999999997</v>
      </c>
      <c r="HM70">
        <v>24.329599999999999</v>
      </c>
      <c r="HN70">
        <v>7.3763100000000001</v>
      </c>
      <c r="HO70">
        <v>100</v>
      </c>
      <c r="HP70">
        <v>31</v>
      </c>
      <c r="HQ70">
        <v>371.41399999999999</v>
      </c>
      <c r="HR70">
        <v>35.173400000000001</v>
      </c>
      <c r="HS70">
        <v>98.641800000000003</v>
      </c>
      <c r="HT70">
        <v>97.334999999999994</v>
      </c>
    </row>
    <row r="71" spans="1:228" x14ac:dyDescent="0.2">
      <c r="A71">
        <v>56</v>
      </c>
      <c r="B71">
        <v>1676575740</v>
      </c>
      <c r="C71">
        <v>219.5</v>
      </c>
      <c r="D71" t="s">
        <v>470</v>
      </c>
      <c r="E71" t="s">
        <v>471</v>
      </c>
      <c r="F71">
        <v>4</v>
      </c>
      <c r="G71">
        <v>1676575738</v>
      </c>
      <c r="H71">
        <f t="shared" si="0"/>
        <v>5.697458195707462E-4</v>
      </c>
      <c r="I71">
        <f t="shared" si="1"/>
        <v>0.56974581957074621</v>
      </c>
      <c r="J71">
        <f t="shared" si="2"/>
        <v>3.2129511291931538</v>
      </c>
      <c r="K71">
        <f t="shared" si="3"/>
        <v>347.2858571428572</v>
      </c>
      <c r="L71">
        <f t="shared" si="4"/>
        <v>185.03750546195724</v>
      </c>
      <c r="M71">
        <f t="shared" si="5"/>
        <v>18.693590805847656</v>
      </c>
      <c r="N71">
        <f t="shared" si="6"/>
        <v>35.084885574299761</v>
      </c>
      <c r="O71">
        <f t="shared" si="7"/>
        <v>3.3370403220816074E-2</v>
      </c>
      <c r="P71">
        <f t="shared" si="8"/>
        <v>2.7607339072910304</v>
      </c>
      <c r="Q71">
        <f t="shared" si="9"/>
        <v>3.3147924431828533E-2</v>
      </c>
      <c r="R71">
        <f t="shared" si="10"/>
        <v>2.0737317819181304E-2</v>
      </c>
      <c r="S71">
        <f t="shared" si="11"/>
        <v>226.11481877642009</v>
      </c>
      <c r="T71">
        <f t="shared" si="12"/>
        <v>34.632951487870073</v>
      </c>
      <c r="U71">
        <f t="shared" si="13"/>
        <v>33.822171428571423</v>
      </c>
      <c r="V71">
        <f t="shared" si="14"/>
        <v>5.2902391067683538</v>
      </c>
      <c r="W71">
        <f t="shared" si="15"/>
        <v>70.319507628202388</v>
      </c>
      <c r="X71">
        <f t="shared" si="16"/>
        <v>3.630471625870729</v>
      </c>
      <c r="Y71">
        <f t="shared" si="17"/>
        <v>5.1628228756463734</v>
      </c>
      <c r="Z71">
        <f t="shared" si="18"/>
        <v>1.6597674808976248</v>
      </c>
      <c r="AA71">
        <f t="shared" si="19"/>
        <v>-25.125790643069909</v>
      </c>
      <c r="AB71">
        <f t="shared" si="20"/>
        <v>-64.865154175799461</v>
      </c>
      <c r="AC71">
        <f t="shared" si="21"/>
        <v>-5.4129361580210036</v>
      </c>
      <c r="AD71">
        <f t="shared" si="22"/>
        <v>130.71093779952972</v>
      </c>
      <c r="AE71">
        <f t="shared" si="23"/>
        <v>13.762116275365118</v>
      </c>
      <c r="AF71">
        <f t="shared" si="24"/>
        <v>0.76463732059985579</v>
      </c>
      <c r="AG71">
        <f t="shared" si="25"/>
        <v>3.2129511291931538</v>
      </c>
      <c r="AH71">
        <v>372.5637799587094</v>
      </c>
      <c r="AI71">
        <v>362.82747878787859</v>
      </c>
      <c r="AJ71">
        <v>1.7261439102778939</v>
      </c>
      <c r="AK71">
        <v>63.356223963575268</v>
      </c>
      <c r="AL71">
        <f t="shared" si="26"/>
        <v>0.56974581957074621</v>
      </c>
      <c r="AM71">
        <v>35.257830238613387</v>
      </c>
      <c r="AN71">
        <v>35.908690303030291</v>
      </c>
      <c r="AO71">
        <v>-2.4181374311966319E-2</v>
      </c>
      <c r="AP71">
        <v>97.660097732327415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47086.213707364026</v>
      </c>
      <c r="AV71">
        <f t="shared" si="30"/>
        <v>1199.991428571429</v>
      </c>
      <c r="AW71">
        <f t="shared" si="31"/>
        <v>1025.9182853763837</v>
      </c>
      <c r="AX71">
        <f t="shared" si="32"/>
        <v>0.85493801118039936</v>
      </c>
      <c r="AY71">
        <f t="shared" si="33"/>
        <v>0.18843036157817081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1676575738</v>
      </c>
      <c r="BF71">
        <v>347.2858571428572</v>
      </c>
      <c r="BG71">
        <v>360.23342857142859</v>
      </c>
      <c r="BH71">
        <v>35.936028571428572</v>
      </c>
      <c r="BI71">
        <v>35.255628571428574</v>
      </c>
      <c r="BJ71">
        <v>353.20557142857149</v>
      </c>
      <c r="BK71">
        <v>35.738799999999998</v>
      </c>
      <c r="BL71">
        <v>650.05228571428574</v>
      </c>
      <c r="BM71">
        <v>100.9258571428571</v>
      </c>
      <c r="BN71">
        <v>0.1000984285714286</v>
      </c>
      <c r="BO71">
        <v>33.386357142857143</v>
      </c>
      <c r="BP71">
        <v>33.822171428571423</v>
      </c>
      <c r="BQ71">
        <v>999.89999999999986</v>
      </c>
      <c r="BR71">
        <v>0</v>
      </c>
      <c r="BS71">
        <v>0</v>
      </c>
      <c r="BT71">
        <v>8984.1071428571431</v>
      </c>
      <c r="BU71">
        <v>0</v>
      </c>
      <c r="BV71">
        <v>158.9674285714286</v>
      </c>
      <c r="BW71">
        <v>-12.947385714285719</v>
      </c>
      <c r="BX71">
        <v>360.23114285714291</v>
      </c>
      <c r="BY71">
        <v>373.39771428571419</v>
      </c>
      <c r="BZ71">
        <v>0.68039814285714295</v>
      </c>
      <c r="CA71">
        <v>360.23342857142859</v>
      </c>
      <c r="CB71">
        <v>35.255628571428574</v>
      </c>
      <c r="CC71">
        <v>3.6268757142857142</v>
      </c>
      <c r="CD71">
        <v>3.5582071428571429</v>
      </c>
      <c r="CE71">
        <v>27.22568571428571</v>
      </c>
      <c r="CF71">
        <v>26.90005714285715</v>
      </c>
      <c r="CG71">
        <v>1199.991428571429</v>
      </c>
      <c r="CH71">
        <v>0.49998300000000001</v>
      </c>
      <c r="CI71">
        <v>0.50001700000000004</v>
      </c>
      <c r="CJ71">
        <v>0</v>
      </c>
      <c r="CK71">
        <v>992.3069999999999</v>
      </c>
      <c r="CL71">
        <v>4.9990899999999998</v>
      </c>
      <c r="CM71">
        <v>10518.9</v>
      </c>
      <c r="CN71">
        <v>9557.7242857142846</v>
      </c>
      <c r="CO71">
        <v>44.375</v>
      </c>
      <c r="CP71">
        <v>46.714000000000013</v>
      </c>
      <c r="CQ71">
        <v>45.25</v>
      </c>
      <c r="CR71">
        <v>45.669285714285706</v>
      </c>
      <c r="CS71">
        <v>45.625</v>
      </c>
      <c r="CT71">
        <v>597.47857142857151</v>
      </c>
      <c r="CU71">
        <v>597.51857142857148</v>
      </c>
      <c r="CV71">
        <v>0</v>
      </c>
      <c r="CW71">
        <v>1676575751.7</v>
      </c>
      <c r="CX71">
        <v>0</v>
      </c>
      <c r="CY71">
        <v>1676570481.5999999</v>
      </c>
      <c r="CZ71" t="s">
        <v>356</v>
      </c>
      <c r="DA71">
        <v>1676570481.5999999</v>
      </c>
      <c r="DB71">
        <v>1676570479.5999999</v>
      </c>
      <c r="DC71">
        <v>11</v>
      </c>
      <c r="DD71">
        <v>-8.3000000000000004E-2</v>
      </c>
      <c r="DE71">
        <v>1.9E-2</v>
      </c>
      <c r="DF71">
        <v>-6.1429999999999998</v>
      </c>
      <c r="DG71">
        <v>0.19700000000000001</v>
      </c>
      <c r="DH71">
        <v>415</v>
      </c>
      <c r="DI71">
        <v>33</v>
      </c>
      <c r="DJ71">
        <v>0.52</v>
      </c>
      <c r="DK71">
        <v>0.45</v>
      </c>
      <c r="DL71">
        <v>-12.748946341463411</v>
      </c>
      <c r="DM71">
        <v>-1.4290097560975601</v>
      </c>
      <c r="DN71">
        <v>0.17977000631234891</v>
      </c>
      <c r="DO71">
        <v>0</v>
      </c>
      <c r="DP71">
        <v>0.57704090243902451</v>
      </c>
      <c r="DQ71">
        <v>1.126651421602787</v>
      </c>
      <c r="DR71">
        <v>0.1359103776950458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3.2951700000000002</v>
      </c>
      <c r="EB71">
        <v>2.6253600000000001</v>
      </c>
      <c r="EC71">
        <v>8.9240600000000003E-2</v>
      </c>
      <c r="ED71">
        <v>8.9875099999999999E-2</v>
      </c>
      <c r="EE71">
        <v>0.14364499999999999</v>
      </c>
      <c r="EF71">
        <v>0.140457</v>
      </c>
      <c r="EG71">
        <v>27388.400000000001</v>
      </c>
      <c r="EH71">
        <v>27761.1</v>
      </c>
      <c r="EI71">
        <v>27983.7</v>
      </c>
      <c r="EJ71">
        <v>29367.599999999999</v>
      </c>
      <c r="EK71">
        <v>32992.199999999997</v>
      </c>
      <c r="EL71">
        <v>35037.599999999999</v>
      </c>
      <c r="EM71">
        <v>39525.5</v>
      </c>
      <c r="EN71">
        <v>41973.9</v>
      </c>
      <c r="EO71">
        <v>2.20587</v>
      </c>
      <c r="EP71">
        <v>2.1631499999999999</v>
      </c>
      <c r="EQ71">
        <v>0.13409599999999999</v>
      </c>
      <c r="ER71">
        <v>0</v>
      </c>
      <c r="ES71">
        <v>31.646999999999998</v>
      </c>
      <c r="ET71">
        <v>999.9</v>
      </c>
      <c r="EU71">
        <v>76.2</v>
      </c>
      <c r="EV71">
        <v>33.4</v>
      </c>
      <c r="EW71">
        <v>39.012300000000003</v>
      </c>
      <c r="EX71">
        <v>57.456499999999998</v>
      </c>
      <c r="EY71">
        <v>-4.3028899999999997</v>
      </c>
      <c r="EZ71">
        <v>2</v>
      </c>
      <c r="FA71">
        <v>0.61303399999999997</v>
      </c>
      <c r="FB71">
        <v>0.74672400000000005</v>
      </c>
      <c r="FC71">
        <v>20.270199999999999</v>
      </c>
      <c r="FD71">
        <v>5.2163899999999996</v>
      </c>
      <c r="FE71">
        <v>12.0099</v>
      </c>
      <c r="FF71">
        <v>4.9863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1.8643000000000001</v>
      </c>
      <c r="FO71">
        <v>1.8603400000000001</v>
      </c>
      <c r="FP71">
        <v>1.8610500000000001</v>
      </c>
      <c r="FQ71">
        <v>1.8602000000000001</v>
      </c>
      <c r="FR71">
        <v>1.86188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-5.931</v>
      </c>
      <c r="GH71">
        <v>0.19719999999999999</v>
      </c>
      <c r="GI71">
        <v>-4.4815386914191997</v>
      </c>
      <c r="GJ71">
        <v>-4.8024823865547416E-3</v>
      </c>
      <c r="GK71">
        <v>2.2541114550050859E-6</v>
      </c>
      <c r="GL71">
        <v>-5.2254267566753844E-10</v>
      </c>
      <c r="GM71">
        <v>0.19724000000001499</v>
      </c>
      <c r="GN71">
        <v>0</v>
      </c>
      <c r="GO71">
        <v>0</v>
      </c>
      <c r="GP71">
        <v>0</v>
      </c>
      <c r="GQ71">
        <v>6</v>
      </c>
      <c r="GR71">
        <v>2068</v>
      </c>
      <c r="GS71">
        <v>3</v>
      </c>
      <c r="GT71">
        <v>31</v>
      </c>
      <c r="GU71">
        <v>87.6</v>
      </c>
      <c r="GV71">
        <v>87.7</v>
      </c>
      <c r="GW71">
        <v>1.23291</v>
      </c>
      <c r="GX71">
        <v>2.5744600000000002</v>
      </c>
      <c r="GY71">
        <v>2.04834</v>
      </c>
      <c r="GZ71">
        <v>2.6245099999999999</v>
      </c>
      <c r="HA71">
        <v>2.1972700000000001</v>
      </c>
      <c r="HB71">
        <v>2.2973599999999998</v>
      </c>
      <c r="HC71">
        <v>38.771700000000003</v>
      </c>
      <c r="HD71">
        <v>14.456</v>
      </c>
      <c r="HE71">
        <v>18</v>
      </c>
      <c r="HF71">
        <v>708.51199999999994</v>
      </c>
      <c r="HG71">
        <v>748.625</v>
      </c>
      <c r="HH71">
        <v>30.999099999999999</v>
      </c>
      <c r="HI71">
        <v>34.919899999999998</v>
      </c>
      <c r="HJ71">
        <v>30.0001</v>
      </c>
      <c r="HK71">
        <v>34.8245</v>
      </c>
      <c r="HL71">
        <v>34.833599999999997</v>
      </c>
      <c r="HM71">
        <v>24.691500000000001</v>
      </c>
      <c r="HN71">
        <v>7.3763100000000001</v>
      </c>
      <c r="HO71">
        <v>100</v>
      </c>
      <c r="HP71">
        <v>31</v>
      </c>
      <c r="HQ71">
        <v>378.09199999999998</v>
      </c>
      <c r="HR71">
        <v>35.186399999999999</v>
      </c>
      <c r="HS71">
        <v>98.643799999999999</v>
      </c>
      <c r="HT71">
        <v>97.336299999999994</v>
      </c>
    </row>
    <row r="72" spans="1:228" x14ac:dyDescent="0.2">
      <c r="A72">
        <v>57</v>
      </c>
      <c r="B72">
        <v>1676575744</v>
      </c>
      <c r="C72">
        <v>223.5</v>
      </c>
      <c r="D72" t="s">
        <v>472</v>
      </c>
      <c r="E72" t="s">
        <v>473</v>
      </c>
      <c r="F72">
        <v>4</v>
      </c>
      <c r="G72">
        <v>1676575741.6875</v>
      </c>
      <c r="H72">
        <f t="shared" si="0"/>
        <v>5.7955382482625549E-4</v>
      </c>
      <c r="I72">
        <f t="shared" si="1"/>
        <v>0.5795538248262555</v>
      </c>
      <c r="J72">
        <f t="shared" si="2"/>
        <v>3.5873646334777782</v>
      </c>
      <c r="K72">
        <f t="shared" si="3"/>
        <v>353.39375000000001</v>
      </c>
      <c r="L72">
        <f t="shared" si="4"/>
        <v>175.7037820991213</v>
      </c>
      <c r="M72">
        <f t="shared" si="5"/>
        <v>17.750094912653584</v>
      </c>
      <c r="N72">
        <f t="shared" si="6"/>
        <v>35.700839954030478</v>
      </c>
      <c r="O72">
        <f t="shared" si="7"/>
        <v>3.3879829879720227E-2</v>
      </c>
      <c r="P72">
        <f t="shared" si="8"/>
        <v>2.7538798063575198</v>
      </c>
      <c r="Q72">
        <f t="shared" si="9"/>
        <v>3.3649965266923008E-2</v>
      </c>
      <c r="R72">
        <f t="shared" si="10"/>
        <v>2.1051750568054257E-2</v>
      </c>
      <c r="S72">
        <f t="shared" si="11"/>
        <v>226.11694115905294</v>
      </c>
      <c r="T72">
        <f t="shared" si="12"/>
        <v>34.631209080885085</v>
      </c>
      <c r="U72">
        <f t="shared" si="13"/>
        <v>33.813800000000001</v>
      </c>
      <c r="V72">
        <f t="shared" si="14"/>
        <v>5.2877660816684218</v>
      </c>
      <c r="W72">
        <f t="shared" si="15"/>
        <v>70.213324861049131</v>
      </c>
      <c r="X72">
        <f t="shared" si="16"/>
        <v>3.624597182180386</v>
      </c>
      <c r="Y72">
        <f t="shared" si="17"/>
        <v>5.1622639852953789</v>
      </c>
      <c r="Z72">
        <f t="shared" si="18"/>
        <v>1.6631688994880358</v>
      </c>
      <c r="AA72">
        <f t="shared" si="19"/>
        <v>-25.558323674837865</v>
      </c>
      <c r="AB72">
        <f t="shared" si="20"/>
        <v>-63.748090311673877</v>
      </c>
      <c r="AC72">
        <f t="shared" si="21"/>
        <v>-5.3326895170536766</v>
      </c>
      <c r="AD72">
        <f t="shared" si="22"/>
        <v>131.47783765548752</v>
      </c>
      <c r="AE72">
        <f t="shared" si="23"/>
        <v>13.838181690522235</v>
      </c>
      <c r="AF72">
        <f t="shared" si="24"/>
        <v>0.70399191028245867</v>
      </c>
      <c r="AG72">
        <f t="shared" si="25"/>
        <v>3.5873646334777782</v>
      </c>
      <c r="AH72">
        <v>379.51308646244462</v>
      </c>
      <c r="AI72">
        <v>369.59236363636347</v>
      </c>
      <c r="AJ72">
        <v>1.6810527145686209</v>
      </c>
      <c r="AK72">
        <v>63.356223963575268</v>
      </c>
      <c r="AL72">
        <f t="shared" si="26"/>
        <v>0.5795538248262555</v>
      </c>
      <c r="AM72">
        <v>35.253641804603461</v>
      </c>
      <c r="AN72">
        <v>35.857219999999991</v>
      </c>
      <c r="AO72">
        <v>-1.4758533807547301E-2</v>
      </c>
      <c r="AP72">
        <v>97.660097732327415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46898.636560343941</v>
      </c>
      <c r="AV72">
        <f t="shared" si="30"/>
        <v>1200</v>
      </c>
      <c r="AW72">
        <f t="shared" si="31"/>
        <v>1025.9258762482139</v>
      </c>
      <c r="AX72">
        <f t="shared" si="32"/>
        <v>0.8549382302068449</v>
      </c>
      <c r="AY72">
        <f t="shared" si="33"/>
        <v>0.18843078429921079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1676575741.6875</v>
      </c>
      <c r="BF72">
        <v>353.39375000000001</v>
      </c>
      <c r="BG72">
        <v>366.39662499999997</v>
      </c>
      <c r="BH72">
        <v>35.878987500000001</v>
      </c>
      <c r="BI72">
        <v>35.252487500000001</v>
      </c>
      <c r="BJ72">
        <v>359.33412499999997</v>
      </c>
      <c r="BK72">
        <v>35.681762499999998</v>
      </c>
      <c r="BL72">
        <v>650.02399999999989</v>
      </c>
      <c r="BM72">
        <v>100.9225</v>
      </c>
      <c r="BN72">
        <v>0.100339125</v>
      </c>
      <c r="BO72">
        <v>33.384425</v>
      </c>
      <c r="BP72">
        <v>33.813800000000001</v>
      </c>
      <c r="BQ72">
        <v>999.9</v>
      </c>
      <c r="BR72">
        <v>0</v>
      </c>
      <c r="BS72">
        <v>0</v>
      </c>
      <c r="BT72">
        <v>8948.0462499999994</v>
      </c>
      <c r="BU72">
        <v>0</v>
      </c>
      <c r="BV72">
        <v>164.62925000000001</v>
      </c>
      <c r="BW72">
        <v>-13.003075000000001</v>
      </c>
      <c r="BX72">
        <v>366.54487499999999</v>
      </c>
      <c r="BY72">
        <v>379.78500000000003</v>
      </c>
      <c r="BZ72">
        <v>0.62651024999999994</v>
      </c>
      <c r="CA72">
        <v>366.39662499999997</v>
      </c>
      <c r="CB72">
        <v>35.252487500000001</v>
      </c>
      <c r="CC72">
        <v>3.6210012499999999</v>
      </c>
      <c r="CD72">
        <v>3.5577749999999999</v>
      </c>
      <c r="CE72">
        <v>27.198049999999999</v>
      </c>
      <c r="CF72">
        <v>26.898</v>
      </c>
      <c r="CG72">
        <v>1200</v>
      </c>
      <c r="CH72">
        <v>0.49997599999999998</v>
      </c>
      <c r="CI72">
        <v>0.50002400000000002</v>
      </c>
      <c r="CJ72">
        <v>0</v>
      </c>
      <c r="CK72">
        <v>992.56912499999999</v>
      </c>
      <c r="CL72">
        <v>4.9990899999999998</v>
      </c>
      <c r="CM72">
        <v>10522.5875</v>
      </c>
      <c r="CN72">
        <v>9557.7687499999993</v>
      </c>
      <c r="CO72">
        <v>44.375</v>
      </c>
      <c r="CP72">
        <v>46.686999999999998</v>
      </c>
      <c r="CQ72">
        <v>45.25</v>
      </c>
      <c r="CR72">
        <v>45.648249999999997</v>
      </c>
      <c r="CS72">
        <v>45.625</v>
      </c>
      <c r="CT72">
        <v>597.47250000000008</v>
      </c>
      <c r="CU72">
        <v>597.53</v>
      </c>
      <c r="CV72">
        <v>0</v>
      </c>
      <c r="CW72">
        <v>1676575755.9000001</v>
      </c>
      <c r="CX72">
        <v>0</v>
      </c>
      <c r="CY72">
        <v>1676570481.5999999</v>
      </c>
      <c r="CZ72" t="s">
        <v>356</v>
      </c>
      <c r="DA72">
        <v>1676570481.5999999</v>
      </c>
      <c r="DB72">
        <v>1676570479.5999999</v>
      </c>
      <c r="DC72">
        <v>11</v>
      </c>
      <c r="DD72">
        <v>-8.3000000000000004E-2</v>
      </c>
      <c r="DE72">
        <v>1.9E-2</v>
      </c>
      <c r="DF72">
        <v>-6.1429999999999998</v>
      </c>
      <c r="DG72">
        <v>0.19700000000000001</v>
      </c>
      <c r="DH72">
        <v>415</v>
      </c>
      <c r="DI72">
        <v>33</v>
      </c>
      <c r="DJ72">
        <v>0.52</v>
      </c>
      <c r="DK72">
        <v>0.45</v>
      </c>
      <c r="DL72">
        <v>-12.81429512195122</v>
      </c>
      <c r="DM72">
        <v>-1.8349986062717789</v>
      </c>
      <c r="DN72">
        <v>0.19564325915873881</v>
      </c>
      <c r="DO72">
        <v>0</v>
      </c>
      <c r="DP72">
        <v>0.60950556097560971</v>
      </c>
      <c r="DQ72">
        <v>0.77332795818815392</v>
      </c>
      <c r="DR72">
        <v>0.1233226735946759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3.2949700000000002</v>
      </c>
      <c r="EB72">
        <v>2.6250100000000001</v>
      </c>
      <c r="EC72">
        <v>9.0529299999999993E-2</v>
      </c>
      <c r="ED72">
        <v>9.1161800000000001E-2</v>
      </c>
      <c r="EE72">
        <v>0.143508</v>
      </c>
      <c r="EF72">
        <v>0.14044799999999999</v>
      </c>
      <c r="EG72">
        <v>27350.1</v>
      </c>
      <c r="EH72">
        <v>27721.599999999999</v>
      </c>
      <c r="EI72">
        <v>27984.2</v>
      </c>
      <c r="EJ72">
        <v>29367.3</v>
      </c>
      <c r="EK72">
        <v>32998.400000000001</v>
      </c>
      <c r="EL72">
        <v>35037.5</v>
      </c>
      <c r="EM72">
        <v>39526.400000000001</v>
      </c>
      <c r="EN72">
        <v>41973.2</v>
      </c>
      <c r="EO72">
        <v>2.2055500000000001</v>
      </c>
      <c r="EP72">
        <v>2.1633</v>
      </c>
      <c r="EQ72">
        <v>0.13406599999999999</v>
      </c>
      <c r="ER72">
        <v>0</v>
      </c>
      <c r="ES72">
        <v>31.635100000000001</v>
      </c>
      <c r="ET72">
        <v>999.9</v>
      </c>
      <c r="EU72">
        <v>76.2</v>
      </c>
      <c r="EV72">
        <v>33.4</v>
      </c>
      <c r="EW72">
        <v>39.009500000000003</v>
      </c>
      <c r="EX72">
        <v>57.486499999999999</v>
      </c>
      <c r="EY72">
        <v>-4.2868599999999999</v>
      </c>
      <c r="EZ72">
        <v>2</v>
      </c>
      <c r="FA72">
        <v>0.61292199999999997</v>
      </c>
      <c r="FB72">
        <v>0.74410100000000001</v>
      </c>
      <c r="FC72">
        <v>20.270199999999999</v>
      </c>
      <c r="FD72">
        <v>5.2168400000000004</v>
      </c>
      <c r="FE72">
        <v>12.0099</v>
      </c>
      <c r="FF72">
        <v>4.9860499999999996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1.86429</v>
      </c>
      <c r="FO72">
        <v>1.86033</v>
      </c>
      <c r="FP72">
        <v>1.8610199999999999</v>
      </c>
      <c r="FQ72">
        <v>1.86019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-5.9530000000000003</v>
      </c>
      <c r="GH72">
        <v>0.19719999999999999</v>
      </c>
      <c r="GI72">
        <v>-4.4815386914191997</v>
      </c>
      <c r="GJ72">
        <v>-4.8024823865547416E-3</v>
      </c>
      <c r="GK72">
        <v>2.2541114550050859E-6</v>
      </c>
      <c r="GL72">
        <v>-5.2254267566753844E-10</v>
      </c>
      <c r="GM72">
        <v>0.19724000000001499</v>
      </c>
      <c r="GN72">
        <v>0</v>
      </c>
      <c r="GO72">
        <v>0</v>
      </c>
      <c r="GP72">
        <v>0</v>
      </c>
      <c r="GQ72">
        <v>6</v>
      </c>
      <c r="GR72">
        <v>2068</v>
      </c>
      <c r="GS72">
        <v>3</v>
      </c>
      <c r="GT72">
        <v>31</v>
      </c>
      <c r="GU72">
        <v>87.7</v>
      </c>
      <c r="GV72">
        <v>87.7</v>
      </c>
      <c r="GW72">
        <v>1.25</v>
      </c>
      <c r="GX72">
        <v>2.5695800000000002</v>
      </c>
      <c r="GY72">
        <v>2.04834</v>
      </c>
      <c r="GZ72">
        <v>2.6245099999999999</v>
      </c>
      <c r="HA72">
        <v>2.1972700000000001</v>
      </c>
      <c r="HB72">
        <v>2.34131</v>
      </c>
      <c r="HC72">
        <v>38.771700000000003</v>
      </c>
      <c r="HD72">
        <v>14.4648</v>
      </c>
      <c r="HE72">
        <v>18</v>
      </c>
      <c r="HF72">
        <v>708.22400000000005</v>
      </c>
      <c r="HG72">
        <v>748.77</v>
      </c>
      <c r="HH72">
        <v>30.999199999999998</v>
      </c>
      <c r="HI72">
        <v>34.919899999999998</v>
      </c>
      <c r="HJ72">
        <v>30</v>
      </c>
      <c r="HK72">
        <v>34.8232</v>
      </c>
      <c r="HL72">
        <v>34.833599999999997</v>
      </c>
      <c r="HM72">
        <v>25.0562</v>
      </c>
      <c r="HN72">
        <v>7.3763100000000001</v>
      </c>
      <c r="HO72">
        <v>100</v>
      </c>
      <c r="HP72">
        <v>31</v>
      </c>
      <c r="HQ72">
        <v>384.77300000000002</v>
      </c>
      <c r="HR72">
        <v>35.210999999999999</v>
      </c>
      <c r="HS72">
        <v>98.645899999999997</v>
      </c>
      <c r="HT72">
        <v>97.335099999999997</v>
      </c>
    </row>
    <row r="73" spans="1:228" x14ac:dyDescent="0.2">
      <c r="A73">
        <v>58</v>
      </c>
      <c r="B73">
        <v>1676575748</v>
      </c>
      <c r="C73">
        <v>227.5</v>
      </c>
      <c r="D73" t="s">
        <v>474</v>
      </c>
      <c r="E73" t="s">
        <v>475</v>
      </c>
      <c r="F73">
        <v>4</v>
      </c>
      <c r="G73">
        <v>1676575746</v>
      </c>
      <c r="H73">
        <f t="shared" si="0"/>
        <v>5.6978714994157618E-4</v>
      </c>
      <c r="I73">
        <f t="shared" si="1"/>
        <v>0.5697871499415762</v>
      </c>
      <c r="J73">
        <f t="shared" si="2"/>
        <v>3.3639750581882719</v>
      </c>
      <c r="K73">
        <f t="shared" si="3"/>
        <v>360.48300000000012</v>
      </c>
      <c r="L73">
        <f t="shared" si="4"/>
        <v>190.30894841172244</v>
      </c>
      <c r="M73">
        <f t="shared" si="5"/>
        <v>19.225275851902733</v>
      </c>
      <c r="N73">
        <f t="shared" si="6"/>
        <v>36.416496295949081</v>
      </c>
      <c r="O73">
        <f t="shared" si="7"/>
        <v>3.3293532894462852E-2</v>
      </c>
      <c r="P73">
        <f t="shared" si="8"/>
        <v>2.7637008480636451</v>
      </c>
      <c r="Q73">
        <f t="shared" si="9"/>
        <v>3.3072310275147794E-2</v>
      </c>
      <c r="R73">
        <f t="shared" si="10"/>
        <v>2.0689947219185489E-2</v>
      </c>
      <c r="S73">
        <f t="shared" si="11"/>
        <v>226.11832059017672</v>
      </c>
      <c r="T73">
        <f t="shared" si="12"/>
        <v>34.616198092427481</v>
      </c>
      <c r="U73">
        <f t="shared" si="13"/>
        <v>33.799457142857143</v>
      </c>
      <c r="V73">
        <f t="shared" si="14"/>
        <v>5.2835313585212518</v>
      </c>
      <c r="W73">
        <f t="shared" si="15"/>
        <v>70.173450351721982</v>
      </c>
      <c r="X73">
        <f t="shared" si="16"/>
        <v>3.6197770539568488</v>
      </c>
      <c r="Y73">
        <f t="shared" si="17"/>
        <v>5.1583284501672271</v>
      </c>
      <c r="Z73">
        <f t="shared" si="18"/>
        <v>1.663754304564403</v>
      </c>
      <c r="AA73">
        <f t="shared" si="19"/>
        <v>-25.127613312423509</v>
      </c>
      <c r="AB73">
        <f t="shared" si="20"/>
        <v>-63.866345526069523</v>
      </c>
      <c r="AC73">
        <f t="shared" si="21"/>
        <v>-5.3228685269545668</v>
      </c>
      <c r="AD73">
        <f t="shared" si="22"/>
        <v>131.80149322472911</v>
      </c>
      <c r="AE73">
        <f t="shared" si="23"/>
        <v>13.924047671699654</v>
      </c>
      <c r="AF73">
        <f t="shared" si="24"/>
        <v>0.65404547519556255</v>
      </c>
      <c r="AG73">
        <f t="shared" si="25"/>
        <v>3.3639750581882719</v>
      </c>
      <c r="AH73">
        <v>386.37833302845661</v>
      </c>
      <c r="AI73">
        <v>376.47975757575762</v>
      </c>
      <c r="AJ73">
        <v>1.730544976122329</v>
      </c>
      <c r="AK73">
        <v>63.356223963575268</v>
      </c>
      <c r="AL73">
        <f t="shared" si="26"/>
        <v>0.5697871499415762</v>
      </c>
      <c r="AM73">
        <v>35.250084507412033</v>
      </c>
      <c r="AN73">
        <v>35.817611515151519</v>
      </c>
      <c r="AO73">
        <v>-1.0152859700136831E-2</v>
      </c>
      <c r="AP73">
        <v>97.660097732327415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47169.964804946925</v>
      </c>
      <c r="AV73">
        <f t="shared" si="30"/>
        <v>1200.01</v>
      </c>
      <c r="AW73">
        <f t="shared" si="31"/>
        <v>1025.9341640363609</v>
      </c>
      <c r="AX73">
        <f t="shared" si="32"/>
        <v>0.85493801221353238</v>
      </c>
      <c r="AY73">
        <f t="shared" si="33"/>
        <v>0.18843036357211751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1676575746</v>
      </c>
      <c r="BF73">
        <v>360.48300000000012</v>
      </c>
      <c r="BG73">
        <v>373.55357142857139</v>
      </c>
      <c r="BH73">
        <v>35.831785714285722</v>
      </c>
      <c r="BI73">
        <v>35.249685714285718</v>
      </c>
      <c r="BJ73">
        <v>366.44714285714292</v>
      </c>
      <c r="BK73">
        <v>35.634571428571427</v>
      </c>
      <c r="BL73">
        <v>650.00157142857154</v>
      </c>
      <c r="BM73">
        <v>100.92142857142861</v>
      </c>
      <c r="BN73">
        <v>9.996854285714285E-2</v>
      </c>
      <c r="BO73">
        <v>33.370814285714282</v>
      </c>
      <c r="BP73">
        <v>33.799457142857143</v>
      </c>
      <c r="BQ73">
        <v>999.89999999999986</v>
      </c>
      <c r="BR73">
        <v>0</v>
      </c>
      <c r="BS73">
        <v>0</v>
      </c>
      <c r="BT73">
        <v>9000.267142857143</v>
      </c>
      <c r="BU73">
        <v>0</v>
      </c>
      <c r="BV73">
        <v>163.9425714285714</v>
      </c>
      <c r="BW73">
        <v>-13.070628571428569</v>
      </c>
      <c r="BX73">
        <v>373.87971428571427</v>
      </c>
      <c r="BY73">
        <v>387.20228571428572</v>
      </c>
      <c r="BZ73">
        <v>0.58212771428571419</v>
      </c>
      <c r="CA73">
        <v>373.55357142857139</v>
      </c>
      <c r="CB73">
        <v>35.249685714285718</v>
      </c>
      <c r="CC73">
        <v>3.6161985714285709</v>
      </c>
      <c r="CD73">
        <v>3.5574499999999998</v>
      </c>
      <c r="CE73">
        <v>27.1754</v>
      </c>
      <c r="CF73">
        <v>26.896442857142851</v>
      </c>
      <c r="CG73">
        <v>1200.01</v>
      </c>
      <c r="CH73">
        <v>0.49998300000000001</v>
      </c>
      <c r="CI73">
        <v>0.50001700000000004</v>
      </c>
      <c r="CJ73">
        <v>0</v>
      </c>
      <c r="CK73">
        <v>992.81842857142851</v>
      </c>
      <c r="CL73">
        <v>4.9990899999999998</v>
      </c>
      <c r="CM73">
        <v>10526.6</v>
      </c>
      <c r="CN73">
        <v>9557.8714285714286</v>
      </c>
      <c r="CO73">
        <v>44.375</v>
      </c>
      <c r="CP73">
        <v>46.651571428571422</v>
      </c>
      <c r="CQ73">
        <v>45.25</v>
      </c>
      <c r="CR73">
        <v>45.607000000000014</v>
      </c>
      <c r="CS73">
        <v>45.642714285714291</v>
      </c>
      <c r="CT73">
        <v>597.48857142857128</v>
      </c>
      <c r="CU73">
        <v>597.52857142857124</v>
      </c>
      <c r="CV73">
        <v>0</v>
      </c>
      <c r="CW73">
        <v>1676575760.0999999</v>
      </c>
      <c r="CX73">
        <v>0</v>
      </c>
      <c r="CY73">
        <v>1676570481.5999999</v>
      </c>
      <c r="CZ73" t="s">
        <v>356</v>
      </c>
      <c r="DA73">
        <v>1676570481.5999999</v>
      </c>
      <c r="DB73">
        <v>1676570479.5999999</v>
      </c>
      <c r="DC73">
        <v>11</v>
      </c>
      <c r="DD73">
        <v>-8.3000000000000004E-2</v>
      </c>
      <c r="DE73">
        <v>1.9E-2</v>
      </c>
      <c r="DF73">
        <v>-6.1429999999999998</v>
      </c>
      <c r="DG73">
        <v>0.19700000000000001</v>
      </c>
      <c r="DH73">
        <v>415</v>
      </c>
      <c r="DI73">
        <v>33</v>
      </c>
      <c r="DJ73">
        <v>0.52</v>
      </c>
      <c r="DK73">
        <v>0.45</v>
      </c>
      <c r="DL73">
        <v>-12.90304878048781</v>
      </c>
      <c r="DM73">
        <v>-1.363570034843224</v>
      </c>
      <c r="DN73">
        <v>0.14811483863996219</v>
      </c>
      <c r="DO73">
        <v>0</v>
      </c>
      <c r="DP73">
        <v>0.6323862926829269</v>
      </c>
      <c r="DQ73">
        <v>0.2088542508710797</v>
      </c>
      <c r="DR73">
        <v>0.1007506736304403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3.2951700000000002</v>
      </c>
      <c r="EB73">
        <v>2.6257600000000001</v>
      </c>
      <c r="EC73">
        <v>9.1833700000000004E-2</v>
      </c>
      <c r="ED73">
        <v>9.2445799999999995E-2</v>
      </c>
      <c r="EE73">
        <v>0.143404</v>
      </c>
      <c r="EF73">
        <v>0.14044400000000001</v>
      </c>
      <c r="EG73">
        <v>27310.7</v>
      </c>
      <c r="EH73">
        <v>27682.400000000001</v>
      </c>
      <c r="EI73">
        <v>27984.1</v>
      </c>
      <c r="EJ73">
        <v>29367.4</v>
      </c>
      <c r="EK73">
        <v>33002</v>
      </c>
      <c r="EL73">
        <v>35038</v>
      </c>
      <c r="EM73">
        <v>39525.9</v>
      </c>
      <c r="EN73">
        <v>41973.5</v>
      </c>
      <c r="EO73">
        <v>2.2057799999999999</v>
      </c>
      <c r="EP73">
        <v>2.1630699999999998</v>
      </c>
      <c r="EQ73">
        <v>0.134241</v>
      </c>
      <c r="ER73">
        <v>0</v>
      </c>
      <c r="ES73">
        <v>31.6219</v>
      </c>
      <c r="ET73">
        <v>999.9</v>
      </c>
      <c r="EU73">
        <v>76.2</v>
      </c>
      <c r="EV73">
        <v>33.4</v>
      </c>
      <c r="EW73">
        <v>39.011200000000002</v>
      </c>
      <c r="EX73">
        <v>57.096499999999999</v>
      </c>
      <c r="EY73">
        <v>-4.3669900000000004</v>
      </c>
      <c r="EZ73">
        <v>2</v>
      </c>
      <c r="FA73">
        <v>0.61286799999999997</v>
      </c>
      <c r="FB73">
        <v>0.73881300000000005</v>
      </c>
      <c r="FC73">
        <v>20.270199999999999</v>
      </c>
      <c r="FD73">
        <v>5.2168400000000004</v>
      </c>
      <c r="FE73">
        <v>12.0099</v>
      </c>
      <c r="FF73">
        <v>4.9861500000000003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1.8643000000000001</v>
      </c>
      <c r="FO73">
        <v>1.86033</v>
      </c>
      <c r="FP73">
        <v>1.86103</v>
      </c>
      <c r="FQ73">
        <v>1.8602000000000001</v>
      </c>
      <c r="FR73">
        <v>1.86188</v>
      </c>
      <c r="FS73">
        <v>1.8585100000000001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-5.9749999999999996</v>
      </c>
      <c r="GH73">
        <v>0.19719999999999999</v>
      </c>
      <c r="GI73">
        <v>-4.4815386914191997</v>
      </c>
      <c r="GJ73">
        <v>-4.8024823865547416E-3</v>
      </c>
      <c r="GK73">
        <v>2.2541114550050859E-6</v>
      </c>
      <c r="GL73">
        <v>-5.2254267566753844E-10</v>
      </c>
      <c r="GM73">
        <v>0.19724000000001499</v>
      </c>
      <c r="GN73">
        <v>0</v>
      </c>
      <c r="GO73">
        <v>0</v>
      </c>
      <c r="GP73">
        <v>0</v>
      </c>
      <c r="GQ73">
        <v>6</v>
      </c>
      <c r="GR73">
        <v>2068</v>
      </c>
      <c r="GS73">
        <v>3</v>
      </c>
      <c r="GT73">
        <v>31</v>
      </c>
      <c r="GU73">
        <v>87.8</v>
      </c>
      <c r="GV73">
        <v>87.8</v>
      </c>
      <c r="GW73">
        <v>1.26953</v>
      </c>
      <c r="GX73">
        <v>2.5732400000000002</v>
      </c>
      <c r="GY73">
        <v>2.04834</v>
      </c>
      <c r="GZ73">
        <v>2.6245099999999999</v>
      </c>
      <c r="HA73">
        <v>2.1972700000000001</v>
      </c>
      <c r="HB73">
        <v>2.2644000000000002</v>
      </c>
      <c r="HC73">
        <v>38.771700000000003</v>
      </c>
      <c r="HD73">
        <v>14.456</v>
      </c>
      <c r="HE73">
        <v>18</v>
      </c>
      <c r="HF73">
        <v>708.40800000000002</v>
      </c>
      <c r="HG73">
        <v>748.55200000000002</v>
      </c>
      <c r="HH73">
        <v>30.998799999999999</v>
      </c>
      <c r="HI73">
        <v>34.919899999999998</v>
      </c>
      <c r="HJ73">
        <v>30</v>
      </c>
      <c r="HK73">
        <v>34.822699999999998</v>
      </c>
      <c r="HL73">
        <v>34.833599999999997</v>
      </c>
      <c r="HM73">
        <v>25.419699999999999</v>
      </c>
      <c r="HN73">
        <v>7.3763100000000001</v>
      </c>
      <c r="HO73">
        <v>100</v>
      </c>
      <c r="HP73">
        <v>31</v>
      </c>
      <c r="HQ73">
        <v>391.45100000000002</v>
      </c>
      <c r="HR73">
        <v>35.213000000000001</v>
      </c>
      <c r="HS73">
        <v>98.644900000000007</v>
      </c>
      <c r="HT73">
        <v>97.335400000000007</v>
      </c>
    </row>
    <row r="74" spans="1:228" x14ac:dyDescent="0.2">
      <c r="A74">
        <v>59</v>
      </c>
      <c r="B74">
        <v>1676575752</v>
      </c>
      <c r="C74">
        <v>231.5</v>
      </c>
      <c r="D74" t="s">
        <v>476</v>
      </c>
      <c r="E74" t="s">
        <v>477</v>
      </c>
      <c r="F74">
        <v>4</v>
      </c>
      <c r="G74">
        <v>1676575749.6875</v>
      </c>
      <c r="H74">
        <f t="shared" si="0"/>
        <v>5.4889957935678709E-4</v>
      </c>
      <c r="I74">
        <f t="shared" si="1"/>
        <v>0.54889957935678713</v>
      </c>
      <c r="J74">
        <f t="shared" si="2"/>
        <v>3.6361094691345248</v>
      </c>
      <c r="K74">
        <f t="shared" si="3"/>
        <v>366.58924999999999</v>
      </c>
      <c r="L74">
        <f t="shared" si="4"/>
        <v>176.63825379524235</v>
      </c>
      <c r="M74">
        <f t="shared" si="5"/>
        <v>17.844177342206613</v>
      </c>
      <c r="N74">
        <f t="shared" si="6"/>
        <v>37.033221559862973</v>
      </c>
      <c r="O74">
        <f t="shared" si="7"/>
        <v>3.2058720102949967E-2</v>
      </c>
      <c r="P74">
        <f t="shared" si="8"/>
        <v>2.7749533923930287</v>
      </c>
      <c r="Q74">
        <f t="shared" si="9"/>
        <v>3.1854374567843576E-2</v>
      </c>
      <c r="R74">
        <f t="shared" si="10"/>
        <v>1.9927235018122224E-2</v>
      </c>
      <c r="S74">
        <f t="shared" si="11"/>
        <v>226.12123907271706</v>
      </c>
      <c r="T74">
        <f t="shared" si="12"/>
        <v>34.59751770890545</v>
      </c>
      <c r="U74">
        <f t="shared" si="13"/>
        <v>33.789812499999996</v>
      </c>
      <c r="V74">
        <f t="shared" si="14"/>
        <v>5.280685440148293</v>
      </c>
      <c r="W74">
        <f t="shared" si="15"/>
        <v>70.189374765122182</v>
      </c>
      <c r="X74">
        <f t="shared" si="16"/>
        <v>3.6165956065603595</v>
      </c>
      <c r="Y74">
        <f t="shared" si="17"/>
        <v>5.1526254773784972</v>
      </c>
      <c r="Z74">
        <f t="shared" si="18"/>
        <v>1.6640898335879335</v>
      </c>
      <c r="AA74">
        <f t="shared" si="19"/>
        <v>-24.206471449634311</v>
      </c>
      <c r="AB74">
        <f t="shared" si="20"/>
        <v>-65.63657225769964</v>
      </c>
      <c r="AC74">
        <f t="shared" si="21"/>
        <v>-5.447440273413295</v>
      </c>
      <c r="AD74">
        <f t="shared" si="22"/>
        <v>130.83075509196982</v>
      </c>
      <c r="AE74">
        <f t="shared" si="23"/>
        <v>14.00131822088203</v>
      </c>
      <c r="AF74">
        <f t="shared" si="24"/>
        <v>0.61770259761455637</v>
      </c>
      <c r="AG74">
        <f t="shared" si="25"/>
        <v>3.6361094691345248</v>
      </c>
      <c r="AH74">
        <v>393.31019472795327</v>
      </c>
      <c r="AI74">
        <v>383.27766666666662</v>
      </c>
      <c r="AJ74">
        <v>1.698090026279014</v>
      </c>
      <c r="AK74">
        <v>63.356223963575268</v>
      </c>
      <c r="AL74">
        <f t="shared" si="26"/>
        <v>0.54889957935678713</v>
      </c>
      <c r="AM74">
        <v>35.249945157319679</v>
      </c>
      <c r="AN74">
        <v>35.787254545454537</v>
      </c>
      <c r="AO74">
        <v>-8.2095826592334976E-3</v>
      </c>
      <c r="AP74">
        <v>97.660097732327415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47482.125913765965</v>
      </c>
      <c r="AV74">
        <f t="shared" si="30"/>
        <v>1200.0262499999999</v>
      </c>
      <c r="AW74">
        <f t="shared" si="31"/>
        <v>1025.9479824210971</v>
      </c>
      <c r="AX74">
        <f t="shared" si="32"/>
        <v>0.85493795024991925</v>
      </c>
      <c r="AY74">
        <f t="shared" si="33"/>
        <v>0.18843024398234379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1676575749.6875</v>
      </c>
      <c r="BF74">
        <v>366.58924999999999</v>
      </c>
      <c r="BG74">
        <v>379.72050000000002</v>
      </c>
      <c r="BH74">
        <v>35.800424999999997</v>
      </c>
      <c r="BI74">
        <v>35.2507375</v>
      </c>
      <c r="BJ74">
        <v>372.57400000000001</v>
      </c>
      <c r="BK74">
        <v>35.603200000000001</v>
      </c>
      <c r="BL74">
        <v>650.10237499999994</v>
      </c>
      <c r="BM74">
        <v>100.921125</v>
      </c>
      <c r="BN74">
        <v>9.9899375000000012E-2</v>
      </c>
      <c r="BO74">
        <v>33.351075000000002</v>
      </c>
      <c r="BP74">
        <v>33.789812499999996</v>
      </c>
      <c r="BQ74">
        <v>999.9</v>
      </c>
      <c r="BR74">
        <v>0</v>
      </c>
      <c r="BS74">
        <v>0</v>
      </c>
      <c r="BT74">
        <v>9060.2350000000006</v>
      </c>
      <c r="BU74">
        <v>0</v>
      </c>
      <c r="BV74">
        <v>160.727125</v>
      </c>
      <c r="BW74">
        <v>-13.131325</v>
      </c>
      <c r="BX74">
        <v>380.20037500000001</v>
      </c>
      <c r="BY74">
        <v>393.594875</v>
      </c>
      <c r="BZ74">
        <v>0.54970499999999989</v>
      </c>
      <c r="CA74">
        <v>379.72050000000002</v>
      </c>
      <c r="CB74">
        <v>35.2507375</v>
      </c>
      <c r="CC74">
        <v>3.6130175000000002</v>
      </c>
      <c r="CD74">
        <v>3.5575412499999999</v>
      </c>
      <c r="CE74">
        <v>27.160399999999999</v>
      </c>
      <c r="CF74">
        <v>26.896899999999999</v>
      </c>
      <c r="CG74">
        <v>1200.0262499999999</v>
      </c>
      <c r="CH74">
        <v>0.499984875</v>
      </c>
      <c r="CI74">
        <v>0.500015125</v>
      </c>
      <c r="CJ74">
        <v>0</v>
      </c>
      <c r="CK74">
        <v>993.25</v>
      </c>
      <c r="CL74">
        <v>4.9990899999999998</v>
      </c>
      <c r="CM74">
        <v>10530.637500000001</v>
      </c>
      <c r="CN74">
        <v>9558.0224999999991</v>
      </c>
      <c r="CO74">
        <v>44.359250000000003</v>
      </c>
      <c r="CP74">
        <v>46.625</v>
      </c>
      <c r="CQ74">
        <v>45.234250000000003</v>
      </c>
      <c r="CR74">
        <v>45.561999999999998</v>
      </c>
      <c r="CS74">
        <v>45.625</v>
      </c>
      <c r="CT74">
        <v>597.49625000000003</v>
      </c>
      <c r="CU74">
        <v>597.53125</v>
      </c>
      <c r="CV74">
        <v>0</v>
      </c>
      <c r="CW74">
        <v>1676575763.7</v>
      </c>
      <c r="CX74">
        <v>0</v>
      </c>
      <c r="CY74">
        <v>1676570481.5999999</v>
      </c>
      <c r="CZ74" t="s">
        <v>356</v>
      </c>
      <c r="DA74">
        <v>1676570481.5999999</v>
      </c>
      <c r="DB74">
        <v>1676570479.5999999</v>
      </c>
      <c r="DC74">
        <v>11</v>
      </c>
      <c r="DD74">
        <v>-8.3000000000000004E-2</v>
      </c>
      <c r="DE74">
        <v>1.9E-2</v>
      </c>
      <c r="DF74">
        <v>-6.1429999999999998</v>
      </c>
      <c r="DG74">
        <v>0.19700000000000001</v>
      </c>
      <c r="DH74">
        <v>415</v>
      </c>
      <c r="DI74">
        <v>33</v>
      </c>
      <c r="DJ74">
        <v>0.52</v>
      </c>
      <c r="DK74">
        <v>0.45</v>
      </c>
      <c r="DL74">
        <v>-13.006477500000001</v>
      </c>
      <c r="DM74">
        <v>-0.81313733583487036</v>
      </c>
      <c r="DN74">
        <v>8.1275569784222429E-2</v>
      </c>
      <c r="DO74">
        <v>0</v>
      </c>
      <c r="DP74">
        <v>0.645149325</v>
      </c>
      <c r="DQ74">
        <v>-0.76164156472795697</v>
      </c>
      <c r="DR74">
        <v>7.4622745144288113E-2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3.2950200000000001</v>
      </c>
      <c r="EB74">
        <v>2.6255700000000002</v>
      </c>
      <c r="EC74">
        <v>9.3111399999999997E-2</v>
      </c>
      <c r="ED74">
        <v>9.3726799999999999E-2</v>
      </c>
      <c r="EE74">
        <v>0.14332800000000001</v>
      </c>
      <c r="EF74">
        <v>0.14044699999999999</v>
      </c>
      <c r="EG74">
        <v>27272.1</v>
      </c>
      <c r="EH74">
        <v>27643.3</v>
      </c>
      <c r="EI74">
        <v>27984</v>
      </c>
      <c r="EJ74">
        <v>29367.4</v>
      </c>
      <c r="EK74">
        <v>33005.1</v>
      </c>
      <c r="EL74">
        <v>35037.699999999997</v>
      </c>
      <c r="EM74">
        <v>39525.9</v>
      </c>
      <c r="EN74">
        <v>41973.3</v>
      </c>
      <c r="EO74">
        <v>2.2055199999999999</v>
      </c>
      <c r="EP74">
        <v>2.1632500000000001</v>
      </c>
      <c r="EQ74">
        <v>0.133544</v>
      </c>
      <c r="ER74">
        <v>0</v>
      </c>
      <c r="ES74">
        <v>31.610800000000001</v>
      </c>
      <c r="ET74">
        <v>999.9</v>
      </c>
      <c r="EU74">
        <v>76.2</v>
      </c>
      <c r="EV74">
        <v>33.4</v>
      </c>
      <c r="EW74">
        <v>39.012799999999999</v>
      </c>
      <c r="EX74">
        <v>56.796500000000002</v>
      </c>
      <c r="EY74">
        <v>-4.2988799999999996</v>
      </c>
      <c r="EZ74">
        <v>2</v>
      </c>
      <c r="FA74">
        <v>0.61278699999999997</v>
      </c>
      <c r="FB74">
        <v>0.73129100000000002</v>
      </c>
      <c r="FC74">
        <v>20.270299999999999</v>
      </c>
      <c r="FD74">
        <v>5.2171399999999997</v>
      </c>
      <c r="FE74">
        <v>12.0099</v>
      </c>
      <c r="FF74">
        <v>4.9862500000000001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1.8642700000000001</v>
      </c>
      <c r="FO74">
        <v>1.86032</v>
      </c>
      <c r="FP74">
        <v>1.8610500000000001</v>
      </c>
      <c r="FQ74">
        <v>1.86019</v>
      </c>
      <c r="FR74">
        <v>1.86188</v>
      </c>
      <c r="FS74">
        <v>1.8585100000000001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-5.9980000000000002</v>
      </c>
      <c r="GH74">
        <v>0.19719999999999999</v>
      </c>
      <c r="GI74">
        <v>-4.4815386914191997</v>
      </c>
      <c r="GJ74">
        <v>-4.8024823865547416E-3</v>
      </c>
      <c r="GK74">
        <v>2.2541114550050859E-6</v>
      </c>
      <c r="GL74">
        <v>-5.2254267566753844E-10</v>
      </c>
      <c r="GM74">
        <v>0.19724000000001499</v>
      </c>
      <c r="GN74">
        <v>0</v>
      </c>
      <c r="GO74">
        <v>0</v>
      </c>
      <c r="GP74">
        <v>0</v>
      </c>
      <c r="GQ74">
        <v>6</v>
      </c>
      <c r="GR74">
        <v>2068</v>
      </c>
      <c r="GS74">
        <v>3</v>
      </c>
      <c r="GT74">
        <v>31</v>
      </c>
      <c r="GU74">
        <v>87.8</v>
      </c>
      <c r="GV74">
        <v>87.9</v>
      </c>
      <c r="GW74">
        <v>1.2878400000000001</v>
      </c>
      <c r="GX74">
        <v>2.5683600000000002</v>
      </c>
      <c r="GY74">
        <v>2.04834</v>
      </c>
      <c r="GZ74">
        <v>2.6245099999999999</v>
      </c>
      <c r="HA74">
        <v>2.1972700000000001</v>
      </c>
      <c r="HB74">
        <v>2.2802699999999998</v>
      </c>
      <c r="HC74">
        <v>38.771700000000003</v>
      </c>
      <c r="HD74">
        <v>14.456</v>
      </c>
      <c r="HE74">
        <v>18</v>
      </c>
      <c r="HF74">
        <v>708.19600000000003</v>
      </c>
      <c r="HG74">
        <v>748.72199999999998</v>
      </c>
      <c r="HH74">
        <v>30.9983</v>
      </c>
      <c r="HI74">
        <v>34.918900000000001</v>
      </c>
      <c r="HJ74">
        <v>29.9999</v>
      </c>
      <c r="HK74">
        <v>34.822699999999998</v>
      </c>
      <c r="HL74">
        <v>34.833599999999997</v>
      </c>
      <c r="HM74">
        <v>25.781500000000001</v>
      </c>
      <c r="HN74">
        <v>7.3763100000000001</v>
      </c>
      <c r="HO74">
        <v>100</v>
      </c>
      <c r="HP74">
        <v>31</v>
      </c>
      <c r="HQ74">
        <v>398.13</v>
      </c>
      <c r="HR74">
        <v>35.213000000000001</v>
      </c>
      <c r="HS74">
        <v>98.6447</v>
      </c>
      <c r="HT74">
        <v>97.3352</v>
      </c>
    </row>
    <row r="75" spans="1:228" x14ac:dyDescent="0.2">
      <c r="A75">
        <v>60</v>
      </c>
      <c r="B75">
        <v>1676575756</v>
      </c>
      <c r="C75">
        <v>235.5</v>
      </c>
      <c r="D75" t="s">
        <v>478</v>
      </c>
      <c r="E75" t="s">
        <v>479</v>
      </c>
      <c r="F75">
        <v>4</v>
      </c>
      <c r="G75">
        <v>1676575754</v>
      </c>
      <c r="H75">
        <f t="shared" si="0"/>
        <v>5.4339474462914176E-4</v>
      </c>
      <c r="I75">
        <f t="shared" si="1"/>
        <v>0.54339474462914172</v>
      </c>
      <c r="J75">
        <f t="shared" si="2"/>
        <v>3.7111758761395004</v>
      </c>
      <c r="K75">
        <f t="shared" si="3"/>
        <v>373.68285714285719</v>
      </c>
      <c r="L75">
        <f t="shared" si="4"/>
        <v>178.74808734195716</v>
      </c>
      <c r="M75">
        <f t="shared" si="5"/>
        <v>18.057390023199844</v>
      </c>
      <c r="N75">
        <f t="shared" si="6"/>
        <v>37.74998209353349</v>
      </c>
      <c r="O75">
        <f t="shared" si="7"/>
        <v>3.1866622937730404E-2</v>
      </c>
      <c r="P75">
        <f t="shared" si="8"/>
        <v>2.7629236980205087</v>
      </c>
      <c r="Q75">
        <f t="shared" si="9"/>
        <v>3.1663837553372237E-2</v>
      </c>
      <c r="R75">
        <f t="shared" si="10"/>
        <v>1.9808010218418472E-2</v>
      </c>
      <c r="S75">
        <f t="shared" si="11"/>
        <v>226.1175965205918</v>
      </c>
      <c r="T75">
        <f t="shared" si="12"/>
        <v>34.576817789489539</v>
      </c>
      <c r="U75">
        <f t="shared" si="13"/>
        <v>33.758185714285723</v>
      </c>
      <c r="V75">
        <f t="shared" si="14"/>
        <v>5.2713624349140726</v>
      </c>
      <c r="W75">
        <f t="shared" si="15"/>
        <v>70.244883516217641</v>
      </c>
      <c r="X75">
        <f t="shared" si="16"/>
        <v>3.613938276881866</v>
      </c>
      <c r="Y75">
        <f t="shared" si="17"/>
        <v>5.14477083024489</v>
      </c>
      <c r="Z75">
        <f t="shared" si="18"/>
        <v>1.6574241580322067</v>
      </c>
      <c r="AA75">
        <f t="shared" si="19"/>
        <v>-23.963708238145152</v>
      </c>
      <c r="AB75">
        <f t="shared" si="20"/>
        <v>-64.695300477440483</v>
      </c>
      <c r="AC75">
        <f t="shared" si="21"/>
        <v>-5.391145700507443</v>
      </c>
      <c r="AD75">
        <f t="shared" si="22"/>
        <v>132.0674421044987</v>
      </c>
      <c r="AE75">
        <f t="shared" si="23"/>
        <v>14.186254099713569</v>
      </c>
      <c r="AF75">
        <f t="shared" si="24"/>
        <v>0.58928206686417994</v>
      </c>
      <c r="AG75">
        <f t="shared" si="25"/>
        <v>3.7111758761395004</v>
      </c>
      <c r="AH75">
        <v>400.28569695077363</v>
      </c>
      <c r="AI75">
        <v>390.12015151515152</v>
      </c>
      <c r="AJ75">
        <v>1.713491543608012</v>
      </c>
      <c r="AK75">
        <v>63.356223963575268</v>
      </c>
      <c r="AL75">
        <f t="shared" si="26"/>
        <v>0.54339474462914172</v>
      </c>
      <c r="AM75">
        <v>35.250293436052978</v>
      </c>
      <c r="AN75">
        <v>35.765285454545463</v>
      </c>
      <c r="AO75">
        <v>-5.2694683490333112E-3</v>
      </c>
      <c r="AP75">
        <v>97.660097732327415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47155.866246711936</v>
      </c>
      <c r="AV75">
        <f t="shared" si="30"/>
        <v>1200.011428571428</v>
      </c>
      <c r="AW75">
        <f t="shared" si="31"/>
        <v>1025.9348707360573</v>
      </c>
      <c r="AX75">
        <f t="shared" si="32"/>
        <v>0.85493758335068293</v>
      </c>
      <c r="AY75">
        <f t="shared" si="33"/>
        <v>0.18842953586681832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1676575754</v>
      </c>
      <c r="BF75">
        <v>373.68285714285719</v>
      </c>
      <c r="BG75">
        <v>386.98057142857141</v>
      </c>
      <c r="BH75">
        <v>35.773971428571421</v>
      </c>
      <c r="BI75">
        <v>35.249499999999998</v>
      </c>
      <c r="BJ75">
        <v>379.69157142857142</v>
      </c>
      <c r="BK75">
        <v>35.576728571428568</v>
      </c>
      <c r="BL75">
        <v>650.02714285714296</v>
      </c>
      <c r="BM75">
        <v>100.9211428571429</v>
      </c>
      <c r="BN75">
        <v>0.1003018571428571</v>
      </c>
      <c r="BO75">
        <v>33.323857142857143</v>
      </c>
      <c r="BP75">
        <v>33.758185714285723</v>
      </c>
      <c r="BQ75">
        <v>999.89999999999986</v>
      </c>
      <c r="BR75">
        <v>0</v>
      </c>
      <c r="BS75">
        <v>0</v>
      </c>
      <c r="BT75">
        <v>8996.1614285714277</v>
      </c>
      <c r="BU75">
        <v>0</v>
      </c>
      <c r="BV75">
        <v>164.76</v>
      </c>
      <c r="BW75">
        <v>-13.297599999999999</v>
      </c>
      <c r="BX75">
        <v>387.54700000000003</v>
      </c>
      <c r="BY75">
        <v>401.11957142857148</v>
      </c>
      <c r="BZ75">
        <v>0.52446614285714288</v>
      </c>
      <c r="CA75">
        <v>386.98057142857141</v>
      </c>
      <c r="CB75">
        <v>35.249499999999998</v>
      </c>
      <c r="CC75">
        <v>3.6103557142857139</v>
      </c>
      <c r="CD75">
        <v>3.557422857142857</v>
      </c>
      <c r="CE75">
        <v>27.147842857142859</v>
      </c>
      <c r="CF75">
        <v>26.896328571428569</v>
      </c>
      <c r="CG75">
        <v>1200.011428571428</v>
      </c>
      <c r="CH75">
        <v>0.49999800000000011</v>
      </c>
      <c r="CI75">
        <v>0.50000199999999995</v>
      </c>
      <c r="CJ75">
        <v>0</v>
      </c>
      <c r="CK75">
        <v>993.55357142857144</v>
      </c>
      <c r="CL75">
        <v>4.9990899999999998</v>
      </c>
      <c r="CM75">
        <v>10538.142857142861</v>
      </c>
      <c r="CN75">
        <v>9557.94</v>
      </c>
      <c r="CO75">
        <v>44.338999999999999</v>
      </c>
      <c r="CP75">
        <v>46.625</v>
      </c>
      <c r="CQ75">
        <v>45.214000000000013</v>
      </c>
      <c r="CR75">
        <v>45.517714285714291</v>
      </c>
      <c r="CS75">
        <v>45.625</v>
      </c>
      <c r="CT75">
        <v>597.50285714285724</v>
      </c>
      <c r="CU75">
        <v>597.50857142857149</v>
      </c>
      <c r="CV75">
        <v>0</v>
      </c>
      <c r="CW75">
        <v>1676575767.9000001</v>
      </c>
      <c r="CX75">
        <v>0</v>
      </c>
      <c r="CY75">
        <v>1676570481.5999999</v>
      </c>
      <c r="CZ75" t="s">
        <v>356</v>
      </c>
      <c r="DA75">
        <v>1676570481.5999999</v>
      </c>
      <c r="DB75">
        <v>1676570479.5999999</v>
      </c>
      <c r="DC75">
        <v>11</v>
      </c>
      <c r="DD75">
        <v>-8.3000000000000004E-2</v>
      </c>
      <c r="DE75">
        <v>1.9E-2</v>
      </c>
      <c r="DF75">
        <v>-6.1429999999999998</v>
      </c>
      <c r="DG75">
        <v>0.19700000000000001</v>
      </c>
      <c r="DH75">
        <v>415</v>
      </c>
      <c r="DI75">
        <v>33</v>
      </c>
      <c r="DJ75">
        <v>0.52</v>
      </c>
      <c r="DK75">
        <v>0.45</v>
      </c>
      <c r="DL75">
        <v>-13.06373170731707</v>
      </c>
      <c r="DM75">
        <v>-1.0984954703832721</v>
      </c>
      <c r="DN75">
        <v>0.1125463686318089</v>
      </c>
      <c r="DO75">
        <v>0</v>
      </c>
      <c r="DP75">
        <v>0.60857712195121938</v>
      </c>
      <c r="DQ75">
        <v>-0.66028423693379712</v>
      </c>
      <c r="DR75">
        <v>6.6458510008104488E-2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3.2949600000000001</v>
      </c>
      <c r="EB75">
        <v>2.6251600000000002</v>
      </c>
      <c r="EC75">
        <v>9.4388600000000003E-2</v>
      </c>
      <c r="ED75">
        <v>9.5003099999999993E-2</v>
      </c>
      <c r="EE75">
        <v>0.14326700000000001</v>
      </c>
      <c r="EF75">
        <v>0.14044300000000001</v>
      </c>
      <c r="EG75">
        <v>27233.7</v>
      </c>
      <c r="EH75">
        <v>27604</v>
      </c>
      <c r="EI75">
        <v>27983.9</v>
      </c>
      <c r="EJ75">
        <v>29367.1</v>
      </c>
      <c r="EK75">
        <v>33007.800000000003</v>
      </c>
      <c r="EL75">
        <v>35037.5</v>
      </c>
      <c r="EM75">
        <v>39526.300000000003</v>
      </c>
      <c r="EN75">
        <v>41972.6</v>
      </c>
      <c r="EO75">
        <v>2.2058</v>
      </c>
      <c r="EP75">
        <v>2.1634199999999999</v>
      </c>
      <c r="EQ75">
        <v>0.13258300000000001</v>
      </c>
      <c r="ER75">
        <v>0</v>
      </c>
      <c r="ES75">
        <v>31.5961</v>
      </c>
      <c r="ET75">
        <v>999.9</v>
      </c>
      <c r="EU75">
        <v>76.2</v>
      </c>
      <c r="EV75">
        <v>33.4</v>
      </c>
      <c r="EW75">
        <v>39.012799999999999</v>
      </c>
      <c r="EX75">
        <v>56.886499999999998</v>
      </c>
      <c r="EY75">
        <v>-4.2307699999999997</v>
      </c>
      <c r="EZ75">
        <v>2</v>
      </c>
      <c r="FA75">
        <v>0.61255099999999996</v>
      </c>
      <c r="FB75">
        <v>0.72247300000000003</v>
      </c>
      <c r="FC75">
        <v>20.270299999999999</v>
      </c>
      <c r="FD75">
        <v>5.21624</v>
      </c>
      <c r="FE75">
        <v>12.0099</v>
      </c>
      <c r="FF75">
        <v>4.9857500000000003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1.86426</v>
      </c>
      <c r="FO75">
        <v>1.86033</v>
      </c>
      <c r="FP75">
        <v>1.86104</v>
      </c>
      <c r="FQ75">
        <v>1.86019</v>
      </c>
      <c r="FR75">
        <v>1.86188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-6.02</v>
      </c>
      <c r="GH75">
        <v>0.1973</v>
      </c>
      <c r="GI75">
        <v>-4.4815386914191997</v>
      </c>
      <c r="GJ75">
        <v>-4.8024823865547416E-3</v>
      </c>
      <c r="GK75">
        <v>2.2541114550050859E-6</v>
      </c>
      <c r="GL75">
        <v>-5.2254267566753844E-10</v>
      </c>
      <c r="GM75">
        <v>0.19724000000001499</v>
      </c>
      <c r="GN75">
        <v>0</v>
      </c>
      <c r="GO75">
        <v>0</v>
      </c>
      <c r="GP75">
        <v>0</v>
      </c>
      <c r="GQ75">
        <v>6</v>
      </c>
      <c r="GR75">
        <v>2068</v>
      </c>
      <c r="GS75">
        <v>3</v>
      </c>
      <c r="GT75">
        <v>31</v>
      </c>
      <c r="GU75">
        <v>87.9</v>
      </c>
      <c r="GV75">
        <v>87.9</v>
      </c>
      <c r="GW75">
        <v>1.3049299999999999</v>
      </c>
      <c r="GX75">
        <v>2.5671400000000002</v>
      </c>
      <c r="GY75">
        <v>2.04834</v>
      </c>
      <c r="GZ75">
        <v>2.6245099999999999</v>
      </c>
      <c r="HA75">
        <v>2.1972700000000001</v>
      </c>
      <c r="HB75">
        <v>2.32666</v>
      </c>
      <c r="HC75">
        <v>38.771700000000003</v>
      </c>
      <c r="HD75">
        <v>14.456</v>
      </c>
      <c r="HE75">
        <v>18</v>
      </c>
      <c r="HF75">
        <v>708.42899999999997</v>
      </c>
      <c r="HG75">
        <v>748.86300000000006</v>
      </c>
      <c r="HH75">
        <v>30.997900000000001</v>
      </c>
      <c r="HI75">
        <v>34.916699999999999</v>
      </c>
      <c r="HJ75">
        <v>29.9999</v>
      </c>
      <c r="HK75">
        <v>34.822699999999998</v>
      </c>
      <c r="HL75">
        <v>34.831099999999999</v>
      </c>
      <c r="HM75">
        <v>26.144200000000001</v>
      </c>
      <c r="HN75">
        <v>7.3763100000000001</v>
      </c>
      <c r="HO75">
        <v>100</v>
      </c>
      <c r="HP75">
        <v>31</v>
      </c>
      <c r="HQ75">
        <v>404.80900000000003</v>
      </c>
      <c r="HR75">
        <v>35.228099999999998</v>
      </c>
      <c r="HS75">
        <v>98.645200000000003</v>
      </c>
      <c r="HT75">
        <v>97.3339</v>
      </c>
    </row>
    <row r="76" spans="1:228" x14ac:dyDescent="0.2">
      <c r="A76">
        <v>61</v>
      </c>
      <c r="B76">
        <v>1676575760</v>
      </c>
      <c r="C76">
        <v>239.5</v>
      </c>
      <c r="D76" t="s">
        <v>480</v>
      </c>
      <c r="E76" t="s">
        <v>481</v>
      </c>
      <c r="F76">
        <v>4</v>
      </c>
      <c r="G76">
        <v>1676575757.6875</v>
      </c>
      <c r="H76">
        <f t="shared" si="0"/>
        <v>5.2732333917413594E-4</v>
      </c>
      <c r="I76">
        <f t="shared" si="1"/>
        <v>0.52732333917413599</v>
      </c>
      <c r="J76">
        <f t="shared" si="2"/>
        <v>3.6587780325412251</v>
      </c>
      <c r="K76">
        <f t="shared" si="3"/>
        <v>379.83812499999999</v>
      </c>
      <c r="L76">
        <f t="shared" si="4"/>
        <v>182.22013771896948</v>
      </c>
      <c r="M76">
        <f t="shared" si="5"/>
        <v>18.40837762743617</v>
      </c>
      <c r="N76">
        <f t="shared" si="6"/>
        <v>38.372288210434171</v>
      </c>
      <c r="O76">
        <f t="shared" si="7"/>
        <v>3.0987145013549006E-2</v>
      </c>
      <c r="P76">
        <f t="shared" si="8"/>
        <v>2.7646048182892597</v>
      </c>
      <c r="Q76">
        <f t="shared" si="9"/>
        <v>3.0795477892670335E-2</v>
      </c>
      <c r="R76">
        <f t="shared" si="10"/>
        <v>1.926429524393982E-2</v>
      </c>
      <c r="S76">
        <f t="shared" si="11"/>
        <v>226.1159294845321</v>
      </c>
      <c r="T76">
        <f t="shared" si="12"/>
        <v>34.560468695011117</v>
      </c>
      <c r="U76">
        <f t="shared" si="13"/>
        <v>33.739887499999988</v>
      </c>
      <c r="V76">
        <f t="shared" si="14"/>
        <v>5.2659749916330618</v>
      </c>
      <c r="W76">
        <f t="shared" si="15"/>
        <v>70.288747118828837</v>
      </c>
      <c r="X76">
        <f t="shared" si="16"/>
        <v>3.6121337397382391</v>
      </c>
      <c r="Y76">
        <f t="shared" si="17"/>
        <v>5.1389929224825046</v>
      </c>
      <c r="Z76">
        <f t="shared" si="18"/>
        <v>1.6538412518948227</v>
      </c>
      <c r="AA76">
        <f t="shared" si="19"/>
        <v>-23.254959257579394</v>
      </c>
      <c r="AB76">
        <f t="shared" si="20"/>
        <v>-64.994961887254732</v>
      </c>
      <c r="AC76">
        <f t="shared" si="21"/>
        <v>-5.4118079283778879</v>
      </c>
      <c r="AD76">
        <f t="shared" si="22"/>
        <v>132.45420041132007</v>
      </c>
      <c r="AE76">
        <f t="shared" si="23"/>
        <v>14.210988366142319</v>
      </c>
      <c r="AF76">
        <f t="shared" si="24"/>
        <v>0.56900912834944228</v>
      </c>
      <c r="AG76">
        <f t="shared" si="25"/>
        <v>3.6587780325412251</v>
      </c>
      <c r="AH76">
        <v>407.24014255837977</v>
      </c>
      <c r="AI76">
        <v>397.05792121212107</v>
      </c>
      <c r="AJ76">
        <v>1.7302615077232419</v>
      </c>
      <c r="AK76">
        <v>63.356223963575268</v>
      </c>
      <c r="AL76">
        <f t="shared" si="26"/>
        <v>0.52732333917413599</v>
      </c>
      <c r="AM76">
        <v>35.249277902496942</v>
      </c>
      <c r="AN76">
        <v>35.74940303030305</v>
      </c>
      <c r="AO76">
        <v>-5.1607324488794487E-3</v>
      </c>
      <c r="AP76">
        <v>97.660097732327415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47205.108233608553</v>
      </c>
      <c r="AV76">
        <f t="shared" si="30"/>
        <v>1200.0050000000001</v>
      </c>
      <c r="AW76">
        <f t="shared" si="31"/>
        <v>1025.9291385930219</v>
      </c>
      <c r="AX76">
        <f t="shared" si="32"/>
        <v>0.85493738658840734</v>
      </c>
      <c r="AY76">
        <f t="shared" si="33"/>
        <v>0.18842915611562625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1676575757.6875</v>
      </c>
      <c r="BF76">
        <v>379.83812499999999</v>
      </c>
      <c r="BG76">
        <v>393.15687500000001</v>
      </c>
      <c r="BH76">
        <v>35.755650000000003</v>
      </c>
      <c r="BI76">
        <v>35.249137500000003</v>
      </c>
      <c r="BJ76">
        <v>385.86700000000002</v>
      </c>
      <c r="BK76">
        <v>35.558437499999997</v>
      </c>
      <c r="BL76">
        <v>649.93125000000009</v>
      </c>
      <c r="BM76">
        <v>100.923125</v>
      </c>
      <c r="BN76">
        <v>9.9615175E-2</v>
      </c>
      <c r="BO76">
        <v>33.303812499999999</v>
      </c>
      <c r="BP76">
        <v>33.739887499999988</v>
      </c>
      <c r="BQ76">
        <v>999.9</v>
      </c>
      <c r="BR76">
        <v>0</v>
      </c>
      <c r="BS76">
        <v>0</v>
      </c>
      <c r="BT76">
        <v>9004.9225000000006</v>
      </c>
      <c r="BU76">
        <v>0</v>
      </c>
      <c r="BV76">
        <v>195.29474999999999</v>
      </c>
      <c r="BW76">
        <v>-13.3189875</v>
      </c>
      <c r="BX76">
        <v>393.92287499999998</v>
      </c>
      <c r="BY76">
        <v>407.52175</v>
      </c>
      <c r="BZ76">
        <v>0.50651087500000003</v>
      </c>
      <c r="CA76">
        <v>393.15687500000001</v>
      </c>
      <c r="CB76">
        <v>35.249137500000003</v>
      </c>
      <c r="CC76">
        <v>3.6085737500000001</v>
      </c>
      <c r="CD76">
        <v>3.557455</v>
      </c>
      <c r="CE76">
        <v>27.139412499999999</v>
      </c>
      <c r="CF76">
        <v>26.896474999999999</v>
      </c>
      <c r="CG76">
        <v>1200.0050000000001</v>
      </c>
      <c r="CH76">
        <v>0.50000500000000003</v>
      </c>
      <c r="CI76">
        <v>0.49999500000000002</v>
      </c>
      <c r="CJ76">
        <v>0</v>
      </c>
      <c r="CK76">
        <v>994.08050000000003</v>
      </c>
      <c r="CL76">
        <v>4.9990899999999998</v>
      </c>
      <c r="CM76">
        <v>10550.95</v>
      </c>
      <c r="CN76">
        <v>9557.8974999999991</v>
      </c>
      <c r="CO76">
        <v>44.319875000000003</v>
      </c>
      <c r="CP76">
        <v>46.569875000000003</v>
      </c>
      <c r="CQ76">
        <v>45.186999999999998</v>
      </c>
      <c r="CR76">
        <v>45.507750000000001</v>
      </c>
      <c r="CS76">
        <v>45.593499999999999</v>
      </c>
      <c r="CT76">
        <v>597.50749999999994</v>
      </c>
      <c r="CU76">
        <v>597.49749999999995</v>
      </c>
      <c r="CV76">
        <v>0</v>
      </c>
      <c r="CW76">
        <v>1676575772.0999999</v>
      </c>
      <c r="CX76">
        <v>0</v>
      </c>
      <c r="CY76">
        <v>1676570481.5999999</v>
      </c>
      <c r="CZ76" t="s">
        <v>356</v>
      </c>
      <c r="DA76">
        <v>1676570481.5999999</v>
      </c>
      <c r="DB76">
        <v>1676570479.5999999</v>
      </c>
      <c r="DC76">
        <v>11</v>
      </c>
      <c r="DD76">
        <v>-8.3000000000000004E-2</v>
      </c>
      <c r="DE76">
        <v>1.9E-2</v>
      </c>
      <c r="DF76">
        <v>-6.1429999999999998</v>
      </c>
      <c r="DG76">
        <v>0.19700000000000001</v>
      </c>
      <c r="DH76">
        <v>415</v>
      </c>
      <c r="DI76">
        <v>33</v>
      </c>
      <c r="DJ76">
        <v>0.52</v>
      </c>
      <c r="DK76">
        <v>0.45</v>
      </c>
      <c r="DL76">
        <v>-13.153715</v>
      </c>
      <c r="DM76">
        <v>-1.2832210131332169</v>
      </c>
      <c r="DN76">
        <v>0.12772959240129139</v>
      </c>
      <c r="DO76">
        <v>0</v>
      </c>
      <c r="DP76">
        <v>0.56208865000000008</v>
      </c>
      <c r="DQ76">
        <v>-0.46220219887429809</v>
      </c>
      <c r="DR76">
        <v>4.5106936533392511E-2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3.29474</v>
      </c>
      <c r="EB76">
        <v>2.6249099999999999</v>
      </c>
      <c r="EC76">
        <v>9.5672699999999999E-2</v>
      </c>
      <c r="ED76">
        <v>9.6260700000000005E-2</v>
      </c>
      <c r="EE76">
        <v>0.14323</v>
      </c>
      <c r="EF76">
        <v>0.14044699999999999</v>
      </c>
      <c r="EG76">
        <v>27195.200000000001</v>
      </c>
      <c r="EH76">
        <v>27566.5</v>
      </c>
      <c r="EI76">
        <v>27984.1</v>
      </c>
      <c r="EJ76">
        <v>29367.9</v>
      </c>
      <c r="EK76">
        <v>33009</v>
      </c>
      <c r="EL76">
        <v>35038.5</v>
      </c>
      <c r="EM76">
        <v>39525.9</v>
      </c>
      <c r="EN76">
        <v>41974</v>
      </c>
      <c r="EO76">
        <v>2.2054299999999998</v>
      </c>
      <c r="EP76">
        <v>2.1633499999999999</v>
      </c>
      <c r="EQ76">
        <v>0.132993</v>
      </c>
      <c r="ER76">
        <v>0</v>
      </c>
      <c r="ES76">
        <v>31.577999999999999</v>
      </c>
      <c r="ET76">
        <v>999.9</v>
      </c>
      <c r="EU76">
        <v>76.2</v>
      </c>
      <c r="EV76">
        <v>33.4</v>
      </c>
      <c r="EW76">
        <v>39.009599999999999</v>
      </c>
      <c r="EX76">
        <v>56.586500000000001</v>
      </c>
      <c r="EY76">
        <v>-4.1065699999999996</v>
      </c>
      <c r="EZ76">
        <v>2</v>
      </c>
      <c r="FA76">
        <v>0.61221800000000004</v>
      </c>
      <c r="FB76">
        <v>0.71021000000000001</v>
      </c>
      <c r="FC76">
        <v>20.270199999999999</v>
      </c>
      <c r="FD76">
        <v>5.2150400000000001</v>
      </c>
      <c r="FE76">
        <v>12.0099</v>
      </c>
      <c r="FF76">
        <v>4.9850500000000002</v>
      </c>
      <c r="FG76">
        <v>3.2843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1.86426</v>
      </c>
      <c r="FO76">
        <v>1.86032</v>
      </c>
      <c r="FP76">
        <v>1.8610500000000001</v>
      </c>
      <c r="FQ76">
        <v>1.86019</v>
      </c>
      <c r="FR76">
        <v>1.86188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-6.0410000000000004</v>
      </c>
      <c r="GH76">
        <v>0.19719999999999999</v>
      </c>
      <c r="GI76">
        <v>-4.4815386914191997</v>
      </c>
      <c r="GJ76">
        <v>-4.8024823865547416E-3</v>
      </c>
      <c r="GK76">
        <v>2.2541114550050859E-6</v>
      </c>
      <c r="GL76">
        <v>-5.2254267566753844E-10</v>
      </c>
      <c r="GM76">
        <v>0.19724000000001499</v>
      </c>
      <c r="GN76">
        <v>0</v>
      </c>
      <c r="GO76">
        <v>0</v>
      </c>
      <c r="GP76">
        <v>0</v>
      </c>
      <c r="GQ76">
        <v>6</v>
      </c>
      <c r="GR76">
        <v>2068</v>
      </c>
      <c r="GS76">
        <v>3</v>
      </c>
      <c r="GT76">
        <v>31</v>
      </c>
      <c r="GU76">
        <v>88</v>
      </c>
      <c r="GV76">
        <v>88</v>
      </c>
      <c r="GW76">
        <v>1.32324</v>
      </c>
      <c r="GX76">
        <v>2.5598100000000001</v>
      </c>
      <c r="GY76">
        <v>2.04834</v>
      </c>
      <c r="GZ76">
        <v>2.6232899999999999</v>
      </c>
      <c r="HA76">
        <v>2.1972700000000001</v>
      </c>
      <c r="HB76">
        <v>2.3278799999999999</v>
      </c>
      <c r="HC76">
        <v>38.771700000000003</v>
      </c>
      <c r="HD76">
        <v>14.4735</v>
      </c>
      <c r="HE76">
        <v>18</v>
      </c>
      <c r="HF76">
        <v>708.11099999999999</v>
      </c>
      <c r="HG76">
        <v>748.78099999999995</v>
      </c>
      <c r="HH76">
        <v>30.997199999999999</v>
      </c>
      <c r="HI76">
        <v>34.914900000000003</v>
      </c>
      <c r="HJ76">
        <v>29.9999</v>
      </c>
      <c r="HK76">
        <v>34.822699999999998</v>
      </c>
      <c r="HL76">
        <v>34.830399999999997</v>
      </c>
      <c r="HM76">
        <v>26.504999999999999</v>
      </c>
      <c r="HN76">
        <v>7.3763100000000001</v>
      </c>
      <c r="HO76">
        <v>100</v>
      </c>
      <c r="HP76">
        <v>31</v>
      </c>
      <c r="HQ76">
        <v>411.49900000000002</v>
      </c>
      <c r="HR76">
        <v>35.120600000000003</v>
      </c>
      <c r="HS76">
        <v>98.644900000000007</v>
      </c>
      <c r="HT76">
        <v>97.3369</v>
      </c>
    </row>
    <row r="77" spans="1:228" x14ac:dyDescent="0.2">
      <c r="A77">
        <v>62</v>
      </c>
      <c r="B77">
        <v>1676575764</v>
      </c>
      <c r="C77">
        <v>243.5</v>
      </c>
      <c r="D77" t="s">
        <v>482</v>
      </c>
      <c r="E77" t="s">
        <v>483</v>
      </c>
      <c r="F77">
        <v>4</v>
      </c>
      <c r="G77">
        <v>1676575762</v>
      </c>
      <c r="H77">
        <f t="shared" si="0"/>
        <v>5.6000563023686435E-4</v>
      </c>
      <c r="I77">
        <f t="shared" si="1"/>
        <v>0.56000563023686434</v>
      </c>
      <c r="J77">
        <f t="shared" si="2"/>
        <v>3.7647242091112143</v>
      </c>
      <c r="K77">
        <f t="shared" si="3"/>
        <v>387.00500000000011</v>
      </c>
      <c r="L77">
        <f t="shared" si="4"/>
        <v>195.37871374598853</v>
      </c>
      <c r="M77">
        <f t="shared" si="5"/>
        <v>19.737561839773772</v>
      </c>
      <c r="N77">
        <f t="shared" si="6"/>
        <v>39.096045691714885</v>
      </c>
      <c r="O77">
        <f t="shared" si="7"/>
        <v>3.2981643907145933E-2</v>
      </c>
      <c r="P77">
        <f t="shared" si="8"/>
        <v>2.7621001530066289</v>
      </c>
      <c r="Q77">
        <f t="shared" si="9"/>
        <v>3.2764407125266466E-2</v>
      </c>
      <c r="R77">
        <f t="shared" si="10"/>
        <v>2.0497152897033681E-2</v>
      </c>
      <c r="S77">
        <f t="shared" si="11"/>
        <v>226.11440666307146</v>
      </c>
      <c r="T77">
        <f t="shared" si="12"/>
        <v>34.531811102507888</v>
      </c>
      <c r="U77">
        <f t="shared" si="13"/>
        <v>33.726171428571433</v>
      </c>
      <c r="V77">
        <f t="shared" si="14"/>
        <v>5.2619397844178657</v>
      </c>
      <c r="W77">
        <f t="shared" si="15"/>
        <v>70.350765486683486</v>
      </c>
      <c r="X77">
        <f t="shared" si="16"/>
        <v>3.6111103333085777</v>
      </c>
      <c r="Y77">
        <f t="shared" si="17"/>
        <v>5.1330078760722442</v>
      </c>
      <c r="Z77">
        <f t="shared" si="18"/>
        <v>1.650829451109288</v>
      </c>
      <c r="AA77">
        <f t="shared" si="19"/>
        <v>-24.696248293445716</v>
      </c>
      <c r="AB77">
        <f t="shared" si="20"/>
        <v>-65.9885550540682</v>
      </c>
      <c r="AC77">
        <f t="shared" si="21"/>
        <v>-5.4985935954452358</v>
      </c>
      <c r="AD77">
        <f t="shared" si="22"/>
        <v>129.93100972011231</v>
      </c>
      <c r="AE77">
        <f t="shared" si="23"/>
        <v>14.275735117005468</v>
      </c>
      <c r="AF77">
        <f t="shared" si="24"/>
        <v>0.53620370995219246</v>
      </c>
      <c r="AG77">
        <f t="shared" si="25"/>
        <v>3.7647242091112143</v>
      </c>
      <c r="AH77">
        <v>414.18224267167398</v>
      </c>
      <c r="AI77">
        <v>403.93532727272731</v>
      </c>
      <c r="AJ77">
        <v>1.7207260575077681</v>
      </c>
      <c r="AK77">
        <v>63.356223963575268</v>
      </c>
      <c r="AL77">
        <f t="shared" si="26"/>
        <v>0.56000563023686434</v>
      </c>
      <c r="AM77">
        <v>35.242405154847837</v>
      </c>
      <c r="AN77">
        <v>35.744054545454517</v>
      </c>
      <c r="AO77">
        <v>-5.3111671877014615E-4</v>
      </c>
      <c r="AP77">
        <v>97.660097732327415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47139.5590699936</v>
      </c>
      <c r="AV77">
        <f t="shared" si="30"/>
        <v>1199.997142857143</v>
      </c>
      <c r="AW77">
        <f t="shared" si="31"/>
        <v>1025.922399307291</v>
      </c>
      <c r="AX77">
        <f t="shared" si="32"/>
        <v>0.85493736832123834</v>
      </c>
      <c r="AY77">
        <f t="shared" si="33"/>
        <v>0.18842912085999014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1676575762</v>
      </c>
      <c r="BF77">
        <v>387.00500000000011</v>
      </c>
      <c r="BG77">
        <v>400.37514285714292</v>
      </c>
      <c r="BH77">
        <v>35.745757142857137</v>
      </c>
      <c r="BI77">
        <v>35.268457142857137</v>
      </c>
      <c r="BJ77">
        <v>393.05785714285707</v>
      </c>
      <c r="BK77">
        <v>35.548514285714283</v>
      </c>
      <c r="BL77">
        <v>649.95185714285708</v>
      </c>
      <c r="BM77">
        <v>100.9221428571429</v>
      </c>
      <c r="BN77">
        <v>9.9925828571428579E-2</v>
      </c>
      <c r="BO77">
        <v>33.283028571428567</v>
      </c>
      <c r="BP77">
        <v>33.726171428571433</v>
      </c>
      <c r="BQ77">
        <v>999.89999999999986</v>
      </c>
      <c r="BR77">
        <v>0</v>
      </c>
      <c r="BS77">
        <v>0</v>
      </c>
      <c r="BT77">
        <v>8991.6957142857154</v>
      </c>
      <c r="BU77">
        <v>0</v>
      </c>
      <c r="BV77">
        <v>333.2045714285714</v>
      </c>
      <c r="BW77">
        <v>-13.37008571428572</v>
      </c>
      <c r="BX77">
        <v>401.35185714285711</v>
      </c>
      <c r="BY77">
        <v>415.01228571428572</v>
      </c>
      <c r="BZ77">
        <v>0.47728728571428569</v>
      </c>
      <c r="CA77">
        <v>400.37514285714292</v>
      </c>
      <c r="CB77">
        <v>35.268457142857137</v>
      </c>
      <c r="CC77">
        <v>3.607541428571428</v>
      </c>
      <c r="CD77">
        <v>3.5593728571428569</v>
      </c>
      <c r="CE77">
        <v>27.13455714285714</v>
      </c>
      <c r="CF77">
        <v>26.905642857142858</v>
      </c>
      <c r="CG77">
        <v>1199.997142857143</v>
      </c>
      <c r="CH77">
        <v>0.50000600000000006</v>
      </c>
      <c r="CI77">
        <v>0.49999399999999988</v>
      </c>
      <c r="CJ77">
        <v>0</v>
      </c>
      <c r="CK77">
        <v>994.50971428571427</v>
      </c>
      <c r="CL77">
        <v>4.9990899999999998</v>
      </c>
      <c r="CM77">
        <v>10579.314285714279</v>
      </c>
      <c r="CN77">
        <v>9557.8571428571431</v>
      </c>
      <c r="CO77">
        <v>44.311999999999998</v>
      </c>
      <c r="CP77">
        <v>46.561999999999998</v>
      </c>
      <c r="CQ77">
        <v>45.186999999999998</v>
      </c>
      <c r="CR77">
        <v>45.436999999999998</v>
      </c>
      <c r="CS77">
        <v>45.561999999999998</v>
      </c>
      <c r="CT77">
        <v>597.50428571428563</v>
      </c>
      <c r="CU77">
        <v>597.49285714285713</v>
      </c>
      <c r="CV77">
        <v>0</v>
      </c>
      <c r="CW77">
        <v>1676575775.7</v>
      </c>
      <c r="CX77">
        <v>0</v>
      </c>
      <c r="CY77">
        <v>1676570481.5999999</v>
      </c>
      <c r="CZ77" t="s">
        <v>356</v>
      </c>
      <c r="DA77">
        <v>1676570481.5999999</v>
      </c>
      <c r="DB77">
        <v>1676570479.5999999</v>
      </c>
      <c r="DC77">
        <v>11</v>
      </c>
      <c r="DD77">
        <v>-8.3000000000000004E-2</v>
      </c>
      <c r="DE77">
        <v>1.9E-2</v>
      </c>
      <c r="DF77">
        <v>-6.1429999999999998</v>
      </c>
      <c r="DG77">
        <v>0.19700000000000001</v>
      </c>
      <c r="DH77">
        <v>415</v>
      </c>
      <c r="DI77">
        <v>33</v>
      </c>
      <c r="DJ77">
        <v>0.52</v>
      </c>
      <c r="DK77">
        <v>0.45</v>
      </c>
      <c r="DL77">
        <v>-13.22683</v>
      </c>
      <c r="DM77">
        <v>-1.1574664165102799</v>
      </c>
      <c r="DN77">
        <v>0.11736930220462261</v>
      </c>
      <c r="DO77">
        <v>0</v>
      </c>
      <c r="DP77">
        <v>0.53379767499999997</v>
      </c>
      <c r="DQ77">
        <v>-0.36794392120075131</v>
      </c>
      <c r="DR77">
        <v>3.6116341413816741E-2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3.2950699999999999</v>
      </c>
      <c r="EB77">
        <v>2.6252900000000001</v>
      </c>
      <c r="EC77">
        <v>9.6931100000000006E-2</v>
      </c>
      <c r="ED77">
        <v>9.7507999999999997E-2</v>
      </c>
      <c r="EE77">
        <v>0.14321700000000001</v>
      </c>
      <c r="EF77">
        <v>0.14075299999999999</v>
      </c>
      <c r="EG77">
        <v>27157.3</v>
      </c>
      <c r="EH77">
        <v>27528.1</v>
      </c>
      <c r="EI77">
        <v>27984.1</v>
      </c>
      <c r="EJ77">
        <v>29367.599999999999</v>
      </c>
      <c r="EK77">
        <v>33009.9</v>
      </c>
      <c r="EL77">
        <v>35025.800000000003</v>
      </c>
      <c r="EM77">
        <v>39526.199999999997</v>
      </c>
      <c r="EN77">
        <v>41973.599999999999</v>
      </c>
      <c r="EO77">
        <v>2.2055199999999999</v>
      </c>
      <c r="EP77">
        <v>2.1637</v>
      </c>
      <c r="EQ77">
        <v>0.13361500000000001</v>
      </c>
      <c r="ER77">
        <v>0</v>
      </c>
      <c r="ES77">
        <v>31.5564</v>
      </c>
      <c r="ET77">
        <v>999.9</v>
      </c>
      <c r="EU77">
        <v>76.2</v>
      </c>
      <c r="EV77">
        <v>33.4</v>
      </c>
      <c r="EW77">
        <v>39.011400000000002</v>
      </c>
      <c r="EX77">
        <v>56.976500000000001</v>
      </c>
      <c r="EY77">
        <v>-4.1346100000000003</v>
      </c>
      <c r="EZ77">
        <v>2</v>
      </c>
      <c r="FA77">
        <v>0.61219500000000004</v>
      </c>
      <c r="FB77">
        <v>0.69889699999999999</v>
      </c>
      <c r="FC77">
        <v>20.270499999999998</v>
      </c>
      <c r="FD77">
        <v>5.2160900000000003</v>
      </c>
      <c r="FE77">
        <v>12.0099</v>
      </c>
      <c r="FF77">
        <v>4.9856999999999996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1.8642700000000001</v>
      </c>
      <c r="FO77">
        <v>1.86032</v>
      </c>
      <c r="FP77">
        <v>1.8610500000000001</v>
      </c>
      <c r="FQ77">
        <v>1.8602000000000001</v>
      </c>
      <c r="FR77">
        <v>1.86188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-6.0640000000000001</v>
      </c>
      <c r="GH77">
        <v>0.1973</v>
      </c>
      <c r="GI77">
        <v>-4.4815386914191997</v>
      </c>
      <c r="GJ77">
        <v>-4.8024823865547416E-3</v>
      </c>
      <c r="GK77">
        <v>2.2541114550050859E-6</v>
      </c>
      <c r="GL77">
        <v>-5.2254267566753844E-10</v>
      </c>
      <c r="GM77">
        <v>0.19724000000001499</v>
      </c>
      <c r="GN77">
        <v>0</v>
      </c>
      <c r="GO77">
        <v>0</v>
      </c>
      <c r="GP77">
        <v>0</v>
      </c>
      <c r="GQ77">
        <v>6</v>
      </c>
      <c r="GR77">
        <v>2068</v>
      </c>
      <c r="GS77">
        <v>3</v>
      </c>
      <c r="GT77">
        <v>31</v>
      </c>
      <c r="GU77">
        <v>88</v>
      </c>
      <c r="GV77">
        <v>88.1</v>
      </c>
      <c r="GW77">
        <v>1.34155</v>
      </c>
      <c r="GX77">
        <v>2.5573700000000001</v>
      </c>
      <c r="GY77">
        <v>2.04834</v>
      </c>
      <c r="GZ77">
        <v>2.6245099999999999</v>
      </c>
      <c r="HA77">
        <v>2.1972700000000001</v>
      </c>
      <c r="HB77">
        <v>2.34497</v>
      </c>
      <c r="HC77">
        <v>38.771700000000003</v>
      </c>
      <c r="HD77">
        <v>14.4648</v>
      </c>
      <c r="HE77">
        <v>18</v>
      </c>
      <c r="HF77">
        <v>708.19500000000005</v>
      </c>
      <c r="HG77">
        <v>749.12099999999998</v>
      </c>
      <c r="HH77">
        <v>30.997</v>
      </c>
      <c r="HI77">
        <v>34.912500000000001</v>
      </c>
      <c r="HJ77">
        <v>29.9999</v>
      </c>
      <c r="HK77">
        <v>34.822400000000002</v>
      </c>
      <c r="HL77">
        <v>34.830399999999997</v>
      </c>
      <c r="HM77">
        <v>26.867599999999999</v>
      </c>
      <c r="HN77">
        <v>8.3717400000000008</v>
      </c>
      <c r="HO77">
        <v>100</v>
      </c>
      <c r="HP77">
        <v>31</v>
      </c>
      <c r="HQ77">
        <v>418.19499999999999</v>
      </c>
      <c r="HR77">
        <v>35.087600000000002</v>
      </c>
      <c r="HS77">
        <v>98.645399999999995</v>
      </c>
      <c r="HT77">
        <v>97.335899999999995</v>
      </c>
    </row>
    <row r="78" spans="1:228" x14ac:dyDescent="0.2">
      <c r="A78">
        <v>63</v>
      </c>
      <c r="B78">
        <v>1676575768</v>
      </c>
      <c r="C78">
        <v>247.5</v>
      </c>
      <c r="D78" t="s">
        <v>484</v>
      </c>
      <c r="E78" t="s">
        <v>485</v>
      </c>
      <c r="F78">
        <v>4</v>
      </c>
      <c r="G78">
        <v>1676575765.6875</v>
      </c>
      <c r="H78">
        <f t="shared" si="0"/>
        <v>4.5883596205237206E-4</v>
      </c>
      <c r="I78">
        <f t="shared" si="1"/>
        <v>0.45883596205237204</v>
      </c>
      <c r="J78">
        <f t="shared" si="2"/>
        <v>3.9026641494671348</v>
      </c>
      <c r="K78">
        <f t="shared" si="3"/>
        <v>393.12324999999998</v>
      </c>
      <c r="L78">
        <f t="shared" si="4"/>
        <v>154.03915840022157</v>
      </c>
      <c r="M78">
        <f t="shared" si="5"/>
        <v>15.561213579363477</v>
      </c>
      <c r="N78">
        <f t="shared" si="6"/>
        <v>39.713764472597269</v>
      </c>
      <c r="O78">
        <f t="shared" si="7"/>
        <v>2.7082924608802218E-2</v>
      </c>
      <c r="P78">
        <f t="shared" si="8"/>
        <v>2.767908131172403</v>
      </c>
      <c r="Q78">
        <f t="shared" si="9"/>
        <v>2.6936563568209053E-2</v>
      </c>
      <c r="R78">
        <f t="shared" si="10"/>
        <v>1.6848436119450586E-2</v>
      </c>
      <c r="S78">
        <f t="shared" si="11"/>
        <v>226.11397160947624</v>
      </c>
      <c r="T78">
        <f t="shared" si="12"/>
        <v>34.549313086047547</v>
      </c>
      <c r="U78">
        <f t="shared" si="13"/>
        <v>33.714424999999999</v>
      </c>
      <c r="V78">
        <f t="shared" si="14"/>
        <v>5.2584861753909271</v>
      </c>
      <c r="W78">
        <f t="shared" si="15"/>
        <v>70.42296490717753</v>
      </c>
      <c r="X78">
        <f t="shared" si="16"/>
        <v>3.6132577182522172</v>
      </c>
      <c r="Y78">
        <f t="shared" si="17"/>
        <v>5.1307946534411712</v>
      </c>
      <c r="Z78">
        <f t="shared" si="18"/>
        <v>1.6452284571387099</v>
      </c>
      <c r="AA78">
        <f t="shared" si="19"/>
        <v>-20.234665926509606</v>
      </c>
      <c r="AB78">
        <f t="shared" si="20"/>
        <v>-65.522157383676642</v>
      </c>
      <c r="AC78">
        <f t="shared" si="21"/>
        <v>-5.4477557168218871</v>
      </c>
      <c r="AD78">
        <f t="shared" si="22"/>
        <v>134.90939258246812</v>
      </c>
      <c r="AE78">
        <f t="shared" si="23"/>
        <v>14.398332153911166</v>
      </c>
      <c r="AF78">
        <f t="shared" si="24"/>
        <v>0.35182829416226008</v>
      </c>
      <c r="AG78">
        <f t="shared" si="25"/>
        <v>3.9026641494671348</v>
      </c>
      <c r="AH78">
        <v>421.20696337043302</v>
      </c>
      <c r="AI78">
        <v>410.82558181818177</v>
      </c>
      <c r="AJ78">
        <v>1.721337234005472</v>
      </c>
      <c r="AK78">
        <v>63.356223963575268</v>
      </c>
      <c r="AL78">
        <f t="shared" si="26"/>
        <v>0.45883596205237204</v>
      </c>
      <c r="AM78">
        <v>35.426065680295771</v>
      </c>
      <c r="AN78">
        <v>35.801610909090918</v>
      </c>
      <c r="AO78">
        <v>5.5165793176856492E-3</v>
      </c>
      <c r="AP78">
        <v>97.660097732327415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47300.201544618198</v>
      </c>
      <c r="AV78">
        <f t="shared" si="30"/>
        <v>1199.9949999999999</v>
      </c>
      <c r="AW78">
        <f t="shared" si="31"/>
        <v>1025.9205510929928</v>
      </c>
      <c r="AX78">
        <f t="shared" si="32"/>
        <v>0.85493735481647248</v>
      </c>
      <c r="AY78">
        <f t="shared" si="33"/>
        <v>0.18842909479579187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1676575765.6875</v>
      </c>
      <c r="BF78">
        <v>393.12324999999998</v>
      </c>
      <c r="BG78">
        <v>406.54174999999998</v>
      </c>
      <c r="BH78">
        <v>35.767337499999996</v>
      </c>
      <c r="BI78">
        <v>35.454187500000003</v>
      </c>
      <c r="BJ78">
        <v>399.19600000000003</v>
      </c>
      <c r="BK78">
        <v>35.5700875</v>
      </c>
      <c r="BL78">
        <v>649.99712499999998</v>
      </c>
      <c r="BM78">
        <v>100.921375</v>
      </c>
      <c r="BN78">
        <v>9.9779237500000006E-2</v>
      </c>
      <c r="BO78">
        <v>33.275337499999999</v>
      </c>
      <c r="BP78">
        <v>33.714424999999999</v>
      </c>
      <c r="BQ78">
        <v>999.9</v>
      </c>
      <c r="BR78">
        <v>0</v>
      </c>
      <c r="BS78">
        <v>0</v>
      </c>
      <c r="BT78">
        <v>9022.65625</v>
      </c>
      <c r="BU78">
        <v>0</v>
      </c>
      <c r="BV78">
        <v>420.05725000000001</v>
      </c>
      <c r="BW78">
        <v>-13.418725</v>
      </c>
      <c r="BX78">
        <v>407.70575000000002</v>
      </c>
      <c r="BY78">
        <v>421.48562500000003</v>
      </c>
      <c r="BZ78">
        <v>0.31314900000000001</v>
      </c>
      <c r="CA78">
        <v>406.54174999999998</v>
      </c>
      <c r="CB78">
        <v>35.454187500000003</v>
      </c>
      <c r="CC78">
        <v>3.6096849999999998</v>
      </c>
      <c r="CD78">
        <v>3.5780824999999998</v>
      </c>
      <c r="CE78">
        <v>27.144674999999999</v>
      </c>
      <c r="CF78">
        <v>26.99485</v>
      </c>
      <c r="CG78">
        <v>1199.9949999999999</v>
      </c>
      <c r="CH78">
        <v>0.50000675000000006</v>
      </c>
      <c r="CI78">
        <v>0.49999324999999989</v>
      </c>
      <c r="CJ78">
        <v>0</v>
      </c>
      <c r="CK78">
        <v>994.87462499999992</v>
      </c>
      <c r="CL78">
        <v>4.9990899999999998</v>
      </c>
      <c r="CM78">
        <v>10570.362499999999</v>
      </c>
      <c r="CN78">
        <v>9557.82</v>
      </c>
      <c r="CO78">
        <v>44.311999999999998</v>
      </c>
      <c r="CP78">
        <v>46.561999999999998</v>
      </c>
      <c r="CQ78">
        <v>45.186999999999998</v>
      </c>
      <c r="CR78">
        <v>45.436999999999998</v>
      </c>
      <c r="CS78">
        <v>45.561999999999998</v>
      </c>
      <c r="CT78">
        <v>597.50375000000008</v>
      </c>
      <c r="CU78">
        <v>597.49125000000004</v>
      </c>
      <c r="CV78">
        <v>0</v>
      </c>
      <c r="CW78">
        <v>1676575779.9000001</v>
      </c>
      <c r="CX78">
        <v>0</v>
      </c>
      <c r="CY78">
        <v>1676570481.5999999</v>
      </c>
      <c r="CZ78" t="s">
        <v>356</v>
      </c>
      <c r="DA78">
        <v>1676570481.5999999</v>
      </c>
      <c r="DB78">
        <v>1676570479.5999999</v>
      </c>
      <c r="DC78">
        <v>11</v>
      </c>
      <c r="DD78">
        <v>-8.3000000000000004E-2</v>
      </c>
      <c r="DE78">
        <v>1.9E-2</v>
      </c>
      <c r="DF78">
        <v>-6.1429999999999998</v>
      </c>
      <c r="DG78">
        <v>0.19700000000000001</v>
      </c>
      <c r="DH78">
        <v>415</v>
      </c>
      <c r="DI78">
        <v>33</v>
      </c>
      <c r="DJ78">
        <v>0.52</v>
      </c>
      <c r="DK78">
        <v>0.45</v>
      </c>
      <c r="DL78">
        <v>-13.293995000000001</v>
      </c>
      <c r="DM78">
        <v>-1.002227392120016</v>
      </c>
      <c r="DN78">
        <v>0.10408204203896081</v>
      </c>
      <c r="DO78">
        <v>0</v>
      </c>
      <c r="DP78">
        <v>0.47981800000000002</v>
      </c>
      <c r="DQ78">
        <v>-0.76191203752345349</v>
      </c>
      <c r="DR78">
        <v>8.6708768641931486E-2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3.2949099999999998</v>
      </c>
      <c r="EB78">
        <v>2.6252300000000002</v>
      </c>
      <c r="EC78">
        <v>9.8180500000000004E-2</v>
      </c>
      <c r="ED78">
        <v>9.8766999999999994E-2</v>
      </c>
      <c r="EE78">
        <v>0.1434</v>
      </c>
      <c r="EF78">
        <v>0.14090800000000001</v>
      </c>
      <c r="EG78">
        <v>27120.1</v>
      </c>
      <c r="EH78">
        <v>27489.8</v>
      </c>
      <c r="EI78">
        <v>27984.5</v>
      </c>
      <c r="EJ78">
        <v>29367.8</v>
      </c>
      <c r="EK78">
        <v>33003.1</v>
      </c>
      <c r="EL78">
        <v>35019.699999999997</v>
      </c>
      <c r="EM78">
        <v>39526.400000000001</v>
      </c>
      <c r="EN78">
        <v>41973.7</v>
      </c>
      <c r="EO78">
        <v>2.2054800000000001</v>
      </c>
      <c r="EP78">
        <v>2.1633499999999999</v>
      </c>
      <c r="EQ78">
        <v>0.13422999999999999</v>
      </c>
      <c r="ER78">
        <v>0</v>
      </c>
      <c r="ES78">
        <v>31.535</v>
      </c>
      <c r="ET78">
        <v>999.9</v>
      </c>
      <c r="EU78">
        <v>76.2</v>
      </c>
      <c r="EV78">
        <v>33.4</v>
      </c>
      <c r="EW78">
        <v>39.009900000000002</v>
      </c>
      <c r="EX78">
        <v>56.616500000000002</v>
      </c>
      <c r="EY78">
        <v>-4.1105799999999997</v>
      </c>
      <c r="EZ78">
        <v>2</v>
      </c>
      <c r="FA78">
        <v>0.612043</v>
      </c>
      <c r="FB78">
        <v>0.69115700000000002</v>
      </c>
      <c r="FC78">
        <v>20.270600000000002</v>
      </c>
      <c r="FD78">
        <v>5.2166899999999998</v>
      </c>
      <c r="FE78">
        <v>12.0099</v>
      </c>
      <c r="FF78">
        <v>4.9858500000000001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1.86425</v>
      </c>
      <c r="FO78">
        <v>1.86033</v>
      </c>
      <c r="FP78">
        <v>1.8610500000000001</v>
      </c>
      <c r="FQ78">
        <v>1.86019</v>
      </c>
      <c r="FR78">
        <v>1.86188</v>
      </c>
      <c r="FS78">
        <v>1.8585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-6.085</v>
      </c>
      <c r="GH78">
        <v>0.1973</v>
      </c>
      <c r="GI78">
        <v>-4.4815386914191997</v>
      </c>
      <c r="GJ78">
        <v>-4.8024823865547416E-3</v>
      </c>
      <c r="GK78">
        <v>2.2541114550050859E-6</v>
      </c>
      <c r="GL78">
        <v>-5.2254267566753844E-10</v>
      </c>
      <c r="GM78">
        <v>0.19724000000001499</v>
      </c>
      <c r="GN78">
        <v>0</v>
      </c>
      <c r="GO78">
        <v>0</v>
      </c>
      <c r="GP78">
        <v>0</v>
      </c>
      <c r="GQ78">
        <v>6</v>
      </c>
      <c r="GR78">
        <v>2068</v>
      </c>
      <c r="GS78">
        <v>3</v>
      </c>
      <c r="GT78">
        <v>31</v>
      </c>
      <c r="GU78">
        <v>88.1</v>
      </c>
      <c r="GV78">
        <v>88.1</v>
      </c>
      <c r="GW78">
        <v>1.3586400000000001</v>
      </c>
      <c r="GX78">
        <v>2.5659200000000002</v>
      </c>
      <c r="GY78">
        <v>2.04834</v>
      </c>
      <c r="GZ78">
        <v>2.6245099999999999</v>
      </c>
      <c r="HA78">
        <v>2.1972700000000001</v>
      </c>
      <c r="HB78">
        <v>2.2997999999999998</v>
      </c>
      <c r="HC78">
        <v>38.796399999999998</v>
      </c>
      <c r="HD78">
        <v>14.4472</v>
      </c>
      <c r="HE78">
        <v>18</v>
      </c>
      <c r="HF78">
        <v>708.11900000000003</v>
      </c>
      <c r="HG78">
        <v>748.77099999999996</v>
      </c>
      <c r="HH78">
        <v>30.997499999999999</v>
      </c>
      <c r="HI78">
        <v>34.9101</v>
      </c>
      <c r="HJ78">
        <v>29.9998</v>
      </c>
      <c r="HK78">
        <v>34.819499999999998</v>
      </c>
      <c r="HL78">
        <v>34.829599999999999</v>
      </c>
      <c r="HM78">
        <v>27.228200000000001</v>
      </c>
      <c r="HN78">
        <v>8.6929200000000009</v>
      </c>
      <c r="HO78">
        <v>100</v>
      </c>
      <c r="HP78">
        <v>31</v>
      </c>
      <c r="HQ78">
        <v>425.00900000000001</v>
      </c>
      <c r="HR78">
        <v>34.972000000000001</v>
      </c>
      <c r="HS78">
        <v>98.646199999999993</v>
      </c>
      <c r="HT78">
        <v>97.336299999999994</v>
      </c>
    </row>
    <row r="79" spans="1:228" x14ac:dyDescent="0.2">
      <c r="A79">
        <v>64</v>
      </c>
      <c r="B79">
        <v>1676575772</v>
      </c>
      <c r="C79">
        <v>251.5</v>
      </c>
      <c r="D79" t="s">
        <v>486</v>
      </c>
      <c r="E79" t="s">
        <v>487</v>
      </c>
      <c r="F79">
        <v>4</v>
      </c>
      <c r="G79">
        <v>1676575770</v>
      </c>
      <c r="H79">
        <f t="shared" si="0"/>
        <v>6.3091433893733848E-4</v>
      </c>
      <c r="I79">
        <f t="shared" si="1"/>
        <v>0.6309143389373385</v>
      </c>
      <c r="J79">
        <f t="shared" si="2"/>
        <v>3.887626177651768</v>
      </c>
      <c r="K79">
        <f t="shared" si="3"/>
        <v>400.26814285714278</v>
      </c>
      <c r="L79">
        <f t="shared" si="4"/>
        <v>224.78381622724334</v>
      </c>
      <c r="M79">
        <f t="shared" si="5"/>
        <v>22.708441644966005</v>
      </c>
      <c r="N79">
        <f t="shared" si="6"/>
        <v>40.436477665373488</v>
      </c>
      <c r="O79">
        <f t="shared" si="7"/>
        <v>3.7484153559025894E-2</v>
      </c>
      <c r="P79">
        <f t="shared" si="8"/>
        <v>2.7603908436929023</v>
      </c>
      <c r="Q79">
        <f t="shared" si="9"/>
        <v>3.7203655650040399E-2</v>
      </c>
      <c r="R79">
        <f t="shared" si="10"/>
        <v>2.3277311301141562E-2</v>
      </c>
      <c r="S79">
        <f t="shared" si="11"/>
        <v>226.11409594875417</v>
      </c>
      <c r="T79">
        <f t="shared" si="12"/>
        <v>34.498866053368587</v>
      </c>
      <c r="U79">
        <f t="shared" si="13"/>
        <v>33.708114285714288</v>
      </c>
      <c r="V79">
        <f t="shared" si="14"/>
        <v>5.2566315541798785</v>
      </c>
      <c r="W79">
        <f t="shared" si="15"/>
        <v>70.554892414069457</v>
      </c>
      <c r="X79">
        <f t="shared" si="16"/>
        <v>3.6186910868745668</v>
      </c>
      <c r="Y79">
        <f t="shared" si="17"/>
        <v>5.1289017147632388</v>
      </c>
      <c r="Z79">
        <f t="shared" si="18"/>
        <v>1.6379404673053117</v>
      </c>
      <c r="AA79">
        <f t="shared" si="19"/>
        <v>-27.823322347136628</v>
      </c>
      <c r="AB79">
        <f t="shared" si="20"/>
        <v>-65.384335275497619</v>
      </c>
      <c r="AC79">
        <f t="shared" si="21"/>
        <v>-5.450757277539469</v>
      </c>
      <c r="AD79">
        <f t="shared" si="22"/>
        <v>127.45568104858043</v>
      </c>
      <c r="AE79">
        <f t="shared" si="23"/>
        <v>14.55153392299515</v>
      </c>
      <c r="AF79">
        <f t="shared" si="24"/>
        <v>0.66453805039811453</v>
      </c>
      <c r="AG79">
        <f t="shared" si="25"/>
        <v>3.887626177651768</v>
      </c>
      <c r="AH79">
        <v>428.23490600635989</v>
      </c>
      <c r="AI79">
        <v>417.76775757575763</v>
      </c>
      <c r="AJ79">
        <v>1.7473280781453331</v>
      </c>
      <c r="AK79">
        <v>63.356223963575268</v>
      </c>
      <c r="AL79">
        <f t="shared" si="26"/>
        <v>0.6309143389373385</v>
      </c>
      <c r="AM79">
        <v>35.346344492240178</v>
      </c>
      <c r="AN79">
        <v>35.805772121212122</v>
      </c>
      <c r="AO79">
        <v>1.7157174590455411E-2</v>
      </c>
      <c r="AP79">
        <v>97.660097732327415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47094.865377742724</v>
      </c>
      <c r="AV79">
        <f t="shared" si="30"/>
        <v>1199.995714285714</v>
      </c>
      <c r="AW79">
        <f t="shared" si="31"/>
        <v>1025.9211564501315</v>
      </c>
      <c r="AX79">
        <f t="shared" si="32"/>
        <v>0.8549373503894564</v>
      </c>
      <c r="AY79">
        <f t="shared" si="33"/>
        <v>0.18842908625165083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1676575770</v>
      </c>
      <c r="BF79">
        <v>400.26814285714278</v>
      </c>
      <c r="BG79">
        <v>413.94642857142861</v>
      </c>
      <c r="BH79">
        <v>35.82030000000001</v>
      </c>
      <c r="BI79">
        <v>35.228828571428572</v>
      </c>
      <c r="BJ79">
        <v>406.36414285714278</v>
      </c>
      <c r="BK79">
        <v>35.623085714285708</v>
      </c>
      <c r="BL79">
        <v>649.97300000000007</v>
      </c>
      <c r="BM79">
        <v>100.9234285714286</v>
      </c>
      <c r="BN79">
        <v>0.1000437857142857</v>
      </c>
      <c r="BO79">
        <v>33.268757142857147</v>
      </c>
      <c r="BP79">
        <v>33.708114285714288</v>
      </c>
      <c r="BQ79">
        <v>999.89999999999986</v>
      </c>
      <c r="BR79">
        <v>0</v>
      </c>
      <c r="BS79">
        <v>0</v>
      </c>
      <c r="BT79">
        <v>8982.5014285714278</v>
      </c>
      <c r="BU79">
        <v>0</v>
      </c>
      <c r="BV79">
        <v>313.40842857142849</v>
      </c>
      <c r="BW79">
        <v>-13.678328571428571</v>
      </c>
      <c r="BX79">
        <v>415.13857142857148</v>
      </c>
      <c r="BY79">
        <v>429.06171428571429</v>
      </c>
      <c r="BZ79">
        <v>0.59149285714285704</v>
      </c>
      <c r="CA79">
        <v>413.94642857142861</v>
      </c>
      <c r="CB79">
        <v>35.228828571428572</v>
      </c>
      <c r="CC79">
        <v>3.615115714285714</v>
      </c>
      <c r="CD79">
        <v>3.555421428571429</v>
      </c>
      <c r="CE79">
        <v>27.170314285714291</v>
      </c>
      <c r="CF79">
        <v>26.886700000000001</v>
      </c>
      <c r="CG79">
        <v>1199.995714285714</v>
      </c>
      <c r="CH79">
        <v>0.50000600000000006</v>
      </c>
      <c r="CI79">
        <v>0.49999399999999999</v>
      </c>
      <c r="CJ79">
        <v>0</v>
      </c>
      <c r="CK79">
        <v>995.36085714285707</v>
      </c>
      <c r="CL79">
        <v>4.9990899999999998</v>
      </c>
      <c r="CM79">
        <v>10575.5</v>
      </c>
      <c r="CN79">
        <v>9557.8357142857149</v>
      </c>
      <c r="CO79">
        <v>44.311999999999998</v>
      </c>
      <c r="CP79">
        <v>46.508857142857153</v>
      </c>
      <c r="CQ79">
        <v>45.186999999999998</v>
      </c>
      <c r="CR79">
        <v>45.436999999999998</v>
      </c>
      <c r="CS79">
        <v>45.561999999999998</v>
      </c>
      <c r="CT79">
        <v>597.50428571428586</v>
      </c>
      <c r="CU79">
        <v>597.49142857142863</v>
      </c>
      <c r="CV79">
        <v>0</v>
      </c>
      <c r="CW79">
        <v>1676575784.0999999</v>
      </c>
      <c r="CX79">
        <v>0</v>
      </c>
      <c r="CY79">
        <v>1676570481.5999999</v>
      </c>
      <c r="CZ79" t="s">
        <v>356</v>
      </c>
      <c r="DA79">
        <v>1676570481.5999999</v>
      </c>
      <c r="DB79">
        <v>1676570479.5999999</v>
      </c>
      <c r="DC79">
        <v>11</v>
      </c>
      <c r="DD79">
        <v>-8.3000000000000004E-2</v>
      </c>
      <c r="DE79">
        <v>1.9E-2</v>
      </c>
      <c r="DF79">
        <v>-6.1429999999999998</v>
      </c>
      <c r="DG79">
        <v>0.19700000000000001</v>
      </c>
      <c r="DH79">
        <v>415</v>
      </c>
      <c r="DI79">
        <v>33</v>
      </c>
      <c r="DJ79">
        <v>0.52</v>
      </c>
      <c r="DK79">
        <v>0.45</v>
      </c>
      <c r="DL79">
        <v>-13.3972275</v>
      </c>
      <c r="DM79">
        <v>-1.23700300187613</v>
      </c>
      <c r="DN79">
        <v>0.13423864009200179</v>
      </c>
      <c r="DO79">
        <v>0</v>
      </c>
      <c r="DP79">
        <v>0.47354582499999998</v>
      </c>
      <c r="DQ79">
        <v>-0.2717304202626647</v>
      </c>
      <c r="DR79">
        <v>9.7138533080052075E-2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3.2949899999999999</v>
      </c>
      <c r="EB79">
        <v>2.6252200000000001</v>
      </c>
      <c r="EC79">
        <v>9.9438399999999996E-2</v>
      </c>
      <c r="ED79">
        <v>0.100023</v>
      </c>
      <c r="EE79">
        <v>0.14336699999999999</v>
      </c>
      <c r="EF79">
        <v>0.14007700000000001</v>
      </c>
      <c r="EG79">
        <v>27082.400000000001</v>
      </c>
      <c r="EH79">
        <v>27451.7</v>
      </c>
      <c r="EI79">
        <v>27984.7</v>
      </c>
      <c r="EJ79">
        <v>29368</v>
      </c>
      <c r="EK79">
        <v>33004.5</v>
      </c>
      <c r="EL79">
        <v>35054.199999999997</v>
      </c>
      <c r="EM79">
        <v>39526.400000000001</v>
      </c>
      <c r="EN79">
        <v>41974.400000000001</v>
      </c>
      <c r="EO79">
        <v>2.2057500000000001</v>
      </c>
      <c r="EP79">
        <v>2.1633499999999999</v>
      </c>
      <c r="EQ79">
        <v>0.13492299999999999</v>
      </c>
      <c r="ER79">
        <v>0</v>
      </c>
      <c r="ES79">
        <v>31.515699999999999</v>
      </c>
      <c r="ET79">
        <v>999.9</v>
      </c>
      <c r="EU79">
        <v>76.2</v>
      </c>
      <c r="EV79">
        <v>33.4</v>
      </c>
      <c r="EW79">
        <v>39.010599999999997</v>
      </c>
      <c r="EX79">
        <v>56.826500000000003</v>
      </c>
      <c r="EY79">
        <v>-4.1426299999999996</v>
      </c>
      <c r="EZ79">
        <v>2</v>
      </c>
      <c r="FA79">
        <v>0.61152899999999999</v>
      </c>
      <c r="FB79">
        <v>0.684423</v>
      </c>
      <c r="FC79">
        <v>20.270499999999998</v>
      </c>
      <c r="FD79">
        <v>5.2165400000000002</v>
      </c>
      <c r="FE79">
        <v>12.0099</v>
      </c>
      <c r="FF79">
        <v>4.9848999999999997</v>
      </c>
      <c r="FG79">
        <v>3.2845499999999999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1.8643000000000001</v>
      </c>
      <c r="FO79">
        <v>1.8603499999999999</v>
      </c>
      <c r="FP79">
        <v>1.86107</v>
      </c>
      <c r="FQ79">
        <v>1.8602000000000001</v>
      </c>
      <c r="FR79">
        <v>1.86188</v>
      </c>
      <c r="FS79">
        <v>1.8585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-6.1070000000000002</v>
      </c>
      <c r="GH79">
        <v>0.19719999999999999</v>
      </c>
      <c r="GI79">
        <v>-4.4815386914191997</v>
      </c>
      <c r="GJ79">
        <v>-4.8024823865547416E-3</v>
      </c>
      <c r="GK79">
        <v>2.2541114550050859E-6</v>
      </c>
      <c r="GL79">
        <v>-5.2254267566753844E-10</v>
      </c>
      <c r="GM79">
        <v>0.19724000000001499</v>
      </c>
      <c r="GN79">
        <v>0</v>
      </c>
      <c r="GO79">
        <v>0</v>
      </c>
      <c r="GP79">
        <v>0</v>
      </c>
      <c r="GQ79">
        <v>6</v>
      </c>
      <c r="GR79">
        <v>2068</v>
      </c>
      <c r="GS79">
        <v>3</v>
      </c>
      <c r="GT79">
        <v>31</v>
      </c>
      <c r="GU79">
        <v>88.2</v>
      </c>
      <c r="GV79">
        <v>88.2</v>
      </c>
      <c r="GW79">
        <v>1.3781699999999999</v>
      </c>
      <c r="GX79">
        <v>2.5622600000000002</v>
      </c>
      <c r="GY79">
        <v>2.04834</v>
      </c>
      <c r="GZ79">
        <v>2.6232899999999999</v>
      </c>
      <c r="HA79">
        <v>2.1972700000000001</v>
      </c>
      <c r="HB79">
        <v>2.3120099999999999</v>
      </c>
      <c r="HC79">
        <v>38.796399999999998</v>
      </c>
      <c r="HD79">
        <v>14.4648</v>
      </c>
      <c r="HE79">
        <v>18</v>
      </c>
      <c r="HF79">
        <v>708.35199999999998</v>
      </c>
      <c r="HG79">
        <v>748.72299999999996</v>
      </c>
      <c r="HH79">
        <v>30.997900000000001</v>
      </c>
      <c r="HI79">
        <v>34.907200000000003</v>
      </c>
      <c r="HJ79">
        <v>29.9998</v>
      </c>
      <c r="HK79">
        <v>34.819499999999998</v>
      </c>
      <c r="HL79">
        <v>34.825600000000001</v>
      </c>
      <c r="HM79">
        <v>27.585899999999999</v>
      </c>
      <c r="HN79">
        <v>8.6929200000000009</v>
      </c>
      <c r="HO79">
        <v>100</v>
      </c>
      <c r="HP79">
        <v>31</v>
      </c>
      <c r="HQ79">
        <v>431.69</v>
      </c>
      <c r="HR79">
        <v>34.968400000000003</v>
      </c>
      <c r="HS79">
        <v>98.646600000000007</v>
      </c>
      <c r="HT79">
        <v>97.337699999999998</v>
      </c>
    </row>
    <row r="80" spans="1:228" x14ac:dyDescent="0.2">
      <c r="A80">
        <v>65</v>
      </c>
      <c r="B80">
        <v>1676575776</v>
      </c>
      <c r="C80">
        <v>255.5</v>
      </c>
      <c r="D80" t="s">
        <v>488</v>
      </c>
      <c r="E80" t="s">
        <v>489</v>
      </c>
      <c r="F80">
        <v>4</v>
      </c>
      <c r="G80">
        <v>1676575773.6875</v>
      </c>
      <c r="H80">
        <f t="shared" ref="H80:H143" si="34">(I80)/1000</f>
        <v>5.5070368140485977E-4</v>
      </c>
      <c r="I80">
        <f t="shared" ref="I80:I143" si="35">IF(BD80, AL80, AF80)</f>
        <v>0.55070368140485981</v>
      </c>
      <c r="J80">
        <f t="shared" ref="J80:J143" si="36">IF(BD80, AG80, AE80)</f>
        <v>4.2068709863708627</v>
      </c>
      <c r="K80">
        <f t="shared" ref="K80:K143" si="37">BF80 - IF(AS80&gt;1, J80*AZ80*100/(AU80*BT80), 0)</f>
        <v>406.458125</v>
      </c>
      <c r="L80">
        <f t="shared" ref="L80:L143" si="38">((R80-H80/2)*K80-J80)/(R80+H80/2)</f>
        <v>191.01592352026779</v>
      </c>
      <c r="M80">
        <f t="shared" ref="M80:M143" si="39">L80*(BM80+BN80)/1000</f>
        <v>19.296956609784043</v>
      </c>
      <c r="N80">
        <f t="shared" ref="N80:N143" si="40">(BF80 - IF(AS80&gt;1, J80*AZ80*100/(AU80*BT80), 0))*(BM80+BN80)/1000</f>
        <v>41.061523339372023</v>
      </c>
      <c r="O80">
        <f t="shared" ref="O80:O143" si="41">2/((1/Q80-1/P80)+SIGN(Q80)*SQRT((1/Q80-1/P80)*(1/Q80-1/P80) + 4*BA80/((BA80+1)*(BA80+1))*(2*1/Q80*1/P80-1/P80*1/P80)))</f>
        <v>3.2647193319269852E-2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2.7581089982068239</v>
      </c>
      <c r="Q80">
        <f t="shared" ref="Q80:Q143" si="43">H80*(1000-(1000*0.61365*EXP(17.502*U80/(240.97+U80))/(BM80+BN80)+BH80)/2)/(1000*0.61365*EXP(17.502*U80/(240.97+U80))/(BM80+BN80)-BH80)</f>
        <v>3.2434018773201359E-2</v>
      </c>
      <c r="R80">
        <f t="shared" ref="R80:R143" si="44">1/((BA80+1)/(O80/1.6)+1/(P80/1.37)) + BA80/((BA80+1)/(O80/1.6) + BA80/(P80/1.37))</f>
        <v>2.0290298443752637E-2</v>
      </c>
      <c r="S80">
        <f t="shared" ref="S80:S143" si="45">(AV80*AY80)</f>
        <v>226.11444298447645</v>
      </c>
      <c r="T80">
        <f t="shared" ref="T80:T143" si="46">(BO80+(S80+2*0.95*0.0000000567*(((BO80+$B$6)+273)^4-(BO80+273)^4)-44100*H80)/(1.84*29.3*P80+8*0.95*0.0000000567*(BO80+273)^3))</f>
        <v>34.52379668404491</v>
      </c>
      <c r="U80">
        <f t="shared" ref="U80:U143" si="47">($C$6*BP80+$D$6*BQ80+$E$6*T80)</f>
        <v>33.695300000000003</v>
      </c>
      <c r="V80">
        <f t="shared" ref="V80:V143" si="48">0.61365*EXP(17.502*U80/(240.97+U80))</f>
        <v>5.2528673844030287</v>
      </c>
      <c r="W80">
        <f t="shared" ref="W80:W143" si="49">(X80/Y80*100)</f>
        <v>70.432949347722413</v>
      </c>
      <c r="X80">
        <f t="shared" ref="X80:X143" si="50">BH80*(BM80+BN80)/1000</f>
        <v>3.6128480738280278</v>
      </c>
      <c r="Y80">
        <f t="shared" ref="Y80:Y143" si="51">0.61365*EXP(17.502*BO80/(240.97+BO80))</f>
        <v>5.1294857127047964</v>
      </c>
      <c r="Z80">
        <f t="shared" ref="Z80:Z143" si="52">(V80-BH80*(BM80+BN80)/1000)</f>
        <v>1.6400193105750009</v>
      </c>
      <c r="AA80">
        <f t="shared" ref="AA80:AA143" si="53">(-H80*44100)</f>
        <v>-24.286032349954315</v>
      </c>
      <c r="AB80">
        <f t="shared" ref="AB80:AB143" si="54">2*29.3*P80*0.92*(BO80-U80)</f>
        <v>-63.122959335812773</v>
      </c>
      <c r="AC80">
        <f t="shared" ref="AC80:AC143" si="55">2*0.95*0.0000000567*(((BO80+$B$6)+273)^4-(U80+273)^4)</f>
        <v>-5.2663133750840503</v>
      </c>
      <c r="AD80">
        <f t="shared" ref="AD80:AD143" si="56">S80+AC80+AA80+AB80</f>
        <v>133.43913792362531</v>
      </c>
      <c r="AE80">
        <f t="shared" ref="AE80:AE143" si="57">BL80*AS80*(BG80-BF80*(1000-AS80*BI80)/(1000-AS80*BH80))/(100*AZ80)</f>
        <v>14.617626477618268</v>
      </c>
      <c r="AF80">
        <f t="shared" ref="AF80:AF143" si="58">1000*BL80*AS80*(BH80-BI80)/(100*AZ80*(1000-AS80*BH80))</f>
        <v>0.74116026709003002</v>
      </c>
      <c r="AG80">
        <f t="shared" ref="AG80:AG143" si="59">(AH80 - AI80 - BM80*1000/(8.314*(BO80+273.15)) * AK80/BL80 * AJ80) * BL80/(100*AZ80) * (1000 - BI80)/1000</f>
        <v>4.2068709863708627</v>
      </c>
      <c r="AH80">
        <v>435.23194984972639</v>
      </c>
      <c r="AI80">
        <v>424.62361212121192</v>
      </c>
      <c r="AJ80">
        <v>1.705193560574858</v>
      </c>
      <c r="AK80">
        <v>63.356223963575268</v>
      </c>
      <c r="AL80">
        <f t="shared" ref="AL80:AL143" si="60">(AN80 - AM80 + BM80*1000/(8.314*(BO80+273.15)) * AP80/BL80 * AO80) * BL80/(100*AZ80) * 1000/(1000 - AN80)</f>
        <v>0.55070368140485981</v>
      </c>
      <c r="AM80">
        <v>35.107353040784808</v>
      </c>
      <c r="AN80">
        <v>35.730538787878771</v>
      </c>
      <c r="AO80">
        <v>-2.2351522915530411E-2</v>
      </c>
      <c r="AP80">
        <v>97.660097732327415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47031.962330273665</v>
      </c>
      <c r="AV80">
        <f t="shared" ref="AV80:AV143" si="64">$B$10*BU80+$C$10*BV80+$F$10*CG80*(1-CJ80)</f>
        <v>1199.9974999999999</v>
      </c>
      <c r="AW80">
        <f t="shared" ref="AW80:AW143" si="65">AV80*AX80</f>
        <v>1025.9226885929929</v>
      </c>
      <c r="AX80">
        <f t="shared" ref="AX80:AX143" si="66">($B$10*$D$8+$C$10*$D$8+$F$10*((CT80+CL80)/MAX(CT80+CL80+CU80, 0.1)*$I$8+CU80/MAX(CT80+CL80+CU80, 0.1)*$J$8))/($B$10+$C$10+$F$10)</f>
        <v>0.85493735494698364</v>
      </c>
      <c r="AY80">
        <f t="shared" ref="AY80:AY143" si="67">($B$10*$K$8+$C$10*$K$8+$F$10*((CT80+CL80)/MAX(CT80+CL80+CU80, 0.1)*$P$8+CU80/MAX(CT80+CL80+CU80, 0.1)*$Q$8))/($B$10+$C$10+$F$10)</f>
        <v>0.18842909504767841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1676575773.6875</v>
      </c>
      <c r="BF80">
        <v>406.458125</v>
      </c>
      <c r="BG80">
        <v>420.22874999999999</v>
      </c>
      <c r="BH80">
        <v>35.762712499999999</v>
      </c>
      <c r="BI80">
        <v>35.1030625</v>
      </c>
      <c r="BJ80">
        <v>412.57412499999998</v>
      </c>
      <c r="BK80">
        <v>35.565474999999999</v>
      </c>
      <c r="BL80">
        <v>650.03050000000007</v>
      </c>
      <c r="BM80">
        <v>100.9225</v>
      </c>
      <c r="BN80">
        <v>0.10026425</v>
      </c>
      <c r="BO80">
        <v>33.270787499999997</v>
      </c>
      <c r="BP80">
        <v>33.695300000000003</v>
      </c>
      <c r="BQ80">
        <v>999.9</v>
      </c>
      <c r="BR80">
        <v>0</v>
      </c>
      <c r="BS80">
        <v>0</v>
      </c>
      <c r="BT80">
        <v>8970.4712499999987</v>
      </c>
      <c r="BU80">
        <v>0</v>
      </c>
      <c r="BV80">
        <v>329.68299999999999</v>
      </c>
      <c r="BW80">
        <v>-13.770637499999999</v>
      </c>
      <c r="BX80">
        <v>421.53312499999998</v>
      </c>
      <c r="BY80">
        <v>435.51687500000003</v>
      </c>
      <c r="BZ80">
        <v>0.65965425</v>
      </c>
      <c r="CA80">
        <v>420.22874999999999</v>
      </c>
      <c r="CB80">
        <v>35.1030625</v>
      </c>
      <c r="CC80">
        <v>3.6092662500000001</v>
      </c>
      <c r="CD80">
        <v>3.5426924999999998</v>
      </c>
      <c r="CE80">
        <v>27.142687500000001</v>
      </c>
      <c r="CF80">
        <v>26.825737499999999</v>
      </c>
      <c r="CG80">
        <v>1199.9974999999999</v>
      </c>
      <c r="CH80">
        <v>0.50000675000000006</v>
      </c>
      <c r="CI80">
        <v>0.49999324999999989</v>
      </c>
      <c r="CJ80">
        <v>0</v>
      </c>
      <c r="CK80">
        <v>995.84237499999995</v>
      </c>
      <c r="CL80">
        <v>4.9990899999999998</v>
      </c>
      <c r="CM80">
        <v>10595.3</v>
      </c>
      <c r="CN80">
        <v>9557.8649999999998</v>
      </c>
      <c r="CO80">
        <v>44.311999999999998</v>
      </c>
      <c r="CP80">
        <v>46.5</v>
      </c>
      <c r="CQ80">
        <v>45.186999999999998</v>
      </c>
      <c r="CR80">
        <v>45.390500000000003</v>
      </c>
      <c r="CS80">
        <v>45.561999999999998</v>
      </c>
      <c r="CT80">
        <v>597.505</v>
      </c>
      <c r="CU80">
        <v>597.49249999999995</v>
      </c>
      <c r="CV80">
        <v>0</v>
      </c>
      <c r="CW80">
        <v>1676575787.7</v>
      </c>
      <c r="CX80">
        <v>0</v>
      </c>
      <c r="CY80">
        <v>1676570481.5999999</v>
      </c>
      <c r="CZ80" t="s">
        <v>356</v>
      </c>
      <c r="DA80">
        <v>1676570481.5999999</v>
      </c>
      <c r="DB80">
        <v>1676570479.5999999</v>
      </c>
      <c r="DC80">
        <v>11</v>
      </c>
      <c r="DD80">
        <v>-8.3000000000000004E-2</v>
      </c>
      <c r="DE80">
        <v>1.9E-2</v>
      </c>
      <c r="DF80">
        <v>-6.1429999999999998</v>
      </c>
      <c r="DG80">
        <v>0.19700000000000001</v>
      </c>
      <c r="DH80">
        <v>415</v>
      </c>
      <c r="DI80">
        <v>33</v>
      </c>
      <c r="DJ80">
        <v>0.52</v>
      </c>
      <c r="DK80">
        <v>0.45</v>
      </c>
      <c r="DL80">
        <v>-13.4935825</v>
      </c>
      <c r="DM80">
        <v>-1.6983095684802609</v>
      </c>
      <c r="DN80">
        <v>0.17436387797863959</v>
      </c>
      <c r="DO80">
        <v>0</v>
      </c>
      <c r="DP80">
        <v>0.50111347500000003</v>
      </c>
      <c r="DQ80">
        <v>0.51435357973733542</v>
      </c>
      <c r="DR80">
        <v>0.12462884148803351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3.2951299999999999</v>
      </c>
      <c r="EB80">
        <v>2.6252599999999999</v>
      </c>
      <c r="EC80">
        <v>0.10066799999999999</v>
      </c>
      <c r="ED80">
        <v>0.10126400000000001</v>
      </c>
      <c r="EE80">
        <v>0.14315800000000001</v>
      </c>
      <c r="EF80">
        <v>0.14002200000000001</v>
      </c>
      <c r="EG80">
        <v>27045.3</v>
      </c>
      <c r="EH80">
        <v>27413.599999999999</v>
      </c>
      <c r="EI80">
        <v>27984.6</v>
      </c>
      <c r="EJ80">
        <v>29367.8</v>
      </c>
      <c r="EK80">
        <v>33012.699999999997</v>
      </c>
      <c r="EL80">
        <v>35055.800000000003</v>
      </c>
      <c r="EM80">
        <v>39526.6</v>
      </c>
      <c r="EN80">
        <v>41973.599999999999</v>
      </c>
      <c r="EO80">
        <v>2.2060499999999998</v>
      </c>
      <c r="EP80">
        <v>2.1632500000000001</v>
      </c>
      <c r="EQ80">
        <v>0.13478799999999999</v>
      </c>
      <c r="ER80">
        <v>0</v>
      </c>
      <c r="ES80">
        <v>31.4999</v>
      </c>
      <c r="ET80">
        <v>999.9</v>
      </c>
      <c r="EU80">
        <v>76.2</v>
      </c>
      <c r="EV80">
        <v>33.4</v>
      </c>
      <c r="EW80">
        <v>39.009500000000003</v>
      </c>
      <c r="EX80">
        <v>56.916499999999999</v>
      </c>
      <c r="EY80">
        <v>-4.2307699999999997</v>
      </c>
      <c r="EZ80">
        <v>2</v>
      </c>
      <c r="FA80">
        <v>0.61150199999999999</v>
      </c>
      <c r="FB80">
        <v>0.67803899999999995</v>
      </c>
      <c r="FC80">
        <v>20.270700000000001</v>
      </c>
      <c r="FD80">
        <v>5.21624</v>
      </c>
      <c r="FE80">
        <v>12.0099</v>
      </c>
      <c r="FF80">
        <v>4.9853500000000004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1.86425</v>
      </c>
      <c r="FO80">
        <v>1.8603400000000001</v>
      </c>
      <c r="FP80">
        <v>1.86107</v>
      </c>
      <c r="FQ80">
        <v>1.8602000000000001</v>
      </c>
      <c r="FR80">
        <v>1.86188</v>
      </c>
      <c r="FS80">
        <v>1.8585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-6.1280000000000001</v>
      </c>
      <c r="GH80">
        <v>0.19719999999999999</v>
      </c>
      <c r="GI80">
        <v>-4.4815386914191997</v>
      </c>
      <c r="GJ80">
        <v>-4.8024823865547416E-3</v>
      </c>
      <c r="GK80">
        <v>2.2541114550050859E-6</v>
      </c>
      <c r="GL80">
        <v>-5.2254267566753844E-10</v>
      </c>
      <c r="GM80">
        <v>0.19724000000001499</v>
      </c>
      <c r="GN80">
        <v>0</v>
      </c>
      <c r="GO80">
        <v>0</v>
      </c>
      <c r="GP80">
        <v>0</v>
      </c>
      <c r="GQ80">
        <v>6</v>
      </c>
      <c r="GR80">
        <v>2068</v>
      </c>
      <c r="GS80">
        <v>3</v>
      </c>
      <c r="GT80">
        <v>31</v>
      </c>
      <c r="GU80">
        <v>88.2</v>
      </c>
      <c r="GV80">
        <v>88.3</v>
      </c>
      <c r="GW80">
        <v>1.3952599999999999</v>
      </c>
      <c r="GX80">
        <v>2.5634800000000002</v>
      </c>
      <c r="GY80">
        <v>2.04834</v>
      </c>
      <c r="GZ80">
        <v>2.6232899999999999</v>
      </c>
      <c r="HA80">
        <v>2.1972700000000001</v>
      </c>
      <c r="HB80">
        <v>2.3022499999999999</v>
      </c>
      <c r="HC80">
        <v>38.796399999999998</v>
      </c>
      <c r="HD80">
        <v>14.456</v>
      </c>
      <c r="HE80">
        <v>18</v>
      </c>
      <c r="HF80">
        <v>708.596</v>
      </c>
      <c r="HG80">
        <v>748.60699999999997</v>
      </c>
      <c r="HH80">
        <v>30.998100000000001</v>
      </c>
      <c r="HI80">
        <v>34.904499999999999</v>
      </c>
      <c r="HJ80">
        <v>29.9998</v>
      </c>
      <c r="HK80">
        <v>34.8185</v>
      </c>
      <c r="HL80">
        <v>34.824100000000001</v>
      </c>
      <c r="HM80">
        <v>27.9392</v>
      </c>
      <c r="HN80">
        <v>8.9721799999999998</v>
      </c>
      <c r="HO80">
        <v>100</v>
      </c>
      <c r="HP80">
        <v>31</v>
      </c>
      <c r="HQ80">
        <v>438.37099999999998</v>
      </c>
      <c r="HR80">
        <v>34.982900000000001</v>
      </c>
      <c r="HS80">
        <v>98.646500000000003</v>
      </c>
      <c r="HT80">
        <v>97.336100000000002</v>
      </c>
    </row>
    <row r="81" spans="1:228" x14ac:dyDescent="0.2">
      <c r="A81">
        <v>66</v>
      </c>
      <c r="B81">
        <v>1676575780</v>
      </c>
      <c r="C81">
        <v>259.5</v>
      </c>
      <c r="D81" t="s">
        <v>490</v>
      </c>
      <c r="E81" t="s">
        <v>491</v>
      </c>
      <c r="F81">
        <v>4</v>
      </c>
      <c r="G81">
        <v>1676575778</v>
      </c>
      <c r="H81">
        <f t="shared" si="34"/>
        <v>5.7431873639249558E-4</v>
      </c>
      <c r="I81">
        <f t="shared" si="35"/>
        <v>0.57431873639249553</v>
      </c>
      <c r="J81">
        <f t="shared" si="36"/>
        <v>4.0368593045232029</v>
      </c>
      <c r="K81">
        <f t="shared" si="37"/>
        <v>413.65471428571431</v>
      </c>
      <c r="L81">
        <f t="shared" si="38"/>
        <v>213.89989241276734</v>
      </c>
      <c r="M81">
        <f t="shared" si="39"/>
        <v>21.608420758751624</v>
      </c>
      <c r="N81">
        <f t="shared" si="40"/>
        <v>41.787889719356308</v>
      </c>
      <c r="O81">
        <f t="shared" si="41"/>
        <v>3.3975001853806433E-2</v>
      </c>
      <c r="P81">
        <f t="shared" si="42"/>
        <v>2.7690702330362797</v>
      </c>
      <c r="Q81">
        <f t="shared" si="43"/>
        <v>3.3745107542365031E-2</v>
      </c>
      <c r="R81">
        <f t="shared" si="44"/>
        <v>2.1111217488274835E-2</v>
      </c>
      <c r="S81">
        <f t="shared" si="45"/>
        <v>226.11643637767148</v>
      </c>
      <c r="T81">
        <f t="shared" si="46"/>
        <v>34.515040281753578</v>
      </c>
      <c r="U81">
        <f t="shared" si="47"/>
        <v>33.686371428571427</v>
      </c>
      <c r="V81">
        <f t="shared" si="48"/>
        <v>5.2502460211303212</v>
      </c>
      <c r="W81">
        <f t="shared" si="49"/>
        <v>70.296411763150289</v>
      </c>
      <c r="X81">
        <f t="shared" si="50"/>
        <v>3.6063004692520195</v>
      </c>
      <c r="Y81">
        <f t="shared" si="51"/>
        <v>5.1301344959152795</v>
      </c>
      <c r="Z81">
        <f t="shared" si="52"/>
        <v>1.6439455518783017</v>
      </c>
      <c r="AA81">
        <f t="shared" si="53"/>
        <v>-25.327456274909053</v>
      </c>
      <c r="AB81">
        <f t="shared" si="54"/>
        <v>-61.70421640050219</v>
      </c>
      <c r="AC81">
        <f t="shared" si="55"/>
        <v>-5.1274029347124852</v>
      </c>
      <c r="AD81">
        <f t="shared" si="56"/>
        <v>133.95736076754775</v>
      </c>
      <c r="AE81">
        <f t="shared" si="57"/>
        <v>14.666351820511075</v>
      </c>
      <c r="AF81">
        <f t="shared" si="58"/>
        <v>0.68700716105282256</v>
      </c>
      <c r="AG81">
        <f t="shared" si="59"/>
        <v>4.0368593045232029</v>
      </c>
      <c r="AH81">
        <v>442.17535233380221</v>
      </c>
      <c r="AI81">
        <v>431.58395151515151</v>
      </c>
      <c r="AJ81">
        <v>1.7429457681022431</v>
      </c>
      <c r="AK81">
        <v>63.356223963575268</v>
      </c>
      <c r="AL81">
        <f t="shared" si="60"/>
        <v>0.57431873639249553</v>
      </c>
      <c r="AM81">
        <v>35.090197800482152</v>
      </c>
      <c r="AN81">
        <v>35.680736363636363</v>
      </c>
      <c r="AO81">
        <v>-1.332937776322533E-2</v>
      </c>
      <c r="AP81">
        <v>97.660097732327415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47332.484073317857</v>
      </c>
      <c r="AV81">
        <f t="shared" si="64"/>
        <v>1200.005714285714</v>
      </c>
      <c r="AW81">
        <f t="shared" si="65"/>
        <v>1025.9299421645965</v>
      </c>
      <c r="AX81">
        <f t="shared" si="66"/>
        <v>0.85493754733931937</v>
      </c>
      <c r="AY81">
        <f t="shared" si="67"/>
        <v>0.18842946636488644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1676575778</v>
      </c>
      <c r="BF81">
        <v>413.65471428571431</v>
      </c>
      <c r="BG81">
        <v>427.45471428571437</v>
      </c>
      <c r="BH81">
        <v>35.698457142857137</v>
      </c>
      <c r="BI81">
        <v>35.086957142857138</v>
      </c>
      <c r="BJ81">
        <v>419.79371428571437</v>
      </c>
      <c r="BK81">
        <v>35.50122857142857</v>
      </c>
      <c r="BL81">
        <v>650.02328571428575</v>
      </c>
      <c r="BM81">
        <v>100.92142857142861</v>
      </c>
      <c r="BN81">
        <v>9.9757157142857142E-2</v>
      </c>
      <c r="BO81">
        <v>33.273042857142848</v>
      </c>
      <c r="BP81">
        <v>33.686371428571427</v>
      </c>
      <c r="BQ81">
        <v>999.89999999999986</v>
      </c>
      <c r="BR81">
        <v>0</v>
      </c>
      <c r="BS81">
        <v>0</v>
      </c>
      <c r="BT81">
        <v>9028.84</v>
      </c>
      <c r="BU81">
        <v>0</v>
      </c>
      <c r="BV81">
        <v>437.76585714285721</v>
      </c>
      <c r="BW81">
        <v>-13.80017142857143</v>
      </c>
      <c r="BX81">
        <v>428.96800000000002</v>
      </c>
      <c r="BY81">
        <v>442.99814285714291</v>
      </c>
      <c r="BZ81">
        <v>0.61148714285714278</v>
      </c>
      <c r="CA81">
        <v>427.45471428571437</v>
      </c>
      <c r="CB81">
        <v>35.086957142857138</v>
      </c>
      <c r="CC81">
        <v>3.6027442857142851</v>
      </c>
      <c r="CD81">
        <v>3.541028571428571</v>
      </c>
      <c r="CE81">
        <v>27.11185714285714</v>
      </c>
      <c r="CF81">
        <v>26.81775714285714</v>
      </c>
      <c r="CG81">
        <v>1200.005714285714</v>
      </c>
      <c r="CH81">
        <v>0.50000000000000011</v>
      </c>
      <c r="CI81">
        <v>0.49999999999999989</v>
      </c>
      <c r="CJ81">
        <v>0</v>
      </c>
      <c r="CK81">
        <v>996.31057142857139</v>
      </c>
      <c r="CL81">
        <v>4.9990899999999998</v>
      </c>
      <c r="CM81">
        <v>10606.11428571429</v>
      </c>
      <c r="CN81">
        <v>9557.9157142857148</v>
      </c>
      <c r="CO81">
        <v>44.311999999999998</v>
      </c>
      <c r="CP81">
        <v>46.482000000000014</v>
      </c>
      <c r="CQ81">
        <v>45.186999999999998</v>
      </c>
      <c r="CR81">
        <v>45.375</v>
      </c>
      <c r="CS81">
        <v>45.561999999999998</v>
      </c>
      <c r="CT81">
        <v>597.50142857142862</v>
      </c>
      <c r="CU81">
        <v>597.50428571428586</v>
      </c>
      <c r="CV81">
        <v>0</v>
      </c>
      <c r="CW81">
        <v>1676575791.9000001</v>
      </c>
      <c r="CX81">
        <v>0</v>
      </c>
      <c r="CY81">
        <v>1676570481.5999999</v>
      </c>
      <c r="CZ81" t="s">
        <v>356</v>
      </c>
      <c r="DA81">
        <v>1676570481.5999999</v>
      </c>
      <c r="DB81">
        <v>1676570479.5999999</v>
      </c>
      <c r="DC81">
        <v>11</v>
      </c>
      <c r="DD81">
        <v>-8.3000000000000004E-2</v>
      </c>
      <c r="DE81">
        <v>1.9E-2</v>
      </c>
      <c r="DF81">
        <v>-6.1429999999999998</v>
      </c>
      <c r="DG81">
        <v>0.19700000000000001</v>
      </c>
      <c r="DH81">
        <v>415</v>
      </c>
      <c r="DI81">
        <v>33</v>
      </c>
      <c r="DJ81">
        <v>0.52</v>
      </c>
      <c r="DK81">
        <v>0.45</v>
      </c>
      <c r="DL81">
        <v>-13.5918025</v>
      </c>
      <c r="DM81">
        <v>-1.876427392120078</v>
      </c>
      <c r="DN81">
        <v>0.18849113306399851</v>
      </c>
      <c r="DO81">
        <v>0</v>
      </c>
      <c r="DP81">
        <v>0.52322712500000002</v>
      </c>
      <c r="DQ81">
        <v>0.8815076960600372</v>
      </c>
      <c r="DR81">
        <v>0.1335053422476396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3.2951199999999998</v>
      </c>
      <c r="EB81">
        <v>2.62534</v>
      </c>
      <c r="EC81">
        <v>0.101912</v>
      </c>
      <c r="ED81">
        <v>0.10247100000000001</v>
      </c>
      <c r="EE81">
        <v>0.14303099999999999</v>
      </c>
      <c r="EF81">
        <v>0.14000199999999999</v>
      </c>
      <c r="EG81">
        <v>27008.3</v>
      </c>
      <c r="EH81">
        <v>27377.1</v>
      </c>
      <c r="EI81">
        <v>27985.1</v>
      </c>
      <c r="EJ81">
        <v>29368.1</v>
      </c>
      <c r="EK81">
        <v>33018.199999999997</v>
      </c>
      <c r="EL81">
        <v>35057.4</v>
      </c>
      <c r="EM81">
        <v>39527.199999999997</v>
      </c>
      <c r="EN81">
        <v>41974.400000000001</v>
      </c>
      <c r="EO81">
        <v>2.2061000000000002</v>
      </c>
      <c r="EP81">
        <v>2.1633499999999999</v>
      </c>
      <c r="EQ81">
        <v>0.13608899999999999</v>
      </c>
      <c r="ER81">
        <v>0</v>
      </c>
      <c r="ES81">
        <v>31.486799999999999</v>
      </c>
      <c r="ET81">
        <v>999.9</v>
      </c>
      <c r="EU81">
        <v>76.2</v>
      </c>
      <c r="EV81">
        <v>33.4</v>
      </c>
      <c r="EW81">
        <v>39.012</v>
      </c>
      <c r="EX81">
        <v>57.006500000000003</v>
      </c>
      <c r="EY81">
        <v>-4.2427900000000003</v>
      </c>
      <c r="EZ81">
        <v>2</v>
      </c>
      <c r="FA81">
        <v>0.61131100000000005</v>
      </c>
      <c r="FB81">
        <v>0.67460799999999999</v>
      </c>
      <c r="FC81">
        <v>20.270600000000002</v>
      </c>
      <c r="FD81">
        <v>5.2168400000000004</v>
      </c>
      <c r="FE81">
        <v>12.0099</v>
      </c>
      <c r="FF81">
        <v>4.9853500000000004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1.86425</v>
      </c>
      <c r="FO81">
        <v>1.86033</v>
      </c>
      <c r="FP81">
        <v>1.8610500000000001</v>
      </c>
      <c r="FQ81">
        <v>1.86019</v>
      </c>
      <c r="FR81">
        <v>1.86188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-6.15</v>
      </c>
      <c r="GH81">
        <v>0.1973</v>
      </c>
      <c r="GI81">
        <v>-4.4815386914191997</v>
      </c>
      <c r="GJ81">
        <v>-4.8024823865547416E-3</v>
      </c>
      <c r="GK81">
        <v>2.2541114550050859E-6</v>
      </c>
      <c r="GL81">
        <v>-5.2254267566753844E-10</v>
      </c>
      <c r="GM81">
        <v>0.19724000000001499</v>
      </c>
      <c r="GN81">
        <v>0</v>
      </c>
      <c r="GO81">
        <v>0</v>
      </c>
      <c r="GP81">
        <v>0</v>
      </c>
      <c r="GQ81">
        <v>6</v>
      </c>
      <c r="GR81">
        <v>2068</v>
      </c>
      <c r="GS81">
        <v>3</v>
      </c>
      <c r="GT81">
        <v>31</v>
      </c>
      <c r="GU81">
        <v>88.3</v>
      </c>
      <c r="GV81">
        <v>88.3</v>
      </c>
      <c r="GW81">
        <v>1.41235</v>
      </c>
      <c r="GX81">
        <v>2.5585900000000001</v>
      </c>
      <c r="GY81">
        <v>2.04834</v>
      </c>
      <c r="GZ81">
        <v>2.6232899999999999</v>
      </c>
      <c r="HA81">
        <v>2.1972700000000001</v>
      </c>
      <c r="HB81">
        <v>2.34863</v>
      </c>
      <c r="HC81">
        <v>38.771700000000003</v>
      </c>
      <c r="HD81">
        <v>14.4472</v>
      </c>
      <c r="HE81">
        <v>18</v>
      </c>
      <c r="HF81">
        <v>708.61400000000003</v>
      </c>
      <c r="HG81">
        <v>748.70399999999995</v>
      </c>
      <c r="HH81">
        <v>30.998699999999999</v>
      </c>
      <c r="HI81">
        <v>34.901400000000002</v>
      </c>
      <c r="HJ81">
        <v>29.9998</v>
      </c>
      <c r="HK81">
        <v>34.816299999999998</v>
      </c>
      <c r="HL81">
        <v>34.824100000000001</v>
      </c>
      <c r="HM81">
        <v>28.294499999999999</v>
      </c>
      <c r="HN81">
        <v>8.9721799999999998</v>
      </c>
      <c r="HO81">
        <v>100</v>
      </c>
      <c r="HP81">
        <v>31</v>
      </c>
      <c r="HQ81">
        <v>445.05799999999999</v>
      </c>
      <c r="HR81">
        <v>35.000900000000001</v>
      </c>
      <c r="HS81">
        <v>98.648300000000006</v>
      </c>
      <c r="HT81">
        <v>97.337699999999998</v>
      </c>
    </row>
    <row r="82" spans="1:228" x14ac:dyDescent="0.2">
      <c r="A82">
        <v>67</v>
      </c>
      <c r="B82">
        <v>1676575784</v>
      </c>
      <c r="C82">
        <v>263.5</v>
      </c>
      <c r="D82" t="s">
        <v>492</v>
      </c>
      <c r="E82" t="s">
        <v>493</v>
      </c>
      <c r="F82">
        <v>4</v>
      </c>
      <c r="G82">
        <v>1676575781.6875</v>
      </c>
      <c r="H82">
        <f t="shared" si="34"/>
        <v>5.6408766141264482E-4</v>
      </c>
      <c r="I82">
        <f t="shared" si="35"/>
        <v>0.56408766141264477</v>
      </c>
      <c r="J82">
        <f t="shared" si="36"/>
        <v>4.2623312611712194</v>
      </c>
      <c r="K82">
        <f t="shared" si="37"/>
        <v>419.83237500000001</v>
      </c>
      <c r="L82">
        <f t="shared" si="38"/>
        <v>205.1156567823412</v>
      </c>
      <c r="M82">
        <f t="shared" si="39"/>
        <v>20.721135531753156</v>
      </c>
      <c r="N82">
        <f t="shared" si="40"/>
        <v>42.412186760683028</v>
      </c>
      <c r="O82">
        <f t="shared" si="41"/>
        <v>3.32642738840239E-2</v>
      </c>
      <c r="P82">
        <f t="shared" si="42"/>
        <v>2.7635215190689499</v>
      </c>
      <c r="Q82">
        <f t="shared" si="43"/>
        <v>3.304342430403874E-2</v>
      </c>
      <c r="R82">
        <f t="shared" si="44"/>
        <v>2.0671860276609087E-2</v>
      </c>
      <c r="S82">
        <f t="shared" si="45"/>
        <v>226.11652798445004</v>
      </c>
      <c r="T82">
        <f t="shared" si="46"/>
        <v>34.518610392343788</v>
      </c>
      <c r="U82">
        <f t="shared" si="47"/>
        <v>33.690650000000012</v>
      </c>
      <c r="V82">
        <f t="shared" si="48"/>
        <v>5.2515020364009919</v>
      </c>
      <c r="W82">
        <f t="shared" si="49"/>
        <v>70.228825534912403</v>
      </c>
      <c r="X82">
        <f t="shared" si="50"/>
        <v>3.6025240328397894</v>
      </c>
      <c r="Y82">
        <f t="shared" si="51"/>
        <v>5.1296942607261595</v>
      </c>
      <c r="Z82">
        <f t="shared" si="52"/>
        <v>1.6489780035612025</v>
      </c>
      <c r="AA82">
        <f t="shared" si="53"/>
        <v>-24.876265868297637</v>
      </c>
      <c r="AB82">
        <f t="shared" si="54"/>
        <v>-62.446027033673474</v>
      </c>
      <c r="AC82">
        <f t="shared" si="55"/>
        <v>-5.1995335679484</v>
      </c>
      <c r="AD82">
        <f t="shared" si="56"/>
        <v>133.59470151453053</v>
      </c>
      <c r="AE82">
        <f t="shared" si="57"/>
        <v>14.682417607420675</v>
      </c>
      <c r="AF82">
        <f t="shared" si="58"/>
        <v>0.64871362741345839</v>
      </c>
      <c r="AG82">
        <f t="shared" si="59"/>
        <v>4.2623312611712194</v>
      </c>
      <c r="AH82">
        <v>449.1194292550386</v>
      </c>
      <c r="AI82">
        <v>438.45089696969671</v>
      </c>
      <c r="AJ82">
        <v>1.706933910675994</v>
      </c>
      <c r="AK82">
        <v>63.356223963575268</v>
      </c>
      <c r="AL82">
        <f t="shared" si="60"/>
        <v>0.56408766141264477</v>
      </c>
      <c r="AM82">
        <v>35.084066362154417</v>
      </c>
      <c r="AN82">
        <v>35.648705454545457</v>
      </c>
      <c r="AO82">
        <v>-1.0500927423309169E-2</v>
      </c>
      <c r="AP82">
        <v>97.660097732327415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47180.337571737255</v>
      </c>
      <c r="AV82">
        <f t="shared" si="64"/>
        <v>1200.00875</v>
      </c>
      <c r="AW82">
        <f t="shared" si="65"/>
        <v>1025.9322885929794</v>
      </c>
      <c r="AX82">
        <f t="shared" si="66"/>
        <v>0.85493733990937926</v>
      </c>
      <c r="AY82">
        <f t="shared" si="67"/>
        <v>0.18842906602510195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1676575781.6875</v>
      </c>
      <c r="BF82">
        <v>419.83237500000001</v>
      </c>
      <c r="BG82">
        <v>433.63687499999997</v>
      </c>
      <c r="BH82">
        <v>35.660887500000001</v>
      </c>
      <c r="BI82">
        <v>35.083425000000013</v>
      </c>
      <c r="BJ82">
        <v>425.99112500000001</v>
      </c>
      <c r="BK82">
        <v>35.463637499999997</v>
      </c>
      <c r="BL82">
        <v>649.99537499999997</v>
      </c>
      <c r="BM82">
        <v>100.92162500000001</v>
      </c>
      <c r="BN82">
        <v>0.10009053750000001</v>
      </c>
      <c r="BO82">
        <v>33.2715125</v>
      </c>
      <c r="BP82">
        <v>33.690650000000012</v>
      </c>
      <c r="BQ82">
        <v>999.9</v>
      </c>
      <c r="BR82">
        <v>0</v>
      </c>
      <c r="BS82">
        <v>0</v>
      </c>
      <c r="BT82">
        <v>8999.2962499999994</v>
      </c>
      <c r="BU82">
        <v>0</v>
      </c>
      <c r="BV82">
        <v>599.96749999999997</v>
      </c>
      <c r="BW82">
        <v>-13.8042625</v>
      </c>
      <c r="BX82">
        <v>435.35775000000001</v>
      </c>
      <c r="BY82">
        <v>449.40350000000001</v>
      </c>
      <c r="BZ82">
        <v>0.57745687499999998</v>
      </c>
      <c r="CA82">
        <v>433.63687499999997</v>
      </c>
      <c r="CB82">
        <v>35.083425000000013</v>
      </c>
      <c r="CC82">
        <v>3.5989499999999999</v>
      </c>
      <c r="CD82">
        <v>3.5406737499999998</v>
      </c>
      <c r="CE82">
        <v>27.093924999999999</v>
      </c>
      <c r="CF82">
        <v>26.816050000000001</v>
      </c>
      <c r="CG82">
        <v>1200.00875</v>
      </c>
      <c r="CH82">
        <v>0.50000675000000006</v>
      </c>
      <c r="CI82">
        <v>0.49999324999999989</v>
      </c>
      <c r="CJ82">
        <v>0</v>
      </c>
      <c r="CK82">
        <v>996.80625000000009</v>
      </c>
      <c r="CL82">
        <v>4.9990899999999998</v>
      </c>
      <c r="CM82">
        <v>10724.5</v>
      </c>
      <c r="CN82">
        <v>9557.9549999999999</v>
      </c>
      <c r="CO82">
        <v>44.311999999999998</v>
      </c>
      <c r="CP82">
        <v>46.444875000000003</v>
      </c>
      <c r="CQ82">
        <v>45.186999999999998</v>
      </c>
      <c r="CR82">
        <v>45.375</v>
      </c>
      <c r="CS82">
        <v>45.507750000000001</v>
      </c>
      <c r="CT82">
        <v>597.51125000000002</v>
      </c>
      <c r="CU82">
        <v>597.49749999999995</v>
      </c>
      <c r="CV82">
        <v>0</v>
      </c>
      <c r="CW82">
        <v>1676575796.0999999</v>
      </c>
      <c r="CX82">
        <v>0</v>
      </c>
      <c r="CY82">
        <v>1676570481.5999999</v>
      </c>
      <c r="CZ82" t="s">
        <v>356</v>
      </c>
      <c r="DA82">
        <v>1676570481.5999999</v>
      </c>
      <c r="DB82">
        <v>1676570479.5999999</v>
      </c>
      <c r="DC82">
        <v>11</v>
      </c>
      <c r="DD82">
        <v>-8.3000000000000004E-2</v>
      </c>
      <c r="DE82">
        <v>1.9E-2</v>
      </c>
      <c r="DF82">
        <v>-6.1429999999999998</v>
      </c>
      <c r="DG82">
        <v>0.19700000000000001</v>
      </c>
      <c r="DH82">
        <v>415</v>
      </c>
      <c r="DI82">
        <v>33</v>
      </c>
      <c r="DJ82">
        <v>0.52</v>
      </c>
      <c r="DK82">
        <v>0.45</v>
      </c>
      <c r="DL82">
        <v>-13.679947500000001</v>
      </c>
      <c r="DM82">
        <v>-1.434251031894908</v>
      </c>
      <c r="DN82">
        <v>0.15738201928349391</v>
      </c>
      <c r="DO82">
        <v>0</v>
      </c>
      <c r="DP82">
        <v>0.54131757500000011</v>
      </c>
      <c r="DQ82">
        <v>0.90464027392120017</v>
      </c>
      <c r="DR82">
        <v>0.13382995840522549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3.2949999999999999</v>
      </c>
      <c r="EB82">
        <v>2.6252399999999998</v>
      </c>
      <c r="EC82">
        <v>0.103126</v>
      </c>
      <c r="ED82">
        <v>0.103682</v>
      </c>
      <c r="EE82">
        <v>0.14294499999999999</v>
      </c>
      <c r="EF82">
        <v>0.13999900000000001</v>
      </c>
      <c r="EG82">
        <v>26971.599999999999</v>
      </c>
      <c r="EH82">
        <v>27340.2</v>
      </c>
      <c r="EI82">
        <v>27984.799999999999</v>
      </c>
      <c r="EJ82">
        <v>29368.2</v>
      </c>
      <c r="EK82">
        <v>33021.300000000003</v>
      </c>
      <c r="EL82">
        <v>35057.699999999997</v>
      </c>
      <c r="EM82">
        <v>39526.9</v>
      </c>
      <c r="EN82">
        <v>41974.400000000001</v>
      </c>
      <c r="EO82">
        <v>2.2059199999999999</v>
      </c>
      <c r="EP82">
        <v>2.1634799999999998</v>
      </c>
      <c r="EQ82">
        <v>0.136327</v>
      </c>
      <c r="ER82">
        <v>0</v>
      </c>
      <c r="ES82">
        <v>31.475100000000001</v>
      </c>
      <c r="ET82">
        <v>999.9</v>
      </c>
      <c r="EU82">
        <v>76.099999999999994</v>
      </c>
      <c r="EV82">
        <v>33.4</v>
      </c>
      <c r="EW82">
        <v>38.9621</v>
      </c>
      <c r="EX82">
        <v>56.916499999999999</v>
      </c>
      <c r="EY82">
        <v>-4.2908600000000003</v>
      </c>
      <c r="EZ82">
        <v>2</v>
      </c>
      <c r="FA82">
        <v>0.61084899999999998</v>
      </c>
      <c r="FB82">
        <v>0.67134300000000002</v>
      </c>
      <c r="FC82">
        <v>20.270600000000002</v>
      </c>
      <c r="FD82">
        <v>5.21699</v>
      </c>
      <c r="FE82">
        <v>12.0099</v>
      </c>
      <c r="FF82">
        <v>4.9854000000000003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1.86426</v>
      </c>
      <c r="FO82">
        <v>1.8603400000000001</v>
      </c>
      <c r="FP82">
        <v>1.8610599999999999</v>
      </c>
      <c r="FQ82">
        <v>1.86019</v>
      </c>
      <c r="FR82">
        <v>1.86188</v>
      </c>
      <c r="FS82">
        <v>1.8585100000000001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-6.17</v>
      </c>
      <c r="GH82">
        <v>0.1973</v>
      </c>
      <c r="GI82">
        <v>-4.4815386914191997</v>
      </c>
      <c r="GJ82">
        <v>-4.8024823865547416E-3</v>
      </c>
      <c r="GK82">
        <v>2.2541114550050859E-6</v>
      </c>
      <c r="GL82">
        <v>-5.2254267566753844E-10</v>
      </c>
      <c r="GM82">
        <v>0.19724000000001499</v>
      </c>
      <c r="GN82">
        <v>0</v>
      </c>
      <c r="GO82">
        <v>0</v>
      </c>
      <c r="GP82">
        <v>0</v>
      </c>
      <c r="GQ82">
        <v>6</v>
      </c>
      <c r="GR82">
        <v>2068</v>
      </c>
      <c r="GS82">
        <v>3</v>
      </c>
      <c r="GT82">
        <v>31</v>
      </c>
      <c r="GU82">
        <v>88.4</v>
      </c>
      <c r="GV82">
        <v>88.4</v>
      </c>
      <c r="GW82">
        <v>1.43188</v>
      </c>
      <c r="GX82">
        <v>2.5695800000000002</v>
      </c>
      <c r="GY82">
        <v>2.04834</v>
      </c>
      <c r="GZ82">
        <v>2.6232899999999999</v>
      </c>
      <c r="HA82">
        <v>2.1972700000000001</v>
      </c>
      <c r="HB82">
        <v>2.3059099999999999</v>
      </c>
      <c r="HC82">
        <v>38.771700000000003</v>
      </c>
      <c r="HD82">
        <v>14.4472</v>
      </c>
      <c r="HE82">
        <v>18</v>
      </c>
      <c r="HF82">
        <v>708.43799999999999</v>
      </c>
      <c r="HG82">
        <v>748.79700000000003</v>
      </c>
      <c r="HH82">
        <v>30.998899999999999</v>
      </c>
      <c r="HI82">
        <v>34.899000000000001</v>
      </c>
      <c r="HJ82">
        <v>29.9998</v>
      </c>
      <c r="HK82">
        <v>34.813699999999997</v>
      </c>
      <c r="HL82">
        <v>34.8217</v>
      </c>
      <c r="HM82">
        <v>28.645399999999999</v>
      </c>
      <c r="HN82">
        <v>8.9721799999999998</v>
      </c>
      <c r="HO82">
        <v>100</v>
      </c>
      <c r="HP82">
        <v>31</v>
      </c>
      <c r="HQ82">
        <v>451.745</v>
      </c>
      <c r="HR82">
        <v>35.013500000000001</v>
      </c>
      <c r="HS82">
        <v>98.647400000000005</v>
      </c>
      <c r="HT82">
        <v>97.337900000000005</v>
      </c>
    </row>
    <row r="83" spans="1:228" x14ac:dyDescent="0.2">
      <c r="A83">
        <v>68</v>
      </c>
      <c r="B83">
        <v>1676575788</v>
      </c>
      <c r="C83">
        <v>267.5</v>
      </c>
      <c r="D83" t="s">
        <v>494</v>
      </c>
      <c r="E83" t="s">
        <v>495</v>
      </c>
      <c r="F83">
        <v>4</v>
      </c>
      <c r="G83">
        <v>1676575786</v>
      </c>
      <c r="H83">
        <f t="shared" si="34"/>
        <v>5.7207754943581644E-4</v>
      </c>
      <c r="I83">
        <f t="shared" si="35"/>
        <v>0.57207754943581646</v>
      </c>
      <c r="J83">
        <f t="shared" si="36"/>
        <v>4.1267129730527179</v>
      </c>
      <c r="K83">
        <f t="shared" si="37"/>
        <v>427.01557142857138</v>
      </c>
      <c r="L83">
        <f t="shared" si="38"/>
        <v>221.0911169627185</v>
      </c>
      <c r="M83">
        <f t="shared" si="39"/>
        <v>22.33479443355165</v>
      </c>
      <c r="N83">
        <f t="shared" si="40"/>
        <v>43.137440973673137</v>
      </c>
      <c r="O83">
        <f t="shared" si="41"/>
        <v>3.3698356883756379E-2</v>
      </c>
      <c r="P83">
        <f t="shared" si="42"/>
        <v>2.7663467025405053</v>
      </c>
      <c r="Q83">
        <f t="shared" si="43"/>
        <v>3.3471956693286252E-2</v>
      </c>
      <c r="R83">
        <f t="shared" si="44"/>
        <v>2.0940187153933629E-2</v>
      </c>
      <c r="S83">
        <f t="shared" si="45"/>
        <v>226.11753609136224</v>
      </c>
      <c r="T83">
        <f t="shared" si="46"/>
        <v>34.513077240993262</v>
      </c>
      <c r="U83">
        <f t="shared" si="47"/>
        <v>33.688114285714278</v>
      </c>
      <c r="V83">
        <f t="shared" si="48"/>
        <v>5.2507576218524221</v>
      </c>
      <c r="W83">
        <f t="shared" si="49"/>
        <v>70.184711567751222</v>
      </c>
      <c r="X83">
        <f t="shared" si="50"/>
        <v>3.5998202278345137</v>
      </c>
      <c r="Y83">
        <f t="shared" si="51"/>
        <v>5.129066070691918</v>
      </c>
      <c r="Z83">
        <f t="shared" si="52"/>
        <v>1.6509373940179084</v>
      </c>
      <c r="AA83">
        <f t="shared" si="53"/>
        <v>-25.228619930119507</v>
      </c>
      <c r="AB83">
        <f t="shared" si="54"/>
        <v>-62.457401338187658</v>
      </c>
      <c r="AC83">
        <f t="shared" si="55"/>
        <v>-5.1950495473188516</v>
      </c>
      <c r="AD83">
        <f t="shared" si="56"/>
        <v>133.23646527573624</v>
      </c>
      <c r="AE83">
        <f t="shared" si="57"/>
        <v>14.768611900842622</v>
      </c>
      <c r="AF83">
        <f t="shared" si="58"/>
        <v>0.6174885453786001</v>
      </c>
      <c r="AG83">
        <f t="shared" si="59"/>
        <v>4.1267129730527179</v>
      </c>
      <c r="AH83">
        <v>456.10337958547001</v>
      </c>
      <c r="AI83">
        <v>445.41633333333323</v>
      </c>
      <c r="AJ83">
        <v>1.745450812323702</v>
      </c>
      <c r="AK83">
        <v>63.356223963575268</v>
      </c>
      <c r="AL83">
        <f t="shared" si="60"/>
        <v>0.57207754943581646</v>
      </c>
      <c r="AM83">
        <v>35.083413065872243</v>
      </c>
      <c r="AN83">
        <v>35.627872121212107</v>
      </c>
      <c r="AO83">
        <v>-5.9177862610567972E-3</v>
      </c>
      <c r="AP83">
        <v>97.660097732327415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47258.238339186471</v>
      </c>
      <c r="AV83">
        <f t="shared" si="64"/>
        <v>1200.015714285714</v>
      </c>
      <c r="AW83">
        <f t="shared" si="65"/>
        <v>1025.9380850214309</v>
      </c>
      <c r="AX83">
        <f t="shared" si="66"/>
        <v>0.8549372085782232</v>
      </c>
      <c r="AY83">
        <f t="shared" si="67"/>
        <v>0.18842881255597083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1676575786</v>
      </c>
      <c r="BF83">
        <v>427.01557142857138</v>
      </c>
      <c r="BG83">
        <v>440.89100000000008</v>
      </c>
      <c r="BH83">
        <v>35.634457142857137</v>
      </c>
      <c r="BI83">
        <v>35.084800000000001</v>
      </c>
      <c r="BJ83">
        <v>433.197</v>
      </c>
      <c r="BK83">
        <v>35.43721428571429</v>
      </c>
      <c r="BL83">
        <v>650.02485714285717</v>
      </c>
      <c r="BM83">
        <v>100.92100000000001</v>
      </c>
      <c r="BN83">
        <v>9.9768000000000009E-2</v>
      </c>
      <c r="BO83">
        <v>33.269328571428566</v>
      </c>
      <c r="BP83">
        <v>33.688114285714278</v>
      </c>
      <c r="BQ83">
        <v>999.89999999999986</v>
      </c>
      <c r="BR83">
        <v>0</v>
      </c>
      <c r="BS83">
        <v>0</v>
      </c>
      <c r="BT83">
        <v>9014.3785714285714</v>
      </c>
      <c r="BU83">
        <v>0</v>
      </c>
      <c r="BV83">
        <v>1558.238571428572</v>
      </c>
      <c r="BW83">
        <v>-13.87557142857143</v>
      </c>
      <c r="BX83">
        <v>442.79399999999998</v>
      </c>
      <c r="BY83">
        <v>456.92214285714277</v>
      </c>
      <c r="BZ83">
        <v>0.54966771428571426</v>
      </c>
      <c r="CA83">
        <v>440.89100000000008</v>
      </c>
      <c r="CB83">
        <v>35.084800000000001</v>
      </c>
      <c r="CC83">
        <v>3.5962642857142848</v>
      </c>
      <c r="CD83">
        <v>3.5407885714285721</v>
      </c>
      <c r="CE83">
        <v>27.081199999999999</v>
      </c>
      <c r="CF83">
        <v>26.81661428571428</v>
      </c>
      <c r="CG83">
        <v>1200.015714285714</v>
      </c>
      <c r="CH83">
        <v>0.50001200000000001</v>
      </c>
      <c r="CI83">
        <v>0.49998799999999999</v>
      </c>
      <c r="CJ83">
        <v>0</v>
      </c>
      <c r="CK83">
        <v>997.36599999999999</v>
      </c>
      <c r="CL83">
        <v>4.9990899999999998</v>
      </c>
      <c r="CM83">
        <v>10829.485714285711</v>
      </c>
      <c r="CN83">
        <v>9558.0328571428563</v>
      </c>
      <c r="CO83">
        <v>44.311999999999998</v>
      </c>
      <c r="CP83">
        <v>46.436999999999998</v>
      </c>
      <c r="CQ83">
        <v>45.186999999999998</v>
      </c>
      <c r="CR83">
        <v>45.357000000000014</v>
      </c>
      <c r="CS83">
        <v>45.535428571428568</v>
      </c>
      <c r="CT83">
        <v>597.51999999999987</v>
      </c>
      <c r="CU83">
        <v>597.49571428571437</v>
      </c>
      <c r="CV83">
        <v>0</v>
      </c>
      <c r="CW83">
        <v>1676575799.7</v>
      </c>
      <c r="CX83">
        <v>0</v>
      </c>
      <c r="CY83">
        <v>1676570481.5999999</v>
      </c>
      <c r="CZ83" t="s">
        <v>356</v>
      </c>
      <c r="DA83">
        <v>1676570481.5999999</v>
      </c>
      <c r="DB83">
        <v>1676570479.5999999</v>
      </c>
      <c r="DC83">
        <v>11</v>
      </c>
      <c r="DD83">
        <v>-8.3000000000000004E-2</v>
      </c>
      <c r="DE83">
        <v>1.9E-2</v>
      </c>
      <c r="DF83">
        <v>-6.1429999999999998</v>
      </c>
      <c r="DG83">
        <v>0.19700000000000001</v>
      </c>
      <c r="DH83">
        <v>415</v>
      </c>
      <c r="DI83">
        <v>33</v>
      </c>
      <c r="DJ83">
        <v>0.52</v>
      </c>
      <c r="DK83">
        <v>0.45</v>
      </c>
      <c r="DL83">
        <v>-13.77603170731707</v>
      </c>
      <c r="DM83">
        <v>-0.78277003484321872</v>
      </c>
      <c r="DN83">
        <v>9.1927485841736448E-2</v>
      </c>
      <c r="DO83">
        <v>0</v>
      </c>
      <c r="DP83">
        <v>0.58712478048780492</v>
      </c>
      <c r="DQ83">
        <v>-1.9786432055747791E-2</v>
      </c>
      <c r="DR83">
        <v>7.2440375839926879E-2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3.2949999999999999</v>
      </c>
      <c r="EB83">
        <v>2.6251699999999998</v>
      </c>
      <c r="EC83">
        <v>0.104347</v>
      </c>
      <c r="ED83">
        <v>0.104874</v>
      </c>
      <c r="EE83">
        <v>0.142896</v>
      </c>
      <c r="EF83">
        <v>0.14000699999999999</v>
      </c>
      <c r="EG83">
        <v>26935.1</v>
      </c>
      <c r="EH83">
        <v>27303.200000000001</v>
      </c>
      <c r="EI83">
        <v>27985.1</v>
      </c>
      <c r="EJ83">
        <v>29367.599999999999</v>
      </c>
      <c r="EK83">
        <v>33023.199999999997</v>
      </c>
      <c r="EL83">
        <v>35056.9</v>
      </c>
      <c r="EM83">
        <v>39526.800000000003</v>
      </c>
      <c r="EN83">
        <v>41973.8</v>
      </c>
      <c r="EO83">
        <v>2.2058300000000002</v>
      </c>
      <c r="EP83">
        <v>2.1634500000000001</v>
      </c>
      <c r="EQ83">
        <v>0.13775399999999999</v>
      </c>
      <c r="ER83">
        <v>0</v>
      </c>
      <c r="ES83">
        <v>31.463999999999999</v>
      </c>
      <c r="ET83">
        <v>999.9</v>
      </c>
      <c r="EU83">
        <v>76.099999999999994</v>
      </c>
      <c r="EV83">
        <v>33.4</v>
      </c>
      <c r="EW83">
        <v>38.9619</v>
      </c>
      <c r="EX83">
        <v>56.796500000000002</v>
      </c>
      <c r="EY83">
        <v>-4.2027200000000002</v>
      </c>
      <c r="EZ83">
        <v>2</v>
      </c>
      <c r="FA83">
        <v>0.61083100000000001</v>
      </c>
      <c r="FB83">
        <v>0.66709700000000005</v>
      </c>
      <c r="FC83">
        <v>20.270800000000001</v>
      </c>
      <c r="FD83">
        <v>5.21774</v>
      </c>
      <c r="FE83">
        <v>12.0099</v>
      </c>
      <c r="FF83">
        <v>4.9851000000000001</v>
      </c>
      <c r="FG83">
        <v>3.2844500000000001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1.86425</v>
      </c>
      <c r="FO83">
        <v>1.8603400000000001</v>
      </c>
      <c r="FP83">
        <v>1.8610500000000001</v>
      </c>
      <c r="FQ83">
        <v>1.8601799999999999</v>
      </c>
      <c r="FR83">
        <v>1.86188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-6.1920000000000002</v>
      </c>
      <c r="GH83">
        <v>0.1973</v>
      </c>
      <c r="GI83">
        <v>-4.4815386914191997</v>
      </c>
      <c r="GJ83">
        <v>-4.8024823865547416E-3</v>
      </c>
      <c r="GK83">
        <v>2.2541114550050859E-6</v>
      </c>
      <c r="GL83">
        <v>-5.2254267566753844E-10</v>
      </c>
      <c r="GM83">
        <v>0.19724000000001499</v>
      </c>
      <c r="GN83">
        <v>0</v>
      </c>
      <c r="GO83">
        <v>0</v>
      </c>
      <c r="GP83">
        <v>0</v>
      </c>
      <c r="GQ83">
        <v>6</v>
      </c>
      <c r="GR83">
        <v>2068</v>
      </c>
      <c r="GS83">
        <v>3</v>
      </c>
      <c r="GT83">
        <v>31</v>
      </c>
      <c r="GU83">
        <v>88.4</v>
      </c>
      <c r="GV83">
        <v>88.5</v>
      </c>
      <c r="GW83">
        <v>1.4489700000000001</v>
      </c>
      <c r="GX83">
        <v>2.5708000000000002</v>
      </c>
      <c r="GY83">
        <v>2.04834</v>
      </c>
      <c r="GZ83">
        <v>2.6245099999999999</v>
      </c>
      <c r="HA83">
        <v>2.1972700000000001</v>
      </c>
      <c r="HB83">
        <v>2.2973599999999998</v>
      </c>
      <c r="HC83">
        <v>38.796399999999998</v>
      </c>
      <c r="HD83">
        <v>14.4472</v>
      </c>
      <c r="HE83">
        <v>18</v>
      </c>
      <c r="HF83">
        <v>708.346</v>
      </c>
      <c r="HG83">
        <v>748.76300000000003</v>
      </c>
      <c r="HH83">
        <v>30.998799999999999</v>
      </c>
      <c r="HI83">
        <v>34.896599999999999</v>
      </c>
      <c r="HJ83">
        <v>29.9998</v>
      </c>
      <c r="HK83">
        <v>34.813200000000002</v>
      </c>
      <c r="HL83">
        <v>34.820900000000002</v>
      </c>
      <c r="HM83">
        <v>28.999099999999999</v>
      </c>
      <c r="HN83">
        <v>8.9721799999999998</v>
      </c>
      <c r="HO83">
        <v>100</v>
      </c>
      <c r="HP83">
        <v>31</v>
      </c>
      <c r="HQ83">
        <v>458.43299999999999</v>
      </c>
      <c r="HR83">
        <v>35.013500000000001</v>
      </c>
      <c r="HS83">
        <v>98.647499999999994</v>
      </c>
      <c r="HT83">
        <v>97.336200000000005</v>
      </c>
    </row>
    <row r="84" spans="1:228" x14ac:dyDescent="0.2">
      <c r="A84">
        <v>69</v>
      </c>
      <c r="B84">
        <v>1676575792</v>
      </c>
      <c r="C84">
        <v>271.5</v>
      </c>
      <c r="D84" t="s">
        <v>496</v>
      </c>
      <c r="E84" t="s">
        <v>497</v>
      </c>
      <c r="F84">
        <v>4</v>
      </c>
      <c r="G84">
        <v>1676575789.6875</v>
      </c>
      <c r="H84">
        <f t="shared" si="34"/>
        <v>5.9873613106361124E-4</v>
      </c>
      <c r="I84">
        <f t="shared" si="35"/>
        <v>0.59873613106361123</v>
      </c>
      <c r="J84">
        <f t="shared" si="36"/>
        <v>4.2249452765973663</v>
      </c>
      <c r="K84">
        <f t="shared" si="37"/>
        <v>433.18287500000002</v>
      </c>
      <c r="L84">
        <f t="shared" si="38"/>
        <v>230.76429332026339</v>
      </c>
      <c r="M84">
        <f t="shared" si="39"/>
        <v>23.311857775552117</v>
      </c>
      <c r="N84">
        <f t="shared" si="40"/>
        <v>43.760225758973789</v>
      </c>
      <c r="O84">
        <f t="shared" si="41"/>
        <v>3.5178598190366644E-2</v>
      </c>
      <c r="P84">
        <f t="shared" si="42"/>
        <v>2.7617786783861651</v>
      </c>
      <c r="Q84">
        <f t="shared" si="43"/>
        <v>3.4931545037727656E-2</v>
      </c>
      <c r="R84">
        <f t="shared" si="44"/>
        <v>2.1854267623472659E-2</v>
      </c>
      <c r="S84">
        <f t="shared" si="45"/>
        <v>226.11361160848878</v>
      </c>
      <c r="T84">
        <f t="shared" si="46"/>
        <v>34.51061855689467</v>
      </c>
      <c r="U84">
        <f t="shared" si="47"/>
        <v>33.700950000000013</v>
      </c>
      <c r="V84">
        <f t="shared" si="48"/>
        <v>5.2545267710995036</v>
      </c>
      <c r="W84">
        <f t="shared" si="49"/>
        <v>70.154894069556732</v>
      </c>
      <c r="X84">
        <f t="shared" si="50"/>
        <v>3.5988879771837436</v>
      </c>
      <c r="Y84">
        <f t="shared" si="51"/>
        <v>5.1299171995264379</v>
      </c>
      <c r="Z84">
        <f t="shared" si="52"/>
        <v>1.65563879391576</v>
      </c>
      <c r="AA84">
        <f t="shared" si="53"/>
        <v>-26.404263379905256</v>
      </c>
      <c r="AB84">
        <f t="shared" si="54"/>
        <v>-63.824850803242967</v>
      </c>
      <c r="AC84">
        <f t="shared" si="55"/>
        <v>-5.3179825723880754</v>
      </c>
      <c r="AD84">
        <f t="shared" si="56"/>
        <v>130.56651485295248</v>
      </c>
      <c r="AE84">
        <f t="shared" si="57"/>
        <v>14.751796076589093</v>
      </c>
      <c r="AF84">
        <f t="shared" si="58"/>
        <v>0.60228901045465499</v>
      </c>
      <c r="AG84">
        <f t="shared" si="59"/>
        <v>4.2249452765973663</v>
      </c>
      <c r="AH84">
        <v>463.00776668106312</v>
      </c>
      <c r="AI84">
        <v>452.30993939393949</v>
      </c>
      <c r="AJ84">
        <v>1.7237743236752689</v>
      </c>
      <c r="AK84">
        <v>63.356223963575268</v>
      </c>
      <c r="AL84">
        <f t="shared" si="60"/>
        <v>0.59873613106361123</v>
      </c>
      <c r="AM84">
        <v>35.08817233983126</v>
      </c>
      <c r="AN84">
        <v>35.624731515151502</v>
      </c>
      <c r="AO84">
        <v>-5.9797059558754908E-4</v>
      </c>
      <c r="AP84">
        <v>97.660097732327415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47132.377620899657</v>
      </c>
      <c r="AV84">
        <f t="shared" si="64"/>
        <v>1200</v>
      </c>
      <c r="AW84">
        <f t="shared" si="65"/>
        <v>1025.9241510924812</v>
      </c>
      <c r="AX84">
        <f t="shared" si="66"/>
        <v>0.85493679257706767</v>
      </c>
      <c r="AY84">
        <f t="shared" si="67"/>
        <v>0.18842800967374065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1676575789.6875</v>
      </c>
      <c r="BF84">
        <v>433.18287500000002</v>
      </c>
      <c r="BG84">
        <v>447.041</v>
      </c>
      <c r="BH84">
        <v>35.625425</v>
      </c>
      <c r="BI84">
        <v>35.089262499999997</v>
      </c>
      <c r="BJ84">
        <v>439.38375000000002</v>
      </c>
      <c r="BK84">
        <v>35.428212500000001</v>
      </c>
      <c r="BL84">
        <v>649.98824999999999</v>
      </c>
      <c r="BM84">
        <v>100.92025</v>
      </c>
      <c r="BN84">
        <v>9.9961749999999988E-2</v>
      </c>
      <c r="BO84">
        <v>33.272287499999997</v>
      </c>
      <c r="BP84">
        <v>33.700950000000013</v>
      </c>
      <c r="BQ84">
        <v>999.9</v>
      </c>
      <c r="BR84">
        <v>0</v>
      </c>
      <c r="BS84">
        <v>0</v>
      </c>
      <c r="BT84">
        <v>8990.15625</v>
      </c>
      <c r="BU84">
        <v>0</v>
      </c>
      <c r="BV84">
        <v>1871.0650000000001</v>
      </c>
      <c r="BW84">
        <v>-13.858012499999999</v>
      </c>
      <c r="BX84">
        <v>449.18525</v>
      </c>
      <c r="BY84">
        <v>463.29750000000001</v>
      </c>
      <c r="BZ84">
        <v>0.53617812499999995</v>
      </c>
      <c r="CA84">
        <v>447.041</v>
      </c>
      <c r="CB84">
        <v>35.089262499999997</v>
      </c>
      <c r="CC84">
        <v>3.5953287500000002</v>
      </c>
      <c r="CD84">
        <v>3.5412162500000002</v>
      </c>
      <c r="CE84">
        <v>27.076775000000001</v>
      </c>
      <c r="CF84">
        <v>26.818662499999999</v>
      </c>
      <c r="CG84">
        <v>1200</v>
      </c>
      <c r="CH84">
        <v>0.50002250000000004</v>
      </c>
      <c r="CI84">
        <v>0.49997750000000002</v>
      </c>
      <c r="CJ84">
        <v>0</v>
      </c>
      <c r="CK84">
        <v>997.74962499999992</v>
      </c>
      <c r="CL84">
        <v>4.9990899999999998</v>
      </c>
      <c r="CM84">
        <v>10862.5875</v>
      </c>
      <c r="CN84">
        <v>9557.9375</v>
      </c>
      <c r="CO84">
        <v>44.311999999999998</v>
      </c>
      <c r="CP84">
        <v>46.436999999999998</v>
      </c>
      <c r="CQ84">
        <v>45.171499999999988</v>
      </c>
      <c r="CR84">
        <v>45.327749999999988</v>
      </c>
      <c r="CS84">
        <v>45.5</v>
      </c>
      <c r="CT84">
        <v>597.52874999999995</v>
      </c>
      <c r="CU84">
        <v>597.47125000000005</v>
      </c>
      <c r="CV84">
        <v>0</v>
      </c>
      <c r="CW84">
        <v>1676575803.9000001</v>
      </c>
      <c r="CX84">
        <v>0</v>
      </c>
      <c r="CY84">
        <v>1676570481.5999999</v>
      </c>
      <c r="CZ84" t="s">
        <v>356</v>
      </c>
      <c r="DA84">
        <v>1676570481.5999999</v>
      </c>
      <c r="DB84">
        <v>1676570479.5999999</v>
      </c>
      <c r="DC84">
        <v>11</v>
      </c>
      <c r="DD84">
        <v>-8.3000000000000004E-2</v>
      </c>
      <c r="DE84">
        <v>1.9E-2</v>
      </c>
      <c r="DF84">
        <v>-6.1429999999999998</v>
      </c>
      <c r="DG84">
        <v>0.19700000000000001</v>
      </c>
      <c r="DH84">
        <v>415</v>
      </c>
      <c r="DI84">
        <v>33</v>
      </c>
      <c r="DJ84">
        <v>0.52</v>
      </c>
      <c r="DK84">
        <v>0.45</v>
      </c>
      <c r="DL84">
        <v>-13.81931951219512</v>
      </c>
      <c r="DM84">
        <v>-0.39983414634147191</v>
      </c>
      <c r="DN84">
        <v>5.2939884081770687E-2</v>
      </c>
      <c r="DO84">
        <v>0</v>
      </c>
      <c r="DP84">
        <v>0.58989487804878049</v>
      </c>
      <c r="DQ84">
        <v>-0.47315055052264771</v>
      </c>
      <c r="DR84">
        <v>4.7794787167127137E-2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3.2950300000000001</v>
      </c>
      <c r="EB84">
        <v>2.6251799999999998</v>
      </c>
      <c r="EC84">
        <v>0.105545</v>
      </c>
      <c r="ED84">
        <v>0.106063</v>
      </c>
      <c r="EE84">
        <v>0.14289099999999999</v>
      </c>
      <c r="EF84">
        <v>0.140018</v>
      </c>
      <c r="EG84">
        <v>26899.3</v>
      </c>
      <c r="EH84">
        <v>27267.3</v>
      </c>
      <c r="EI84">
        <v>27985.4</v>
      </c>
      <c r="EJ84">
        <v>29368</v>
      </c>
      <c r="EK84">
        <v>33024</v>
      </c>
      <c r="EL84">
        <v>35056.9</v>
      </c>
      <c r="EM84">
        <v>39527.4</v>
      </c>
      <c r="EN84">
        <v>41974.2</v>
      </c>
      <c r="EO84">
        <v>2.206</v>
      </c>
      <c r="EP84">
        <v>2.1636000000000002</v>
      </c>
      <c r="EQ84">
        <v>0.13888300000000001</v>
      </c>
      <c r="ER84">
        <v>0</v>
      </c>
      <c r="ES84">
        <v>31.453800000000001</v>
      </c>
      <c r="ET84">
        <v>999.9</v>
      </c>
      <c r="EU84">
        <v>76.099999999999994</v>
      </c>
      <c r="EV84">
        <v>33.4</v>
      </c>
      <c r="EW84">
        <v>38.9602</v>
      </c>
      <c r="EX84">
        <v>56.736499999999999</v>
      </c>
      <c r="EY84">
        <v>-4.2708399999999997</v>
      </c>
      <c r="EZ84">
        <v>2</v>
      </c>
      <c r="FA84">
        <v>0.61030700000000004</v>
      </c>
      <c r="FB84">
        <v>0.66473300000000002</v>
      </c>
      <c r="FC84">
        <v>20.270900000000001</v>
      </c>
      <c r="FD84">
        <v>5.2168400000000004</v>
      </c>
      <c r="FE84">
        <v>12.0099</v>
      </c>
      <c r="FF84">
        <v>4.9849500000000004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1.8642300000000001</v>
      </c>
      <c r="FO84">
        <v>1.86033</v>
      </c>
      <c r="FP84">
        <v>1.86103</v>
      </c>
      <c r="FQ84">
        <v>1.8601700000000001</v>
      </c>
      <c r="FR84">
        <v>1.86188</v>
      </c>
      <c r="FS84">
        <v>1.8585100000000001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-6.2119999999999997</v>
      </c>
      <c r="GH84">
        <v>0.19719999999999999</v>
      </c>
      <c r="GI84">
        <v>-4.4815386914191997</v>
      </c>
      <c r="GJ84">
        <v>-4.8024823865547416E-3</v>
      </c>
      <c r="GK84">
        <v>2.2541114550050859E-6</v>
      </c>
      <c r="GL84">
        <v>-5.2254267566753844E-10</v>
      </c>
      <c r="GM84">
        <v>0.19724000000001499</v>
      </c>
      <c r="GN84">
        <v>0</v>
      </c>
      <c r="GO84">
        <v>0</v>
      </c>
      <c r="GP84">
        <v>0</v>
      </c>
      <c r="GQ84">
        <v>6</v>
      </c>
      <c r="GR84">
        <v>2068</v>
      </c>
      <c r="GS84">
        <v>3</v>
      </c>
      <c r="GT84">
        <v>31</v>
      </c>
      <c r="GU84">
        <v>88.5</v>
      </c>
      <c r="GV84">
        <v>88.5</v>
      </c>
      <c r="GW84">
        <v>1.4623999999999999</v>
      </c>
      <c r="GX84">
        <v>2.5512700000000001</v>
      </c>
      <c r="GY84">
        <v>2.04834</v>
      </c>
      <c r="GZ84">
        <v>2.6245099999999999</v>
      </c>
      <c r="HA84">
        <v>2.1972700000000001</v>
      </c>
      <c r="HB84">
        <v>2.34985</v>
      </c>
      <c r="HC84">
        <v>38.796399999999998</v>
      </c>
      <c r="HD84">
        <v>14.4648</v>
      </c>
      <c r="HE84">
        <v>18</v>
      </c>
      <c r="HF84">
        <v>708.48400000000004</v>
      </c>
      <c r="HG84">
        <v>748.90800000000002</v>
      </c>
      <c r="HH84">
        <v>30.999199999999998</v>
      </c>
      <c r="HI84">
        <v>34.894199999999998</v>
      </c>
      <c r="HJ84">
        <v>29.9998</v>
      </c>
      <c r="HK84">
        <v>34.812199999999997</v>
      </c>
      <c r="HL84">
        <v>34.820900000000002</v>
      </c>
      <c r="HM84">
        <v>29.3508</v>
      </c>
      <c r="HN84">
        <v>9.2437100000000001</v>
      </c>
      <c r="HO84">
        <v>100</v>
      </c>
      <c r="HP84">
        <v>31</v>
      </c>
      <c r="HQ84">
        <v>465.11599999999999</v>
      </c>
      <c r="HR84">
        <v>35.013500000000001</v>
      </c>
      <c r="HS84">
        <v>98.648899999999998</v>
      </c>
      <c r="HT84">
        <v>97.337199999999996</v>
      </c>
    </row>
    <row r="85" spans="1:228" x14ac:dyDescent="0.2">
      <c r="A85">
        <v>70</v>
      </c>
      <c r="B85">
        <v>1676575796</v>
      </c>
      <c r="C85">
        <v>275.5</v>
      </c>
      <c r="D85" t="s">
        <v>498</v>
      </c>
      <c r="E85" t="s">
        <v>499</v>
      </c>
      <c r="F85">
        <v>4</v>
      </c>
      <c r="G85">
        <v>1676575794</v>
      </c>
      <c r="H85">
        <f t="shared" si="34"/>
        <v>5.8849952958602871E-4</v>
      </c>
      <c r="I85">
        <f t="shared" si="35"/>
        <v>0.58849952958602869</v>
      </c>
      <c r="J85">
        <f t="shared" si="36"/>
        <v>4.4391268943241053</v>
      </c>
      <c r="K85">
        <f t="shared" si="37"/>
        <v>440.3257142857143</v>
      </c>
      <c r="L85">
        <f t="shared" si="38"/>
        <v>224.73966311405601</v>
      </c>
      <c r="M85">
        <f t="shared" si="39"/>
        <v>22.703169650970288</v>
      </c>
      <c r="N85">
        <f t="shared" si="40"/>
        <v>44.481642690902511</v>
      </c>
      <c r="O85">
        <f t="shared" si="41"/>
        <v>3.4602938652950561E-2</v>
      </c>
      <c r="P85">
        <f t="shared" si="42"/>
        <v>2.7606502838956799</v>
      </c>
      <c r="Q85">
        <f t="shared" si="43"/>
        <v>3.4363778222136161E-2</v>
      </c>
      <c r="R85">
        <f t="shared" si="44"/>
        <v>2.1498711071550415E-2</v>
      </c>
      <c r="S85">
        <f t="shared" si="45"/>
        <v>226.11316594784489</v>
      </c>
      <c r="T85">
        <f t="shared" si="46"/>
        <v>34.528824719313988</v>
      </c>
      <c r="U85">
        <f t="shared" si="47"/>
        <v>33.697257142857147</v>
      </c>
      <c r="V85">
        <f t="shared" si="48"/>
        <v>5.2534421393167428</v>
      </c>
      <c r="W85">
        <f t="shared" si="49"/>
        <v>70.102596839075915</v>
      </c>
      <c r="X85">
        <f t="shared" si="50"/>
        <v>3.5992222155016638</v>
      </c>
      <c r="Y85">
        <f t="shared" si="51"/>
        <v>5.1342209529896046</v>
      </c>
      <c r="Z85">
        <f t="shared" si="52"/>
        <v>1.654219923815079</v>
      </c>
      <c r="AA85">
        <f t="shared" si="53"/>
        <v>-25.952829254743865</v>
      </c>
      <c r="AB85">
        <f t="shared" si="54"/>
        <v>-61.02331919718096</v>
      </c>
      <c r="AC85">
        <f t="shared" si="55"/>
        <v>-5.0869131894717983</v>
      </c>
      <c r="AD85">
        <f t="shared" si="56"/>
        <v>134.05010430644825</v>
      </c>
      <c r="AE85">
        <f t="shared" si="57"/>
        <v>14.903486226278059</v>
      </c>
      <c r="AF85">
        <f t="shared" si="58"/>
        <v>0.5039224764835194</v>
      </c>
      <c r="AG85">
        <f t="shared" si="59"/>
        <v>4.4391268943241053</v>
      </c>
      <c r="AH85">
        <v>470.03270739779919</v>
      </c>
      <c r="AI85">
        <v>459.16659393939392</v>
      </c>
      <c r="AJ85">
        <v>1.7144217830559221</v>
      </c>
      <c r="AK85">
        <v>63.356223963575268</v>
      </c>
      <c r="AL85">
        <f t="shared" si="60"/>
        <v>0.58849952958602869</v>
      </c>
      <c r="AM85">
        <v>35.112853125360012</v>
      </c>
      <c r="AN85">
        <v>35.639015757575763</v>
      </c>
      <c r="AO85">
        <v>-3.8808858083742718E-4</v>
      </c>
      <c r="AP85">
        <v>97.660097732327415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47099.115472968515</v>
      </c>
      <c r="AV85">
        <f t="shared" si="64"/>
        <v>1199.997142857143</v>
      </c>
      <c r="AW85">
        <f t="shared" si="65"/>
        <v>1025.9217564496607</v>
      </c>
      <c r="AX85">
        <f t="shared" si="66"/>
        <v>0.85493683260527109</v>
      </c>
      <c r="AY85">
        <f t="shared" si="67"/>
        <v>0.18842808692817292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1676575794</v>
      </c>
      <c r="BF85">
        <v>440.3257142857143</v>
      </c>
      <c r="BG85">
        <v>454.2871428571429</v>
      </c>
      <c r="BH85">
        <v>35.628857142857143</v>
      </c>
      <c r="BI85">
        <v>35.180285714285723</v>
      </c>
      <c r="BJ85">
        <v>446.54857142857139</v>
      </c>
      <c r="BK85">
        <v>35.431657142857141</v>
      </c>
      <c r="BL85">
        <v>650.02128571428568</v>
      </c>
      <c r="BM85">
        <v>100.9198571428571</v>
      </c>
      <c r="BN85">
        <v>0.10000439999999999</v>
      </c>
      <c r="BO85">
        <v>33.287242857142857</v>
      </c>
      <c r="BP85">
        <v>33.697257142857147</v>
      </c>
      <c r="BQ85">
        <v>999.89999999999986</v>
      </c>
      <c r="BR85">
        <v>0</v>
      </c>
      <c r="BS85">
        <v>0</v>
      </c>
      <c r="BT85">
        <v>8984.1971428571433</v>
      </c>
      <c r="BU85">
        <v>0</v>
      </c>
      <c r="BV85">
        <v>1960.707142857143</v>
      </c>
      <c r="BW85">
        <v>-13.96162857142857</v>
      </c>
      <c r="BX85">
        <v>456.59342857142872</v>
      </c>
      <c r="BY85">
        <v>470.85199999999998</v>
      </c>
      <c r="BZ85">
        <v>0.44858642857142861</v>
      </c>
      <c r="CA85">
        <v>454.2871428571429</v>
      </c>
      <c r="CB85">
        <v>35.180285714285723</v>
      </c>
      <c r="CC85">
        <v>3.5956514285714292</v>
      </c>
      <c r="CD85">
        <v>3.5503785714285709</v>
      </c>
      <c r="CE85">
        <v>27.078314285714281</v>
      </c>
      <c r="CF85">
        <v>26.862585714285711</v>
      </c>
      <c r="CG85">
        <v>1199.997142857143</v>
      </c>
      <c r="CH85">
        <v>0.50002200000000008</v>
      </c>
      <c r="CI85">
        <v>0.49997799999999998</v>
      </c>
      <c r="CJ85">
        <v>0</v>
      </c>
      <c r="CK85">
        <v>998.46128571428574</v>
      </c>
      <c r="CL85">
        <v>4.9990899999999998</v>
      </c>
      <c r="CM85">
        <v>10869.87142857143</v>
      </c>
      <c r="CN85">
        <v>9557.9071428571442</v>
      </c>
      <c r="CO85">
        <v>44.311999999999998</v>
      </c>
      <c r="CP85">
        <v>46.436999999999998</v>
      </c>
      <c r="CQ85">
        <v>45.133857142857153</v>
      </c>
      <c r="CR85">
        <v>45.311999999999998</v>
      </c>
      <c r="CS85">
        <v>45.5</v>
      </c>
      <c r="CT85">
        <v>597.52571428571423</v>
      </c>
      <c r="CU85">
        <v>597.47142857142865</v>
      </c>
      <c r="CV85">
        <v>0</v>
      </c>
      <c r="CW85">
        <v>1676575808.0999999</v>
      </c>
      <c r="CX85">
        <v>0</v>
      </c>
      <c r="CY85">
        <v>1676570481.5999999</v>
      </c>
      <c r="CZ85" t="s">
        <v>356</v>
      </c>
      <c r="DA85">
        <v>1676570481.5999999</v>
      </c>
      <c r="DB85">
        <v>1676570479.5999999</v>
      </c>
      <c r="DC85">
        <v>11</v>
      </c>
      <c r="DD85">
        <v>-8.3000000000000004E-2</v>
      </c>
      <c r="DE85">
        <v>1.9E-2</v>
      </c>
      <c r="DF85">
        <v>-6.1429999999999998</v>
      </c>
      <c r="DG85">
        <v>0.19700000000000001</v>
      </c>
      <c r="DH85">
        <v>415</v>
      </c>
      <c r="DI85">
        <v>33</v>
      </c>
      <c r="DJ85">
        <v>0.52</v>
      </c>
      <c r="DK85">
        <v>0.45</v>
      </c>
      <c r="DL85">
        <v>-13.85228048780488</v>
      </c>
      <c r="DM85">
        <v>-0.42748850174213482</v>
      </c>
      <c r="DN85">
        <v>5.5392850729648807E-2</v>
      </c>
      <c r="DO85">
        <v>0</v>
      </c>
      <c r="DP85">
        <v>0.56230965853658532</v>
      </c>
      <c r="DQ85">
        <v>-0.46542135888501651</v>
      </c>
      <c r="DR85">
        <v>4.8615387566334052E-2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3.2949999999999999</v>
      </c>
      <c r="EB85">
        <v>2.6251000000000002</v>
      </c>
      <c r="EC85">
        <v>0.106726</v>
      </c>
      <c r="ED85">
        <v>0.10723299999999999</v>
      </c>
      <c r="EE85">
        <v>0.142955</v>
      </c>
      <c r="EF85">
        <v>0.14053099999999999</v>
      </c>
      <c r="EG85">
        <v>26863.8</v>
      </c>
      <c r="EH85">
        <v>27231.9</v>
      </c>
      <c r="EI85">
        <v>27985.5</v>
      </c>
      <c r="EJ85">
        <v>29368.3</v>
      </c>
      <c r="EK85">
        <v>33021.699999999997</v>
      </c>
      <c r="EL85">
        <v>35036.400000000001</v>
      </c>
      <c r="EM85">
        <v>39527.5</v>
      </c>
      <c r="EN85">
        <v>41974.6</v>
      </c>
      <c r="EO85">
        <v>2.2060499999999998</v>
      </c>
      <c r="EP85">
        <v>2.1638000000000002</v>
      </c>
      <c r="EQ85">
        <v>0.138737</v>
      </c>
      <c r="ER85">
        <v>0</v>
      </c>
      <c r="ES85">
        <v>31.447700000000001</v>
      </c>
      <c r="ET85">
        <v>999.9</v>
      </c>
      <c r="EU85">
        <v>76.099999999999994</v>
      </c>
      <c r="EV85">
        <v>33.4</v>
      </c>
      <c r="EW85">
        <v>38.9604</v>
      </c>
      <c r="EX85">
        <v>57.036499999999997</v>
      </c>
      <c r="EY85">
        <v>-4.25481</v>
      </c>
      <c r="EZ85">
        <v>2</v>
      </c>
      <c r="FA85">
        <v>0.610259</v>
      </c>
      <c r="FB85">
        <v>0.66359199999999996</v>
      </c>
      <c r="FC85">
        <v>20.271000000000001</v>
      </c>
      <c r="FD85">
        <v>5.21774</v>
      </c>
      <c r="FE85">
        <v>12.0099</v>
      </c>
      <c r="FF85">
        <v>4.9850500000000002</v>
      </c>
      <c r="FG85">
        <v>3.2845499999999999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1.8642099999999999</v>
      </c>
      <c r="FO85">
        <v>1.86033</v>
      </c>
      <c r="FP85">
        <v>1.8610599999999999</v>
      </c>
      <c r="FQ85">
        <v>1.86019</v>
      </c>
      <c r="FR85">
        <v>1.86188</v>
      </c>
      <c r="FS85">
        <v>1.8585100000000001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-6.234</v>
      </c>
      <c r="GH85">
        <v>0.19719999999999999</v>
      </c>
      <c r="GI85">
        <v>-4.4815386914191997</v>
      </c>
      <c r="GJ85">
        <v>-4.8024823865547416E-3</v>
      </c>
      <c r="GK85">
        <v>2.2541114550050859E-6</v>
      </c>
      <c r="GL85">
        <v>-5.2254267566753844E-10</v>
      </c>
      <c r="GM85">
        <v>0.19724000000001499</v>
      </c>
      <c r="GN85">
        <v>0</v>
      </c>
      <c r="GO85">
        <v>0</v>
      </c>
      <c r="GP85">
        <v>0</v>
      </c>
      <c r="GQ85">
        <v>6</v>
      </c>
      <c r="GR85">
        <v>2068</v>
      </c>
      <c r="GS85">
        <v>3</v>
      </c>
      <c r="GT85">
        <v>31</v>
      </c>
      <c r="GU85">
        <v>88.6</v>
      </c>
      <c r="GV85">
        <v>88.6</v>
      </c>
      <c r="GW85">
        <v>1.48438</v>
      </c>
      <c r="GX85">
        <v>2.5695800000000002</v>
      </c>
      <c r="GY85">
        <v>2.04834</v>
      </c>
      <c r="GZ85">
        <v>2.6245099999999999</v>
      </c>
      <c r="HA85">
        <v>2.1972700000000001</v>
      </c>
      <c r="HB85">
        <v>2.3034699999999999</v>
      </c>
      <c r="HC85">
        <v>38.796399999999998</v>
      </c>
      <c r="HD85">
        <v>14.438499999999999</v>
      </c>
      <c r="HE85">
        <v>18</v>
      </c>
      <c r="HF85">
        <v>708.50199999999995</v>
      </c>
      <c r="HG85">
        <v>749.09299999999996</v>
      </c>
      <c r="HH85">
        <v>30.999500000000001</v>
      </c>
      <c r="HI85">
        <v>34.891199999999998</v>
      </c>
      <c r="HJ85">
        <v>29.9998</v>
      </c>
      <c r="HK85">
        <v>34.81</v>
      </c>
      <c r="HL85">
        <v>34.8202</v>
      </c>
      <c r="HM85">
        <v>29.7057</v>
      </c>
      <c r="HN85">
        <v>9.8813999999999993</v>
      </c>
      <c r="HO85">
        <v>100</v>
      </c>
      <c r="HP85">
        <v>31</v>
      </c>
      <c r="HQ85">
        <v>471.79500000000002</v>
      </c>
      <c r="HR85">
        <v>34.9831</v>
      </c>
      <c r="HS85">
        <v>98.649199999999993</v>
      </c>
      <c r="HT85">
        <v>97.338300000000004</v>
      </c>
    </row>
    <row r="86" spans="1:228" x14ac:dyDescent="0.2">
      <c r="A86">
        <v>71</v>
      </c>
      <c r="B86">
        <v>1676575800</v>
      </c>
      <c r="C86">
        <v>279.5</v>
      </c>
      <c r="D86" t="s">
        <v>500</v>
      </c>
      <c r="E86" t="s">
        <v>501</v>
      </c>
      <c r="F86">
        <v>4</v>
      </c>
      <c r="G86">
        <v>1676575797.6875</v>
      </c>
      <c r="H86">
        <f t="shared" si="34"/>
        <v>6.092413692868183E-4</v>
      </c>
      <c r="I86">
        <f t="shared" si="35"/>
        <v>0.60924136928681827</v>
      </c>
      <c r="J86">
        <f t="shared" si="36"/>
        <v>4.3936944776470526</v>
      </c>
      <c r="K86">
        <f t="shared" si="37"/>
        <v>446.40862499999997</v>
      </c>
      <c r="L86">
        <f t="shared" si="38"/>
        <v>239.81384027239616</v>
      </c>
      <c r="M86">
        <f t="shared" si="39"/>
        <v>24.225926172082108</v>
      </c>
      <c r="N86">
        <f t="shared" si="40"/>
        <v>45.096072768555352</v>
      </c>
      <c r="O86">
        <f t="shared" si="41"/>
        <v>3.5866309753777068E-2</v>
      </c>
      <c r="P86">
        <f t="shared" si="42"/>
        <v>2.7648884984354831</v>
      </c>
      <c r="Q86">
        <f t="shared" si="43"/>
        <v>3.5609827444935419E-2</v>
      </c>
      <c r="R86">
        <f t="shared" si="44"/>
        <v>2.2279033039990542E-2</v>
      </c>
      <c r="S86">
        <f t="shared" si="45"/>
        <v>226.11314023348854</v>
      </c>
      <c r="T86">
        <f t="shared" si="46"/>
        <v>34.534995978291491</v>
      </c>
      <c r="U86">
        <f t="shared" si="47"/>
        <v>33.707537500000001</v>
      </c>
      <c r="V86">
        <f t="shared" si="48"/>
        <v>5.2564620741677173</v>
      </c>
      <c r="W86">
        <f t="shared" si="49"/>
        <v>70.140786470964485</v>
      </c>
      <c r="X86">
        <f t="shared" si="50"/>
        <v>3.6039314237183824</v>
      </c>
      <c r="Y86">
        <f t="shared" si="51"/>
        <v>5.1381394550092017</v>
      </c>
      <c r="Z86">
        <f t="shared" si="52"/>
        <v>1.6525306504493349</v>
      </c>
      <c r="AA86">
        <f t="shared" si="53"/>
        <v>-26.867544385548687</v>
      </c>
      <c r="AB86">
        <f t="shared" si="54"/>
        <v>-60.621110713178275</v>
      </c>
      <c r="AC86">
        <f t="shared" si="55"/>
        <v>-5.0462287062702806</v>
      </c>
      <c r="AD86">
        <f t="shared" si="56"/>
        <v>133.5782564284913</v>
      </c>
      <c r="AE86">
        <f t="shared" si="57"/>
        <v>14.97445163628697</v>
      </c>
      <c r="AF86">
        <f t="shared" si="58"/>
        <v>0.50421974785552248</v>
      </c>
      <c r="AG86">
        <f t="shared" si="59"/>
        <v>4.3936944776470526</v>
      </c>
      <c r="AH86">
        <v>476.95755872080372</v>
      </c>
      <c r="AI86">
        <v>466.06433333333342</v>
      </c>
      <c r="AJ86">
        <v>1.7325019059155311</v>
      </c>
      <c r="AK86">
        <v>63.356223963575268</v>
      </c>
      <c r="AL86">
        <f t="shared" si="60"/>
        <v>0.60924136928681827</v>
      </c>
      <c r="AM86">
        <v>35.272702485760988</v>
      </c>
      <c r="AN86">
        <v>35.697984848484857</v>
      </c>
      <c r="AO86">
        <v>1.966612962290773E-2</v>
      </c>
      <c r="AP86">
        <v>97.660097732327415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47213.329202988876</v>
      </c>
      <c r="AV86">
        <f t="shared" si="64"/>
        <v>1199.9974999999999</v>
      </c>
      <c r="AW86">
        <f t="shared" si="65"/>
        <v>1025.9220135924811</v>
      </c>
      <c r="AX86">
        <f t="shared" si="66"/>
        <v>0.85493679244538523</v>
      </c>
      <c r="AY86">
        <f t="shared" si="67"/>
        <v>0.18842800941959342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1676575797.6875</v>
      </c>
      <c r="BF86">
        <v>446.40862499999997</v>
      </c>
      <c r="BG86">
        <v>460.43962499999998</v>
      </c>
      <c r="BH86">
        <v>35.675524999999993</v>
      </c>
      <c r="BI86">
        <v>35.226675</v>
      </c>
      <c r="BJ86">
        <v>452.65050000000002</v>
      </c>
      <c r="BK86">
        <v>35.478299999999997</v>
      </c>
      <c r="BL86">
        <v>649.96962499999995</v>
      </c>
      <c r="BM86">
        <v>100.919875</v>
      </c>
      <c r="BN86">
        <v>9.9841562500000008E-2</v>
      </c>
      <c r="BO86">
        <v>33.300849999999997</v>
      </c>
      <c r="BP86">
        <v>33.707537500000001</v>
      </c>
      <c r="BQ86">
        <v>999.9</v>
      </c>
      <c r="BR86">
        <v>0</v>
      </c>
      <c r="BS86">
        <v>0</v>
      </c>
      <c r="BT86">
        <v>9006.7212499999987</v>
      </c>
      <c r="BU86">
        <v>0</v>
      </c>
      <c r="BV86">
        <v>1958.1475</v>
      </c>
      <c r="BW86">
        <v>-14.0311375</v>
      </c>
      <c r="BX86">
        <v>462.92387500000001</v>
      </c>
      <c r="BY86">
        <v>477.25162499999999</v>
      </c>
      <c r="BZ86">
        <v>0.44884475000000001</v>
      </c>
      <c r="CA86">
        <v>460.43962499999998</v>
      </c>
      <c r="CB86">
        <v>35.226675</v>
      </c>
      <c r="CC86">
        <v>3.6003687499999999</v>
      </c>
      <c r="CD86">
        <v>3.5550700000000002</v>
      </c>
      <c r="CE86">
        <v>27.100625000000001</v>
      </c>
      <c r="CF86">
        <v>26.885037499999999</v>
      </c>
      <c r="CG86">
        <v>1199.9974999999999</v>
      </c>
      <c r="CH86">
        <v>0.50002250000000004</v>
      </c>
      <c r="CI86">
        <v>0.49997750000000002</v>
      </c>
      <c r="CJ86">
        <v>0</v>
      </c>
      <c r="CK86">
        <v>998.90174999999999</v>
      </c>
      <c r="CL86">
        <v>4.9990899999999998</v>
      </c>
      <c r="CM86">
        <v>10875.025</v>
      </c>
      <c r="CN86">
        <v>9557.92</v>
      </c>
      <c r="CO86">
        <v>44.311999999999998</v>
      </c>
      <c r="CP86">
        <v>46.405999999999999</v>
      </c>
      <c r="CQ86">
        <v>45.125</v>
      </c>
      <c r="CR86">
        <v>45.311999999999998</v>
      </c>
      <c r="CS86">
        <v>45.5</v>
      </c>
      <c r="CT86">
        <v>597.52749999999992</v>
      </c>
      <c r="CU86">
        <v>597.47</v>
      </c>
      <c r="CV86">
        <v>0</v>
      </c>
      <c r="CW86">
        <v>1676575811.7</v>
      </c>
      <c r="CX86">
        <v>0</v>
      </c>
      <c r="CY86">
        <v>1676570481.5999999</v>
      </c>
      <c r="CZ86" t="s">
        <v>356</v>
      </c>
      <c r="DA86">
        <v>1676570481.5999999</v>
      </c>
      <c r="DB86">
        <v>1676570479.5999999</v>
      </c>
      <c r="DC86">
        <v>11</v>
      </c>
      <c r="DD86">
        <v>-8.3000000000000004E-2</v>
      </c>
      <c r="DE86">
        <v>1.9E-2</v>
      </c>
      <c r="DF86">
        <v>-6.1429999999999998</v>
      </c>
      <c r="DG86">
        <v>0.19700000000000001</v>
      </c>
      <c r="DH86">
        <v>415</v>
      </c>
      <c r="DI86">
        <v>33</v>
      </c>
      <c r="DJ86">
        <v>0.52</v>
      </c>
      <c r="DK86">
        <v>0.45</v>
      </c>
      <c r="DL86">
        <v>-13.896357500000001</v>
      </c>
      <c r="DM86">
        <v>-0.76344652908067934</v>
      </c>
      <c r="DN86">
        <v>8.1337048408151522E-2</v>
      </c>
      <c r="DO86">
        <v>0</v>
      </c>
      <c r="DP86">
        <v>0.51539334999999997</v>
      </c>
      <c r="DQ86">
        <v>-0.5588872570356479</v>
      </c>
      <c r="DR86">
        <v>6.5643789180527198E-2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363</v>
      </c>
      <c r="EA86">
        <v>3.29501</v>
      </c>
      <c r="EB86">
        <v>2.6251699999999998</v>
      </c>
      <c r="EC86">
        <v>0.107914</v>
      </c>
      <c r="ED86">
        <v>0.10842400000000001</v>
      </c>
      <c r="EE86">
        <v>0.143091</v>
      </c>
      <c r="EF86">
        <v>0.14013700000000001</v>
      </c>
      <c r="EG86">
        <v>26828.3</v>
      </c>
      <c r="EH86">
        <v>27195.599999999999</v>
      </c>
      <c r="EI86">
        <v>27985.7</v>
      </c>
      <c r="EJ86">
        <v>29368.400000000001</v>
      </c>
      <c r="EK86">
        <v>33016.699999999997</v>
      </c>
      <c r="EL86">
        <v>35052.800000000003</v>
      </c>
      <c r="EM86">
        <v>39527.699999999997</v>
      </c>
      <c r="EN86">
        <v>41974.9</v>
      </c>
      <c r="EO86">
        <v>2.2060200000000001</v>
      </c>
      <c r="EP86">
        <v>2.1637</v>
      </c>
      <c r="EQ86">
        <v>0.140488</v>
      </c>
      <c r="ER86">
        <v>0</v>
      </c>
      <c r="ES86">
        <v>31.446400000000001</v>
      </c>
      <c r="ET86">
        <v>999.9</v>
      </c>
      <c r="EU86">
        <v>76.099999999999994</v>
      </c>
      <c r="EV86">
        <v>33.4</v>
      </c>
      <c r="EW86">
        <v>38.96</v>
      </c>
      <c r="EX86">
        <v>56.796500000000002</v>
      </c>
      <c r="EY86">
        <v>-4.21875</v>
      </c>
      <c r="EZ86">
        <v>2</v>
      </c>
      <c r="FA86">
        <v>0.60991399999999996</v>
      </c>
      <c r="FB86">
        <v>0.66608400000000001</v>
      </c>
      <c r="FC86">
        <v>20.270800000000001</v>
      </c>
      <c r="FD86">
        <v>5.2181899999999999</v>
      </c>
      <c r="FE86">
        <v>12.0099</v>
      </c>
      <c r="FF86">
        <v>4.9855999999999998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1.86426</v>
      </c>
      <c r="FO86">
        <v>1.8603400000000001</v>
      </c>
      <c r="FP86">
        <v>1.8610599999999999</v>
      </c>
      <c r="FQ86">
        <v>1.86019</v>
      </c>
      <c r="FR86">
        <v>1.86188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-6.2539999999999996</v>
      </c>
      <c r="GH86">
        <v>0.1973</v>
      </c>
      <c r="GI86">
        <v>-4.4815386914191997</v>
      </c>
      <c r="GJ86">
        <v>-4.8024823865547416E-3</v>
      </c>
      <c r="GK86">
        <v>2.2541114550050859E-6</v>
      </c>
      <c r="GL86">
        <v>-5.2254267566753844E-10</v>
      </c>
      <c r="GM86">
        <v>0.19724000000001499</v>
      </c>
      <c r="GN86">
        <v>0</v>
      </c>
      <c r="GO86">
        <v>0</v>
      </c>
      <c r="GP86">
        <v>0</v>
      </c>
      <c r="GQ86">
        <v>6</v>
      </c>
      <c r="GR86">
        <v>2068</v>
      </c>
      <c r="GS86">
        <v>3</v>
      </c>
      <c r="GT86">
        <v>31</v>
      </c>
      <c r="GU86">
        <v>88.6</v>
      </c>
      <c r="GV86">
        <v>88.7</v>
      </c>
      <c r="GW86">
        <v>1.50146</v>
      </c>
      <c r="GX86">
        <v>2.5683600000000002</v>
      </c>
      <c r="GY86">
        <v>2.04834</v>
      </c>
      <c r="GZ86">
        <v>2.6245099999999999</v>
      </c>
      <c r="HA86">
        <v>2.1972700000000001</v>
      </c>
      <c r="HB86">
        <v>2.2863799999999999</v>
      </c>
      <c r="HC86">
        <v>38.796399999999998</v>
      </c>
      <c r="HD86">
        <v>14.438499999999999</v>
      </c>
      <c r="HE86">
        <v>18</v>
      </c>
      <c r="HF86">
        <v>708.48099999999999</v>
      </c>
      <c r="HG86">
        <v>748.96699999999998</v>
      </c>
      <c r="HH86">
        <v>31.0002</v>
      </c>
      <c r="HI86">
        <v>34.888599999999997</v>
      </c>
      <c r="HJ86">
        <v>29.999700000000001</v>
      </c>
      <c r="HK86">
        <v>34.81</v>
      </c>
      <c r="HL86">
        <v>34.817799999999998</v>
      </c>
      <c r="HM86">
        <v>30.055199999999999</v>
      </c>
      <c r="HN86">
        <v>9.8813999999999993</v>
      </c>
      <c r="HO86">
        <v>100</v>
      </c>
      <c r="HP86">
        <v>31</v>
      </c>
      <c r="HQ86">
        <v>478.47699999999998</v>
      </c>
      <c r="HR86">
        <v>34.955500000000001</v>
      </c>
      <c r="HS86">
        <v>98.649799999999999</v>
      </c>
      <c r="HT86">
        <v>97.338800000000006</v>
      </c>
    </row>
    <row r="87" spans="1:228" x14ac:dyDescent="0.2">
      <c r="A87">
        <v>72</v>
      </c>
      <c r="B87">
        <v>1676575804</v>
      </c>
      <c r="C87">
        <v>283.5</v>
      </c>
      <c r="D87" t="s">
        <v>502</v>
      </c>
      <c r="E87" t="s">
        <v>503</v>
      </c>
      <c r="F87">
        <v>4</v>
      </c>
      <c r="G87">
        <v>1676575802</v>
      </c>
      <c r="H87">
        <f t="shared" si="34"/>
        <v>6.1125486409308624E-4</v>
      </c>
      <c r="I87">
        <f t="shared" si="35"/>
        <v>0.61125486409308627</v>
      </c>
      <c r="J87">
        <f t="shared" si="36"/>
        <v>4.4297525916744034</v>
      </c>
      <c r="K87">
        <f t="shared" si="37"/>
        <v>453.62928571428569</v>
      </c>
      <c r="L87">
        <f t="shared" si="38"/>
        <v>245.01971851929315</v>
      </c>
      <c r="M87">
        <f t="shared" si="39"/>
        <v>24.75193627838523</v>
      </c>
      <c r="N87">
        <f t="shared" si="40"/>
        <v>45.825712484953669</v>
      </c>
      <c r="O87">
        <f t="shared" si="41"/>
        <v>3.5833003367815405E-2</v>
      </c>
      <c r="P87">
        <f t="shared" si="42"/>
        <v>2.7599298344747725</v>
      </c>
      <c r="Q87">
        <f t="shared" si="43"/>
        <v>3.5576538947930156E-2</v>
      </c>
      <c r="R87">
        <f t="shared" si="44"/>
        <v>2.2258226001686678E-2</v>
      </c>
      <c r="S87">
        <f t="shared" si="45"/>
        <v>226.11138437629009</v>
      </c>
      <c r="T87">
        <f t="shared" si="46"/>
        <v>34.550832078475565</v>
      </c>
      <c r="U87">
        <f t="shared" si="47"/>
        <v>33.735528571428567</v>
      </c>
      <c r="V87">
        <f t="shared" si="48"/>
        <v>5.2646923225891706</v>
      </c>
      <c r="W87">
        <f t="shared" si="49"/>
        <v>70.109435411396021</v>
      </c>
      <c r="X87">
        <f t="shared" si="50"/>
        <v>3.605222645884123</v>
      </c>
      <c r="Y87">
        <f t="shared" si="51"/>
        <v>5.1422788170079992</v>
      </c>
      <c r="Z87">
        <f t="shared" si="52"/>
        <v>1.6594696767050476</v>
      </c>
      <c r="AA87">
        <f t="shared" si="53"/>
        <v>-26.956339506505103</v>
      </c>
      <c r="AB87">
        <f t="shared" si="54"/>
        <v>-62.53996525947958</v>
      </c>
      <c r="AC87">
        <f t="shared" si="55"/>
        <v>-5.216392820635483</v>
      </c>
      <c r="AD87">
        <f t="shared" si="56"/>
        <v>131.39868678966991</v>
      </c>
      <c r="AE87">
        <f t="shared" si="57"/>
        <v>14.975904560690873</v>
      </c>
      <c r="AF87">
        <f t="shared" si="58"/>
        <v>0.64146433452249152</v>
      </c>
      <c r="AG87">
        <f t="shared" si="59"/>
        <v>4.4297525916744034</v>
      </c>
      <c r="AH87">
        <v>483.92289007415292</v>
      </c>
      <c r="AI87">
        <v>473.00882424242428</v>
      </c>
      <c r="AJ87">
        <v>1.729316761044754</v>
      </c>
      <c r="AK87">
        <v>63.356223963575268</v>
      </c>
      <c r="AL87">
        <f t="shared" si="60"/>
        <v>0.61125486409308627</v>
      </c>
      <c r="AM87">
        <v>35.125213667976972</v>
      </c>
      <c r="AN87">
        <v>35.6792012121212</v>
      </c>
      <c r="AO87">
        <v>-1.6614283559078489E-3</v>
      </c>
      <c r="AP87">
        <v>97.660097732327415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47075.054879802628</v>
      </c>
      <c r="AV87">
        <f t="shared" si="64"/>
        <v>1199.988571428572</v>
      </c>
      <c r="AW87">
        <f t="shared" si="65"/>
        <v>1025.9143421638814</v>
      </c>
      <c r="AX87">
        <f t="shared" si="66"/>
        <v>0.85493676072476488</v>
      </c>
      <c r="AY87">
        <f t="shared" si="67"/>
        <v>0.18842794819879594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1676575802</v>
      </c>
      <c r="BF87">
        <v>453.62928571428569</v>
      </c>
      <c r="BG87">
        <v>467.72171428571431</v>
      </c>
      <c r="BH87">
        <v>35.688142857142857</v>
      </c>
      <c r="BI87">
        <v>35.117157142857138</v>
      </c>
      <c r="BJ87">
        <v>459.89371428571428</v>
      </c>
      <c r="BK87">
        <v>35.490885714285717</v>
      </c>
      <c r="BL87">
        <v>650.00400000000002</v>
      </c>
      <c r="BM87">
        <v>100.92</v>
      </c>
      <c r="BN87">
        <v>0.1001808571428571</v>
      </c>
      <c r="BO87">
        <v>33.315214285714283</v>
      </c>
      <c r="BP87">
        <v>33.735528571428567</v>
      </c>
      <c r="BQ87">
        <v>999.89999999999986</v>
      </c>
      <c r="BR87">
        <v>0</v>
      </c>
      <c r="BS87">
        <v>0</v>
      </c>
      <c r="BT87">
        <v>8980.3585714285709</v>
      </c>
      <c r="BU87">
        <v>0</v>
      </c>
      <c r="BV87">
        <v>1950.7285714285711</v>
      </c>
      <c r="BW87">
        <v>-14.092414285714289</v>
      </c>
      <c r="BX87">
        <v>470.41757142857142</v>
      </c>
      <c r="BY87">
        <v>484.74471428571428</v>
      </c>
      <c r="BZ87">
        <v>0.57098228571428566</v>
      </c>
      <c r="CA87">
        <v>467.72171428571431</v>
      </c>
      <c r="CB87">
        <v>35.117157142857138</v>
      </c>
      <c r="CC87">
        <v>3.601648571428572</v>
      </c>
      <c r="CD87">
        <v>3.544024285714285</v>
      </c>
      <c r="CE87">
        <v>27.10668571428571</v>
      </c>
      <c r="CF87">
        <v>26.832142857142859</v>
      </c>
      <c r="CG87">
        <v>1199.988571428572</v>
      </c>
      <c r="CH87">
        <v>0.50002400000000002</v>
      </c>
      <c r="CI87">
        <v>0.49997599999999992</v>
      </c>
      <c r="CJ87">
        <v>0</v>
      </c>
      <c r="CK87">
        <v>999.2361428571428</v>
      </c>
      <c r="CL87">
        <v>4.9990899999999998</v>
      </c>
      <c r="CM87">
        <v>10880.77142857143</v>
      </c>
      <c r="CN87">
        <v>9557.8571428571431</v>
      </c>
      <c r="CO87">
        <v>44.294285714285721</v>
      </c>
      <c r="CP87">
        <v>46.428142857142859</v>
      </c>
      <c r="CQ87">
        <v>45.125</v>
      </c>
      <c r="CR87">
        <v>45.311999999999998</v>
      </c>
      <c r="CS87">
        <v>45.5</v>
      </c>
      <c r="CT87">
        <v>597.52428571428572</v>
      </c>
      <c r="CU87">
        <v>597.46428571428567</v>
      </c>
      <c r="CV87">
        <v>0</v>
      </c>
      <c r="CW87">
        <v>1676575815.9000001</v>
      </c>
      <c r="CX87">
        <v>0</v>
      </c>
      <c r="CY87">
        <v>1676570481.5999999</v>
      </c>
      <c r="CZ87" t="s">
        <v>356</v>
      </c>
      <c r="DA87">
        <v>1676570481.5999999</v>
      </c>
      <c r="DB87">
        <v>1676570479.5999999</v>
      </c>
      <c r="DC87">
        <v>11</v>
      </c>
      <c r="DD87">
        <v>-8.3000000000000004E-2</v>
      </c>
      <c r="DE87">
        <v>1.9E-2</v>
      </c>
      <c r="DF87">
        <v>-6.1429999999999998</v>
      </c>
      <c r="DG87">
        <v>0.19700000000000001</v>
      </c>
      <c r="DH87">
        <v>415</v>
      </c>
      <c r="DI87">
        <v>33</v>
      </c>
      <c r="DJ87">
        <v>0.52</v>
      </c>
      <c r="DK87">
        <v>0.45</v>
      </c>
      <c r="DL87">
        <v>-13.9562925</v>
      </c>
      <c r="DM87">
        <v>-0.89315684802991058</v>
      </c>
      <c r="DN87">
        <v>9.414065377800393E-2</v>
      </c>
      <c r="DO87">
        <v>0</v>
      </c>
      <c r="DP87">
        <v>0.51281232499999996</v>
      </c>
      <c r="DQ87">
        <v>-0.12079721200750521</v>
      </c>
      <c r="DR87">
        <v>6.3224196936927352E-2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3.2951100000000002</v>
      </c>
      <c r="EB87">
        <v>2.6255000000000002</v>
      </c>
      <c r="EC87">
        <v>0.10909199999999999</v>
      </c>
      <c r="ED87">
        <v>0.109584</v>
      </c>
      <c r="EE87">
        <v>0.143036</v>
      </c>
      <c r="EF87">
        <v>0.14007500000000001</v>
      </c>
      <c r="EG87">
        <v>26792.9</v>
      </c>
      <c r="EH87">
        <v>27160.5</v>
      </c>
      <c r="EI87">
        <v>27985.7</v>
      </c>
      <c r="EJ87">
        <v>29368.7</v>
      </c>
      <c r="EK87">
        <v>33019</v>
      </c>
      <c r="EL87">
        <v>35055.4</v>
      </c>
      <c r="EM87">
        <v>39527.800000000003</v>
      </c>
      <c r="EN87">
        <v>41975</v>
      </c>
      <c r="EO87">
        <v>2.2063999999999999</v>
      </c>
      <c r="EP87">
        <v>2.1635300000000002</v>
      </c>
      <c r="EQ87">
        <v>0.14155000000000001</v>
      </c>
      <c r="ER87">
        <v>0</v>
      </c>
      <c r="ES87">
        <v>31.447099999999999</v>
      </c>
      <c r="ET87">
        <v>999.9</v>
      </c>
      <c r="EU87">
        <v>76.099999999999994</v>
      </c>
      <c r="EV87">
        <v>33.4</v>
      </c>
      <c r="EW87">
        <v>38.963099999999997</v>
      </c>
      <c r="EX87">
        <v>57.006500000000003</v>
      </c>
      <c r="EY87">
        <v>-4.1987199999999998</v>
      </c>
      <c r="EZ87">
        <v>2</v>
      </c>
      <c r="FA87">
        <v>0.60971500000000001</v>
      </c>
      <c r="FB87">
        <v>0.66936300000000004</v>
      </c>
      <c r="FC87">
        <v>20.270700000000001</v>
      </c>
      <c r="FD87">
        <v>5.2189399999999999</v>
      </c>
      <c r="FE87">
        <v>12.0099</v>
      </c>
      <c r="FF87">
        <v>4.9856999999999996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1.86219</v>
      </c>
      <c r="FN87">
        <v>1.86426</v>
      </c>
      <c r="FO87">
        <v>1.8603400000000001</v>
      </c>
      <c r="FP87">
        <v>1.8610599999999999</v>
      </c>
      <c r="FQ87">
        <v>1.8602000000000001</v>
      </c>
      <c r="FR87">
        <v>1.86189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-6.2750000000000004</v>
      </c>
      <c r="GH87">
        <v>0.1973</v>
      </c>
      <c r="GI87">
        <v>-4.4815386914191997</v>
      </c>
      <c r="GJ87">
        <v>-4.8024823865547416E-3</v>
      </c>
      <c r="GK87">
        <v>2.2541114550050859E-6</v>
      </c>
      <c r="GL87">
        <v>-5.2254267566753844E-10</v>
      </c>
      <c r="GM87">
        <v>0.19724000000001499</v>
      </c>
      <c r="GN87">
        <v>0</v>
      </c>
      <c r="GO87">
        <v>0</v>
      </c>
      <c r="GP87">
        <v>0</v>
      </c>
      <c r="GQ87">
        <v>6</v>
      </c>
      <c r="GR87">
        <v>2068</v>
      </c>
      <c r="GS87">
        <v>3</v>
      </c>
      <c r="GT87">
        <v>31</v>
      </c>
      <c r="GU87">
        <v>88.7</v>
      </c>
      <c r="GV87">
        <v>88.7</v>
      </c>
      <c r="GW87">
        <v>1.5136700000000001</v>
      </c>
      <c r="GX87">
        <v>2.5610400000000002</v>
      </c>
      <c r="GY87">
        <v>2.04834</v>
      </c>
      <c r="GZ87">
        <v>2.6245099999999999</v>
      </c>
      <c r="HA87">
        <v>2.1972700000000001</v>
      </c>
      <c r="HB87">
        <v>2.33643</v>
      </c>
      <c r="HC87">
        <v>38.796399999999998</v>
      </c>
      <c r="HD87">
        <v>14.4472</v>
      </c>
      <c r="HE87">
        <v>18</v>
      </c>
      <c r="HF87">
        <v>708.78800000000001</v>
      </c>
      <c r="HG87">
        <v>748.79700000000003</v>
      </c>
      <c r="HH87">
        <v>31.000599999999999</v>
      </c>
      <c r="HI87">
        <v>34.888100000000001</v>
      </c>
      <c r="HJ87">
        <v>29.9999</v>
      </c>
      <c r="HK87">
        <v>34.808999999999997</v>
      </c>
      <c r="HL87">
        <v>34.817799999999998</v>
      </c>
      <c r="HM87">
        <v>30.402799999999999</v>
      </c>
      <c r="HN87">
        <v>10.1729</v>
      </c>
      <c r="HO87">
        <v>100</v>
      </c>
      <c r="HP87">
        <v>31</v>
      </c>
      <c r="HQ87">
        <v>485.15800000000002</v>
      </c>
      <c r="HR87">
        <v>34.957900000000002</v>
      </c>
      <c r="HS87">
        <v>98.650099999999995</v>
      </c>
      <c r="HT87">
        <v>97.339299999999994</v>
      </c>
    </row>
    <row r="88" spans="1:228" x14ac:dyDescent="0.2">
      <c r="A88">
        <v>73</v>
      </c>
      <c r="B88">
        <v>1676575808</v>
      </c>
      <c r="C88">
        <v>287.5</v>
      </c>
      <c r="D88" t="s">
        <v>504</v>
      </c>
      <c r="E88" t="s">
        <v>505</v>
      </c>
      <c r="F88">
        <v>4</v>
      </c>
      <c r="G88">
        <v>1676575805.6875</v>
      </c>
      <c r="H88">
        <f t="shared" si="34"/>
        <v>6.081648392568164E-4</v>
      </c>
      <c r="I88">
        <f t="shared" si="35"/>
        <v>0.60816483925681641</v>
      </c>
      <c r="J88">
        <f t="shared" si="36"/>
        <v>4.5591324579431767</v>
      </c>
      <c r="K88">
        <f t="shared" si="37"/>
        <v>459.76175000000001</v>
      </c>
      <c r="L88">
        <f t="shared" si="38"/>
        <v>243.66533701479941</v>
      </c>
      <c r="M88">
        <f t="shared" si="39"/>
        <v>24.615116214133149</v>
      </c>
      <c r="N88">
        <f t="shared" si="40"/>
        <v>46.445214759356062</v>
      </c>
      <c r="O88">
        <f t="shared" si="41"/>
        <v>3.5556029788844395E-2</v>
      </c>
      <c r="P88">
        <f t="shared" si="42"/>
        <v>2.765819904644351</v>
      </c>
      <c r="Q88">
        <f t="shared" si="43"/>
        <v>3.5304033360069841E-2</v>
      </c>
      <c r="R88">
        <f t="shared" si="44"/>
        <v>2.2087512710919837E-2</v>
      </c>
      <c r="S88">
        <f t="shared" si="45"/>
        <v>226.11357448381787</v>
      </c>
      <c r="T88">
        <f t="shared" si="46"/>
        <v>34.5594486368228</v>
      </c>
      <c r="U88">
        <f t="shared" si="47"/>
        <v>33.743637499999998</v>
      </c>
      <c r="V88">
        <f t="shared" si="48"/>
        <v>5.267078693341559</v>
      </c>
      <c r="W88">
        <f t="shared" si="49"/>
        <v>70.031167808474422</v>
      </c>
      <c r="X88">
        <f t="shared" si="50"/>
        <v>3.6032572329513255</v>
      </c>
      <c r="Y88">
        <f t="shared" si="51"/>
        <v>5.1452194011753978</v>
      </c>
      <c r="Z88">
        <f t="shared" si="52"/>
        <v>1.6638214603902335</v>
      </c>
      <c r="AA88">
        <f t="shared" si="53"/>
        <v>-26.820069411225603</v>
      </c>
      <c r="AB88">
        <f t="shared" si="54"/>
        <v>-62.361898916867126</v>
      </c>
      <c r="AC88">
        <f t="shared" si="55"/>
        <v>-5.1909283188176163</v>
      </c>
      <c r="AD88">
        <f t="shared" si="56"/>
        <v>131.74067783690754</v>
      </c>
      <c r="AE88">
        <f t="shared" si="57"/>
        <v>15.002593031174774</v>
      </c>
      <c r="AF88">
        <f t="shared" si="58"/>
        <v>0.66297969698476134</v>
      </c>
      <c r="AG88">
        <f t="shared" si="59"/>
        <v>4.5591324579431767</v>
      </c>
      <c r="AH88">
        <v>490.84176498875331</v>
      </c>
      <c r="AI88">
        <v>479.87063030303028</v>
      </c>
      <c r="AJ88">
        <v>1.7122524333006619</v>
      </c>
      <c r="AK88">
        <v>63.356223963575268</v>
      </c>
      <c r="AL88">
        <f t="shared" si="60"/>
        <v>0.60816483925681641</v>
      </c>
      <c r="AM88">
        <v>35.100943497055162</v>
      </c>
      <c r="AN88">
        <v>35.658012121212117</v>
      </c>
      <c r="AO88">
        <v>-2.6432738981754249E-3</v>
      </c>
      <c r="AP88">
        <v>97.660097732327415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47235.116259646478</v>
      </c>
      <c r="AV88">
        <f t="shared" si="64"/>
        <v>1199.9974999999999</v>
      </c>
      <c r="AW88">
        <f t="shared" si="65"/>
        <v>1025.9222385926516</v>
      </c>
      <c r="AX88">
        <f t="shared" si="66"/>
        <v>0.854936979945918</v>
      </c>
      <c r="AY88">
        <f t="shared" si="67"/>
        <v>0.18842837129562176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1676575805.6875</v>
      </c>
      <c r="BF88">
        <v>459.76175000000001</v>
      </c>
      <c r="BG88">
        <v>473.89100000000002</v>
      </c>
      <c r="BH88">
        <v>35.668687499999997</v>
      </c>
      <c r="BI88">
        <v>35.078562499999997</v>
      </c>
      <c r="BJ88">
        <v>466.044625</v>
      </c>
      <c r="BK88">
        <v>35.471449999999997</v>
      </c>
      <c r="BL88">
        <v>650.03049999999996</v>
      </c>
      <c r="BM88">
        <v>100.92025</v>
      </c>
      <c r="BN88">
        <v>9.9930037499999999E-2</v>
      </c>
      <c r="BO88">
        <v>33.325412499999999</v>
      </c>
      <c r="BP88">
        <v>33.743637499999998</v>
      </c>
      <c r="BQ88">
        <v>999.9</v>
      </c>
      <c r="BR88">
        <v>0</v>
      </c>
      <c r="BS88">
        <v>0</v>
      </c>
      <c r="BT88">
        <v>9011.6424999999999</v>
      </c>
      <c r="BU88">
        <v>0</v>
      </c>
      <c r="BV88">
        <v>1950.56125</v>
      </c>
      <c r="BW88">
        <v>-14.1292375</v>
      </c>
      <c r="BX88">
        <v>476.76749999999998</v>
      </c>
      <c r="BY88">
        <v>491.118875</v>
      </c>
      <c r="BZ88">
        <v>0.59012825000000002</v>
      </c>
      <c r="CA88">
        <v>473.89100000000002</v>
      </c>
      <c r="CB88">
        <v>35.078562499999997</v>
      </c>
      <c r="CC88">
        <v>3.5996987499999999</v>
      </c>
      <c r="CD88">
        <v>3.5401437499999999</v>
      </c>
      <c r="CE88">
        <v>27.097462499999999</v>
      </c>
      <c r="CF88">
        <v>26.813500000000001</v>
      </c>
      <c r="CG88">
        <v>1199.9974999999999</v>
      </c>
      <c r="CH88">
        <v>0.50001899999999999</v>
      </c>
      <c r="CI88">
        <v>0.49998100000000001</v>
      </c>
      <c r="CJ88">
        <v>0</v>
      </c>
      <c r="CK88">
        <v>999.80449999999996</v>
      </c>
      <c r="CL88">
        <v>4.9990899999999998</v>
      </c>
      <c r="CM88">
        <v>10888.15</v>
      </c>
      <c r="CN88">
        <v>9557.9025000000001</v>
      </c>
      <c r="CO88">
        <v>44.280999999999999</v>
      </c>
      <c r="CP88">
        <v>46.413749999999993</v>
      </c>
      <c r="CQ88">
        <v>45.148249999999997</v>
      </c>
      <c r="CR88">
        <v>45.311999999999998</v>
      </c>
      <c r="CS88">
        <v>45.5</v>
      </c>
      <c r="CT88">
        <v>597.52</v>
      </c>
      <c r="CU88">
        <v>597.47749999999996</v>
      </c>
      <c r="CV88">
        <v>0</v>
      </c>
      <c r="CW88">
        <v>1676575820.0999999</v>
      </c>
      <c r="CX88">
        <v>0</v>
      </c>
      <c r="CY88">
        <v>1676570481.5999999</v>
      </c>
      <c r="CZ88" t="s">
        <v>356</v>
      </c>
      <c r="DA88">
        <v>1676570481.5999999</v>
      </c>
      <c r="DB88">
        <v>1676570479.5999999</v>
      </c>
      <c r="DC88">
        <v>11</v>
      </c>
      <c r="DD88">
        <v>-8.3000000000000004E-2</v>
      </c>
      <c r="DE88">
        <v>1.9E-2</v>
      </c>
      <c r="DF88">
        <v>-6.1429999999999998</v>
      </c>
      <c r="DG88">
        <v>0.19700000000000001</v>
      </c>
      <c r="DH88">
        <v>415</v>
      </c>
      <c r="DI88">
        <v>33</v>
      </c>
      <c r="DJ88">
        <v>0.52</v>
      </c>
      <c r="DK88">
        <v>0.45</v>
      </c>
      <c r="DL88">
        <v>-14.0054175</v>
      </c>
      <c r="DM88">
        <v>-1.0234727954971381</v>
      </c>
      <c r="DN88">
        <v>0.1029373787491696</v>
      </c>
      <c r="DO88">
        <v>0</v>
      </c>
      <c r="DP88">
        <v>0.51868994999999996</v>
      </c>
      <c r="DQ88">
        <v>0.27168511069418189</v>
      </c>
      <c r="DR88">
        <v>6.830222416032658E-2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3.2949299999999999</v>
      </c>
      <c r="EB88">
        <v>2.6252200000000001</v>
      </c>
      <c r="EC88">
        <v>0.11025799999999999</v>
      </c>
      <c r="ED88">
        <v>0.11074100000000001</v>
      </c>
      <c r="EE88">
        <v>0.14297199999999999</v>
      </c>
      <c r="EF88">
        <v>0.13985700000000001</v>
      </c>
      <c r="EG88">
        <v>26757.7</v>
      </c>
      <c r="EH88">
        <v>27125.5</v>
      </c>
      <c r="EI88">
        <v>27985.7</v>
      </c>
      <c r="EJ88">
        <v>29369.1</v>
      </c>
      <c r="EK88">
        <v>33021.599999999999</v>
      </c>
      <c r="EL88">
        <v>35065</v>
      </c>
      <c r="EM88">
        <v>39527.9</v>
      </c>
      <c r="EN88">
        <v>41975.7</v>
      </c>
      <c r="EO88">
        <v>2.20608</v>
      </c>
      <c r="EP88">
        <v>2.1637300000000002</v>
      </c>
      <c r="EQ88">
        <v>0.14178499999999999</v>
      </c>
      <c r="ER88">
        <v>0</v>
      </c>
      <c r="ES88">
        <v>31.450600000000001</v>
      </c>
      <c r="ET88">
        <v>999.9</v>
      </c>
      <c r="EU88">
        <v>76.099999999999994</v>
      </c>
      <c r="EV88">
        <v>33.4</v>
      </c>
      <c r="EW88">
        <v>38.961199999999998</v>
      </c>
      <c r="EX88">
        <v>57.186500000000002</v>
      </c>
      <c r="EY88">
        <v>-4.1386200000000004</v>
      </c>
      <c r="EZ88">
        <v>2</v>
      </c>
      <c r="FA88">
        <v>0.60966500000000001</v>
      </c>
      <c r="FB88">
        <v>0.67275099999999999</v>
      </c>
      <c r="FC88">
        <v>20.270700000000001</v>
      </c>
      <c r="FD88">
        <v>5.2181899999999999</v>
      </c>
      <c r="FE88">
        <v>12.0099</v>
      </c>
      <c r="FF88">
        <v>4.9858000000000002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1.86425</v>
      </c>
      <c r="FO88">
        <v>1.86033</v>
      </c>
      <c r="FP88">
        <v>1.86103</v>
      </c>
      <c r="FQ88">
        <v>1.86019</v>
      </c>
      <c r="FR88">
        <v>1.86188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-6.2949999999999999</v>
      </c>
      <c r="GH88">
        <v>0.19719999999999999</v>
      </c>
      <c r="GI88">
        <v>-4.4815386914191997</v>
      </c>
      <c r="GJ88">
        <v>-4.8024823865547416E-3</v>
      </c>
      <c r="GK88">
        <v>2.2541114550050859E-6</v>
      </c>
      <c r="GL88">
        <v>-5.2254267566753844E-10</v>
      </c>
      <c r="GM88">
        <v>0.19724000000001499</v>
      </c>
      <c r="GN88">
        <v>0</v>
      </c>
      <c r="GO88">
        <v>0</v>
      </c>
      <c r="GP88">
        <v>0</v>
      </c>
      <c r="GQ88">
        <v>6</v>
      </c>
      <c r="GR88">
        <v>2068</v>
      </c>
      <c r="GS88">
        <v>3</v>
      </c>
      <c r="GT88">
        <v>31</v>
      </c>
      <c r="GU88">
        <v>88.8</v>
      </c>
      <c r="GV88">
        <v>88.8</v>
      </c>
      <c r="GW88">
        <v>1.53687</v>
      </c>
      <c r="GX88">
        <v>2.5561500000000001</v>
      </c>
      <c r="GY88">
        <v>2.04834</v>
      </c>
      <c r="GZ88">
        <v>2.6245099999999999</v>
      </c>
      <c r="HA88">
        <v>2.1972700000000001</v>
      </c>
      <c r="HB88">
        <v>2.3168899999999999</v>
      </c>
      <c r="HC88">
        <v>38.771700000000003</v>
      </c>
      <c r="HD88">
        <v>14.456</v>
      </c>
      <c r="HE88">
        <v>18</v>
      </c>
      <c r="HF88">
        <v>708.48900000000003</v>
      </c>
      <c r="HG88">
        <v>748.97199999999998</v>
      </c>
      <c r="HH88">
        <v>31.000800000000002</v>
      </c>
      <c r="HI88">
        <v>34.885399999999997</v>
      </c>
      <c r="HJ88">
        <v>29.9998</v>
      </c>
      <c r="HK88">
        <v>34.806800000000003</v>
      </c>
      <c r="HL88">
        <v>34.816099999999999</v>
      </c>
      <c r="HM88">
        <v>30.7517</v>
      </c>
      <c r="HN88">
        <v>10.1729</v>
      </c>
      <c r="HO88">
        <v>100</v>
      </c>
      <c r="HP88">
        <v>31</v>
      </c>
      <c r="HQ88">
        <v>491.839</v>
      </c>
      <c r="HR88">
        <v>34.977699999999999</v>
      </c>
      <c r="HS88">
        <v>98.650099999999995</v>
      </c>
      <c r="HT88">
        <v>97.340800000000002</v>
      </c>
    </row>
    <row r="89" spans="1:228" x14ac:dyDescent="0.2">
      <c r="A89">
        <v>74</v>
      </c>
      <c r="B89">
        <v>1676575812</v>
      </c>
      <c r="C89">
        <v>291.5</v>
      </c>
      <c r="D89" t="s">
        <v>506</v>
      </c>
      <c r="E89" t="s">
        <v>507</v>
      </c>
      <c r="F89">
        <v>4</v>
      </c>
      <c r="G89">
        <v>1676575810</v>
      </c>
      <c r="H89">
        <f t="shared" si="34"/>
        <v>6.0831168822220671E-4</v>
      </c>
      <c r="I89">
        <f t="shared" si="35"/>
        <v>0.60831168822220671</v>
      </c>
      <c r="J89">
        <f t="shared" si="36"/>
        <v>4.6356437014638505</v>
      </c>
      <c r="K89">
        <f t="shared" si="37"/>
        <v>466.87714285714293</v>
      </c>
      <c r="L89">
        <f t="shared" si="38"/>
        <v>246.55441796312275</v>
      </c>
      <c r="M89">
        <f t="shared" si="39"/>
        <v>24.907368148978396</v>
      </c>
      <c r="N89">
        <f t="shared" si="40"/>
        <v>47.164763761099366</v>
      </c>
      <c r="O89">
        <f t="shared" si="41"/>
        <v>3.5455250140196966E-2</v>
      </c>
      <c r="P89">
        <f t="shared" si="42"/>
        <v>2.7626978243440714</v>
      </c>
      <c r="Q89">
        <f t="shared" si="43"/>
        <v>3.5204393757952111E-2</v>
      </c>
      <c r="R89">
        <f t="shared" si="44"/>
        <v>2.202513645560103E-2</v>
      </c>
      <c r="S89">
        <f t="shared" si="45"/>
        <v>226.11442894819024</v>
      </c>
      <c r="T89">
        <f t="shared" si="46"/>
        <v>34.575988857041843</v>
      </c>
      <c r="U89">
        <f t="shared" si="47"/>
        <v>33.749742857142863</v>
      </c>
      <c r="V89">
        <f t="shared" si="48"/>
        <v>5.2688760552647107</v>
      </c>
      <c r="W89">
        <f t="shared" si="49"/>
        <v>69.905960275853957</v>
      </c>
      <c r="X89">
        <f t="shared" si="50"/>
        <v>3.5999013142193408</v>
      </c>
      <c r="Y89">
        <f t="shared" si="51"/>
        <v>5.1496343087397278</v>
      </c>
      <c r="Z89">
        <f t="shared" si="52"/>
        <v>1.6689747410453699</v>
      </c>
      <c r="AA89">
        <f t="shared" si="53"/>
        <v>-26.826545450599316</v>
      </c>
      <c r="AB89">
        <f t="shared" si="54"/>
        <v>-60.921764630229525</v>
      </c>
      <c r="AC89">
        <f t="shared" si="55"/>
        <v>-5.0773157439236982</v>
      </c>
      <c r="AD89">
        <f t="shared" si="56"/>
        <v>133.2888031234377</v>
      </c>
      <c r="AE89">
        <f t="shared" si="57"/>
        <v>15.131476923209608</v>
      </c>
      <c r="AF89">
        <f t="shared" si="58"/>
        <v>0.68780069525732657</v>
      </c>
      <c r="AG89">
        <f t="shared" si="59"/>
        <v>4.6356437014638505</v>
      </c>
      <c r="AH89">
        <v>497.78216933925268</v>
      </c>
      <c r="AI89">
        <v>486.71198181818158</v>
      </c>
      <c r="AJ89">
        <v>1.718931734566616</v>
      </c>
      <c r="AK89">
        <v>63.356223963575268</v>
      </c>
      <c r="AL89">
        <f t="shared" si="60"/>
        <v>0.60831168822220671</v>
      </c>
      <c r="AM89">
        <v>35.026375013199527</v>
      </c>
      <c r="AN89">
        <v>35.621854545454539</v>
      </c>
      <c r="AO89">
        <v>-9.0680927423275343E-3</v>
      </c>
      <c r="AP89">
        <v>97.660097732327415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47147.077660157782</v>
      </c>
      <c r="AV89">
        <f t="shared" si="64"/>
        <v>1200.001428571429</v>
      </c>
      <c r="AW89">
        <f t="shared" si="65"/>
        <v>1025.9256564498396</v>
      </c>
      <c r="AX89">
        <f t="shared" si="66"/>
        <v>0.85493702925935511</v>
      </c>
      <c r="AY89">
        <f t="shared" si="67"/>
        <v>0.18842846647055553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1676575810</v>
      </c>
      <c r="BF89">
        <v>466.87714285714293</v>
      </c>
      <c r="BG89">
        <v>481.14114285714282</v>
      </c>
      <c r="BH89">
        <v>35.634900000000002</v>
      </c>
      <c r="BI89">
        <v>35.022628571428577</v>
      </c>
      <c r="BJ89">
        <v>473.1818571428571</v>
      </c>
      <c r="BK89">
        <v>35.437657142857141</v>
      </c>
      <c r="BL89">
        <v>649.99699999999996</v>
      </c>
      <c r="BM89">
        <v>100.9217142857143</v>
      </c>
      <c r="BN89">
        <v>0.10007374285714291</v>
      </c>
      <c r="BO89">
        <v>33.340714285714292</v>
      </c>
      <c r="BP89">
        <v>33.749742857142863</v>
      </c>
      <c r="BQ89">
        <v>999.89999999999986</v>
      </c>
      <c r="BR89">
        <v>0</v>
      </c>
      <c r="BS89">
        <v>0</v>
      </c>
      <c r="BT89">
        <v>8994.91</v>
      </c>
      <c r="BU89">
        <v>0</v>
      </c>
      <c r="BV89">
        <v>1966.6071428571429</v>
      </c>
      <c r="BW89">
        <v>-14.263999999999999</v>
      </c>
      <c r="BX89">
        <v>484.12914285714288</v>
      </c>
      <c r="BY89">
        <v>498.60371428571432</v>
      </c>
      <c r="BZ89">
        <v>0.61226542857142863</v>
      </c>
      <c r="CA89">
        <v>481.14114285714282</v>
      </c>
      <c r="CB89">
        <v>35.022628571428577</v>
      </c>
      <c r="CC89">
        <v>3.59633</v>
      </c>
      <c r="CD89">
        <v>3.5345414285714289</v>
      </c>
      <c r="CE89">
        <v>27.081499999999998</v>
      </c>
      <c r="CF89">
        <v>26.786571428571431</v>
      </c>
      <c r="CG89">
        <v>1200.001428571429</v>
      </c>
      <c r="CH89">
        <v>0.5000159999999999</v>
      </c>
      <c r="CI89">
        <v>0.49998399999999998</v>
      </c>
      <c r="CJ89">
        <v>0</v>
      </c>
      <c r="CK89">
        <v>1000.5985714285709</v>
      </c>
      <c r="CL89">
        <v>4.9990899999999998</v>
      </c>
      <c r="CM89">
        <v>10896.642857142861</v>
      </c>
      <c r="CN89">
        <v>9557.9257142857132</v>
      </c>
      <c r="CO89">
        <v>44.294285714285706</v>
      </c>
      <c r="CP89">
        <v>46.401571428571422</v>
      </c>
      <c r="CQ89">
        <v>45.125</v>
      </c>
      <c r="CR89">
        <v>45.311999999999998</v>
      </c>
      <c r="CS89">
        <v>45.5</v>
      </c>
      <c r="CT89">
        <v>597.51999999999987</v>
      </c>
      <c r="CU89">
        <v>597.48142857142852</v>
      </c>
      <c r="CV89">
        <v>0</v>
      </c>
      <c r="CW89">
        <v>1676575823.7</v>
      </c>
      <c r="CX89">
        <v>0</v>
      </c>
      <c r="CY89">
        <v>1676570481.5999999</v>
      </c>
      <c r="CZ89" t="s">
        <v>356</v>
      </c>
      <c r="DA89">
        <v>1676570481.5999999</v>
      </c>
      <c r="DB89">
        <v>1676570479.5999999</v>
      </c>
      <c r="DC89">
        <v>11</v>
      </c>
      <c r="DD89">
        <v>-8.3000000000000004E-2</v>
      </c>
      <c r="DE89">
        <v>1.9E-2</v>
      </c>
      <c r="DF89">
        <v>-6.1429999999999998</v>
      </c>
      <c r="DG89">
        <v>0.19700000000000001</v>
      </c>
      <c r="DH89">
        <v>415</v>
      </c>
      <c r="DI89">
        <v>33</v>
      </c>
      <c r="DJ89">
        <v>0.52</v>
      </c>
      <c r="DK89">
        <v>0.45</v>
      </c>
      <c r="DL89">
        <v>-14.083254999999999</v>
      </c>
      <c r="DM89">
        <v>-1.066401500938039</v>
      </c>
      <c r="DN89">
        <v>0.1074745805993214</v>
      </c>
      <c r="DO89">
        <v>0</v>
      </c>
      <c r="DP89">
        <v>0.53443797500000001</v>
      </c>
      <c r="DQ89">
        <v>0.6284532495309566</v>
      </c>
      <c r="DR89">
        <v>7.8978845989760918E-2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3.2950300000000001</v>
      </c>
      <c r="EB89">
        <v>2.6253099999999998</v>
      </c>
      <c r="EC89">
        <v>0.111415</v>
      </c>
      <c r="ED89">
        <v>0.11189200000000001</v>
      </c>
      <c r="EE89">
        <v>0.142877</v>
      </c>
      <c r="EF89">
        <v>0.13983499999999999</v>
      </c>
      <c r="EG89">
        <v>26723.200000000001</v>
      </c>
      <c r="EH89">
        <v>27090.1</v>
      </c>
      <c r="EI89">
        <v>27986</v>
      </c>
      <c r="EJ89">
        <v>29368.9</v>
      </c>
      <c r="EK89">
        <v>33025.599999999999</v>
      </c>
      <c r="EL89">
        <v>35066</v>
      </c>
      <c r="EM89">
        <v>39528.199999999997</v>
      </c>
      <c r="EN89">
        <v>41975.7</v>
      </c>
      <c r="EO89">
        <v>2.2061299999999999</v>
      </c>
      <c r="EP89">
        <v>2.1638799999999998</v>
      </c>
      <c r="EQ89">
        <v>0.14225399999999999</v>
      </c>
      <c r="ER89">
        <v>0</v>
      </c>
      <c r="ES89">
        <v>31.454799999999999</v>
      </c>
      <c r="ET89">
        <v>999.9</v>
      </c>
      <c r="EU89">
        <v>76.099999999999994</v>
      </c>
      <c r="EV89">
        <v>33.4</v>
      </c>
      <c r="EW89">
        <v>38.961100000000002</v>
      </c>
      <c r="EX89">
        <v>56.286499999999997</v>
      </c>
      <c r="EY89">
        <v>-4.1306099999999999</v>
      </c>
      <c r="EZ89">
        <v>2</v>
      </c>
      <c r="FA89">
        <v>0.60922299999999996</v>
      </c>
      <c r="FB89">
        <v>0.67567299999999997</v>
      </c>
      <c r="FC89">
        <v>20.270700000000001</v>
      </c>
      <c r="FD89">
        <v>5.2181899999999999</v>
      </c>
      <c r="FE89">
        <v>12.0099</v>
      </c>
      <c r="FF89">
        <v>4.9856499999999997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1.86219</v>
      </c>
      <c r="FN89">
        <v>1.86425</v>
      </c>
      <c r="FO89">
        <v>1.8603400000000001</v>
      </c>
      <c r="FP89">
        <v>1.86103</v>
      </c>
      <c r="FQ89">
        <v>1.8602000000000001</v>
      </c>
      <c r="FR89">
        <v>1.8619000000000001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-6.3150000000000004</v>
      </c>
      <c r="GH89">
        <v>0.19719999999999999</v>
      </c>
      <c r="GI89">
        <v>-4.4815386914191997</v>
      </c>
      <c r="GJ89">
        <v>-4.8024823865547416E-3</v>
      </c>
      <c r="GK89">
        <v>2.2541114550050859E-6</v>
      </c>
      <c r="GL89">
        <v>-5.2254267566753844E-10</v>
      </c>
      <c r="GM89">
        <v>0.19724000000001499</v>
      </c>
      <c r="GN89">
        <v>0</v>
      </c>
      <c r="GO89">
        <v>0</v>
      </c>
      <c r="GP89">
        <v>0</v>
      </c>
      <c r="GQ89">
        <v>6</v>
      </c>
      <c r="GR89">
        <v>2068</v>
      </c>
      <c r="GS89">
        <v>3</v>
      </c>
      <c r="GT89">
        <v>31</v>
      </c>
      <c r="GU89">
        <v>88.8</v>
      </c>
      <c r="GV89">
        <v>88.9</v>
      </c>
      <c r="GW89">
        <v>1.55396</v>
      </c>
      <c r="GX89">
        <v>2.5512700000000001</v>
      </c>
      <c r="GY89">
        <v>2.04834</v>
      </c>
      <c r="GZ89">
        <v>2.6245099999999999</v>
      </c>
      <c r="HA89">
        <v>2.1972700000000001</v>
      </c>
      <c r="HB89">
        <v>2.323</v>
      </c>
      <c r="HC89">
        <v>38.796399999999998</v>
      </c>
      <c r="HD89">
        <v>14.456</v>
      </c>
      <c r="HE89">
        <v>18</v>
      </c>
      <c r="HF89">
        <v>708.53099999999995</v>
      </c>
      <c r="HG89">
        <v>749.09900000000005</v>
      </c>
      <c r="HH89">
        <v>31.000800000000002</v>
      </c>
      <c r="HI89">
        <v>34.884900000000002</v>
      </c>
      <c r="HJ89">
        <v>29.9998</v>
      </c>
      <c r="HK89">
        <v>34.806800000000003</v>
      </c>
      <c r="HL89">
        <v>34.814599999999999</v>
      </c>
      <c r="HM89">
        <v>31.099799999999998</v>
      </c>
      <c r="HN89">
        <v>10.1729</v>
      </c>
      <c r="HO89">
        <v>100</v>
      </c>
      <c r="HP89">
        <v>31</v>
      </c>
      <c r="HQ89">
        <v>498.51799999999997</v>
      </c>
      <c r="HR89">
        <v>34.977699999999999</v>
      </c>
      <c r="HS89">
        <v>98.650999999999996</v>
      </c>
      <c r="HT89">
        <v>97.340500000000006</v>
      </c>
    </row>
    <row r="90" spans="1:228" x14ac:dyDescent="0.2">
      <c r="A90">
        <v>75</v>
      </c>
      <c r="B90">
        <v>1676575816</v>
      </c>
      <c r="C90">
        <v>295.5</v>
      </c>
      <c r="D90" t="s">
        <v>508</v>
      </c>
      <c r="E90" t="s">
        <v>509</v>
      </c>
      <c r="F90">
        <v>4</v>
      </c>
      <c r="G90">
        <v>1676575813.6875</v>
      </c>
      <c r="H90">
        <f t="shared" si="34"/>
        <v>5.9881118461886499E-4</v>
      </c>
      <c r="I90">
        <f t="shared" si="35"/>
        <v>0.59881118461886496</v>
      </c>
      <c r="J90">
        <f t="shared" si="36"/>
        <v>4.7041555267712294</v>
      </c>
      <c r="K90">
        <f t="shared" si="37"/>
        <v>473.02449999999999</v>
      </c>
      <c r="L90">
        <f t="shared" si="38"/>
        <v>244.90667152776606</v>
      </c>
      <c r="M90">
        <f t="shared" si="39"/>
        <v>24.741088908253843</v>
      </c>
      <c r="N90">
        <f t="shared" si="40"/>
        <v>47.786126597843563</v>
      </c>
      <c r="O90">
        <f t="shared" si="41"/>
        <v>3.4708487771895336E-2</v>
      </c>
      <c r="P90">
        <f t="shared" si="42"/>
        <v>2.7604927028895538</v>
      </c>
      <c r="Q90">
        <f t="shared" si="43"/>
        <v>3.446785793870575E-2</v>
      </c>
      <c r="R90">
        <f t="shared" si="44"/>
        <v>2.1563891640405695E-2</v>
      </c>
      <c r="S90">
        <f t="shared" si="45"/>
        <v>226.11440773409254</v>
      </c>
      <c r="T90">
        <f t="shared" si="46"/>
        <v>34.590361621802145</v>
      </c>
      <c r="U90">
        <f t="shared" si="47"/>
        <v>33.771237499999998</v>
      </c>
      <c r="V90">
        <f t="shared" si="48"/>
        <v>5.275208129330303</v>
      </c>
      <c r="W90">
        <f t="shared" si="49"/>
        <v>69.811163637249436</v>
      </c>
      <c r="X90">
        <f t="shared" si="50"/>
        <v>3.597211123784489</v>
      </c>
      <c r="Y90">
        <f t="shared" si="51"/>
        <v>5.1527734768556552</v>
      </c>
      <c r="Z90">
        <f t="shared" si="52"/>
        <v>1.677997005545814</v>
      </c>
      <c r="AA90">
        <f t="shared" si="53"/>
        <v>-26.407573241691946</v>
      </c>
      <c r="AB90">
        <f t="shared" si="54"/>
        <v>-62.453858402326496</v>
      </c>
      <c r="AC90">
        <f t="shared" si="55"/>
        <v>-5.2099858933539407</v>
      </c>
      <c r="AD90">
        <f t="shared" si="56"/>
        <v>132.04299019672015</v>
      </c>
      <c r="AE90">
        <f t="shared" si="57"/>
        <v>15.171693104260639</v>
      </c>
      <c r="AF90">
        <f t="shared" si="58"/>
        <v>0.65884434238654632</v>
      </c>
      <c r="AG90">
        <f t="shared" si="59"/>
        <v>4.7041555267712294</v>
      </c>
      <c r="AH90">
        <v>504.7192448572755</v>
      </c>
      <c r="AI90">
        <v>493.59833333333341</v>
      </c>
      <c r="AJ90">
        <v>1.715321172428846</v>
      </c>
      <c r="AK90">
        <v>63.356223963575268</v>
      </c>
      <c r="AL90">
        <f t="shared" si="60"/>
        <v>0.59881118461886496</v>
      </c>
      <c r="AM90">
        <v>35.021513117330301</v>
      </c>
      <c r="AN90">
        <v>35.598941212121197</v>
      </c>
      <c r="AO90">
        <v>-7.4598792189595631E-3</v>
      </c>
      <c r="AP90">
        <v>97.660097732327415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47084.919244227087</v>
      </c>
      <c r="AV90">
        <f t="shared" si="64"/>
        <v>1200</v>
      </c>
      <c r="AW90">
        <f t="shared" si="65"/>
        <v>1025.9245635927941</v>
      </c>
      <c r="AX90">
        <f t="shared" si="66"/>
        <v>0.85493713632732837</v>
      </c>
      <c r="AY90">
        <f t="shared" si="67"/>
        <v>0.18842867311174377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1676575813.6875</v>
      </c>
      <c r="BF90">
        <v>473.02449999999999</v>
      </c>
      <c r="BG90">
        <v>487.31599999999997</v>
      </c>
      <c r="BH90">
        <v>35.608012500000001</v>
      </c>
      <c r="BI90">
        <v>35.021537500000001</v>
      </c>
      <c r="BJ90">
        <v>479.34750000000003</v>
      </c>
      <c r="BK90">
        <v>35.41075</v>
      </c>
      <c r="BL90">
        <v>650.03712500000006</v>
      </c>
      <c r="BM90">
        <v>100.9225</v>
      </c>
      <c r="BN90">
        <v>0.100019125</v>
      </c>
      <c r="BO90">
        <v>33.351587500000001</v>
      </c>
      <c r="BP90">
        <v>33.771237499999998</v>
      </c>
      <c r="BQ90">
        <v>999.9</v>
      </c>
      <c r="BR90">
        <v>0</v>
      </c>
      <c r="BS90">
        <v>0</v>
      </c>
      <c r="BT90">
        <v>8983.125</v>
      </c>
      <c r="BU90">
        <v>0</v>
      </c>
      <c r="BV90">
        <v>1973.5325</v>
      </c>
      <c r="BW90">
        <v>-14.291449999999999</v>
      </c>
      <c r="BX90">
        <v>490.48962499999999</v>
      </c>
      <c r="BY90">
        <v>505.00187499999998</v>
      </c>
      <c r="BZ90">
        <v>0.58647637499999994</v>
      </c>
      <c r="CA90">
        <v>487.31599999999997</v>
      </c>
      <c r="CB90">
        <v>35.021537500000001</v>
      </c>
      <c r="CC90">
        <v>3.5936537500000001</v>
      </c>
      <c r="CD90">
        <v>3.534465</v>
      </c>
      <c r="CE90">
        <v>27.0688125</v>
      </c>
      <c r="CF90">
        <v>26.786212500000001</v>
      </c>
      <c r="CG90">
        <v>1200</v>
      </c>
      <c r="CH90">
        <v>0.50001374999999992</v>
      </c>
      <c r="CI90">
        <v>0.49998625000000002</v>
      </c>
      <c r="CJ90">
        <v>0</v>
      </c>
      <c r="CK90">
        <v>1001.0125</v>
      </c>
      <c r="CL90">
        <v>4.9990899999999998</v>
      </c>
      <c r="CM90">
        <v>10903.0875</v>
      </c>
      <c r="CN90">
        <v>9557.9162500000002</v>
      </c>
      <c r="CO90">
        <v>44.273249999999997</v>
      </c>
      <c r="CP90">
        <v>46.382750000000001</v>
      </c>
      <c r="CQ90">
        <v>45.125</v>
      </c>
      <c r="CR90">
        <v>45.311999999999998</v>
      </c>
      <c r="CS90">
        <v>45.5</v>
      </c>
      <c r="CT90">
        <v>597.51499999999999</v>
      </c>
      <c r="CU90">
        <v>597.48500000000001</v>
      </c>
      <c r="CV90">
        <v>0</v>
      </c>
      <c r="CW90">
        <v>1676575827.9000001</v>
      </c>
      <c r="CX90">
        <v>0</v>
      </c>
      <c r="CY90">
        <v>1676570481.5999999</v>
      </c>
      <c r="CZ90" t="s">
        <v>356</v>
      </c>
      <c r="DA90">
        <v>1676570481.5999999</v>
      </c>
      <c r="DB90">
        <v>1676570479.5999999</v>
      </c>
      <c r="DC90">
        <v>11</v>
      </c>
      <c r="DD90">
        <v>-8.3000000000000004E-2</v>
      </c>
      <c r="DE90">
        <v>1.9E-2</v>
      </c>
      <c r="DF90">
        <v>-6.1429999999999998</v>
      </c>
      <c r="DG90">
        <v>0.19700000000000001</v>
      </c>
      <c r="DH90">
        <v>415</v>
      </c>
      <c r="DI90">
        <v>33</v>
      </c>
      <c r="DJ90">
        <v>0.52</v>
      </c>
      <c r="DK90">
        <v>0.45</v>
      </c>
      <c r="DL90">
        <v>-14.151047500000001</v>
      </c>
      <c r="DM90">
        <v>-1.040594746716675</v>
      </c>
      <c r="DN90">
        <v>0.10484399836781309</v>
      </c>
      <c r="DO90">
        <v>0</v>
      </c>
      <c r="DP90">
        <v>0.55639852499999998</v>
      </c>
      <c r="DQ90">
        <v>0.56350843902438963</v>
      </c>
      <c r="DR90">
        <v>7.2205252398626615E-2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3.2950599999999999</v>
      </c>
      <c r="EB90">
        <v>2.6249699999999998</v>
      </c>
      <c r="EC90">
        <v>0.112567</v>
      </c>
      <c r="ED90">
        <v>0.113036</v>
      </c>
      <c r="EE90">
        <v>0.14282500000000001</v>
      </c>
      <c r="EF90">
        <v>0.13983699999999999</v>
      </c>
      <c r="EG90">
        <v>26688.5</v>
      </c>
      <c r="EH90">
        <v>27055.3</v>
      </c>
      <c r="EI90">
        <v>27986</v>
      </c>
      <c r="EJ90">
        <v>29369</v>
      </c>
      <c r="EK90">
        <v>33027.599999999999</v>
      </c>
      <c r="EL90">
        <v>35066</v>
      </c>
      <c r="EM90">
        <v>39528.1</v>
      </c>
      <c r="EN90">
        <v>41975.6</v>
      </c>
      <c r="EO90">
        <v>2.2061999999999999</v>
      </c>
      <c r="EP90">
        <v>2.1638000000000002</v>
      </c>
      <c r="EQ90">
        <v>0.14335999999999999</v>
      </c>
      <c r="ER90">
        <v>0</v>
      </c>
      <c r="ES90">
        <v>31.4604</v>
      </c>
      <c r="ET90">
        <v>999.9</v>
      </c>
      <c r="EU90">
        <v>76.099999999999994</v>
      </c>
      <c r="EV90">
        <v>33.4</v>
      </c>
      <c r="EW90">
        <v>38.961300000000001</v>
      </c>
      <c r="EX90">
        <v>57.1265</v>
      </c>
      <c r="EY90">
        <v>-4.0584899999999999</v>
      </c>
      <c r="EZ90">
        <v>2</v>
      </c>
      <c r="FA90">
        <v>0.60916700000000001</v>
      </c>
      <c r="FB90">
        <v>0.67908199999999996</v>
      </c>
      <c r="FC90">
        <v>20.270700000000001</v>
      </c>
      <c r="FD90">
        <v>5.21774</v>
      </c>
      <c r="FE90">
        <v>12.0099</v>
      </c>
      <c r="FF90">
        <v>4.9856999999999996</v>
      </c>
      <c r="FG90">
        <v>3.2845800000000001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1.8642399999999999</v>
      </c>
      <c r="FO90">
        <v>1.8603400000000001</v>
      </c>
      <c r="FP90">
        <v>1.8610500000000001</v>
      </c>
      <c r="FQ90">
        <v>1.8602000000000001</v>
      </c>
      <c r="FR90">
        <v>1.86191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-6.3339999999999996</v>
      </c>
      <c r="GH90">
        <v>0.1973</v>
      </c>
      <c r="GI90">
        <v>-4.4815386914191997</v>
      </c>
      <c r="GJ90">
        <v>-4.8024823865547416E-3</v>
      </c>
      <c r="GK90">
        <v>2.2541114550050859E-6</v>
      </c>
      <c r="GL90">
        <v>-5.2254267566753844E-10</v>
      </c>
      <c r="GM90">
        <v>0.19724000000001499</v>
      </c>
      <c r="GN90">
        <v>0</v>
      </c>
      <c r="GO90">
        <v>0</v>
      </c>
      <c r="GP90">
        <v>0</v>
      </c>
      <c r="GQ90">
        <v>6</v>
      </c>
      <c r="GR90">
        <v>2068</v>
      </c>
      <c r="GS90">
        <v>3</v>
      </c>
      <c r="GT90">
        <v>31</v>
      </c>
      <c r="GU90">
        <v>88.9</v>
      </c>
      <c r="GV90">
        <v>88.9</v>
      </c>
      <c r="GW90">
        <v>1.56616</v>
      </c>
      <c r="GX90">
        <v>2.5622600000000002</v>
      </c>
      <c r="GY90">
        <v>2.04834</v>
      </c>
      <c r="GZ90">
        <v>2.6245099999999999</v>
      </c>
      <c r="HA90">
        <v>2.1972700000000001</v>
      </c>
      <c r="HB90">
        <v>2.2778299999999998</v>
      </c>
      <c r="HC90">
        <v>38.796399999999998</v>
      </c>
      <c r="HD90">
        <v>14.4472</v>
      </c>
      <c r="HE90">
        <v>18</v>
      </c>
      <c r="HF90">
        <v>708.58399999999995</v>
      </c>
      <c r="HG90">
        <v>749.02599999999995</v>
      </c>
      <c r="HH90">
        <v>31.000900000000001</v>
      </c>
      <c r="HI90">
        <v>34.884900000000002</v>
      </c>
      <c r="HJ90">
        <v>29.9999</v>
      </c>
      <c r="HK90">
        <v>34.805799999999998</v>
      </c>
      <c r="HL90">
        <v>34.814599999999999</v>
      </c>
      <c r="HM90">
        <v>31.445</v>
      </c>
      <c r="HN90">
        <v>10.1729</v>
      </c>
      <c r="HO90">
        <v>100</v>
      </c>
      <c r="HP90">
        <v>31</v>
      </c>
      <c r="HQ90">
        <v>505.197</v>
      </c>
      <c r="HR90">
        <v>34.977699999999999</v>
      </c>
      <c r="HS90">
        <v>98.650800000000004</v>
      </c>
      <c r="HT90">
        <v>97.340599999999995</v>
      </c>
    </row>
    <row r="91" spans="1:228" x14ac:dyDescent="0.2">
      <c r="A91">
        <v>76</v>
      </c>
      <c r="B91">
        <v>1676575820</v>
      </c>
      <c r="C91">
        <v>299.5</v>
      </c>
      <c r="D91" t="s">
        <v>510</v>
      </c>
      <c r="E91" t="s">
        <v>511</v>
      </c>
      <c r="F91">
        <v>4</v>
      </c>
      <c r="G91">
        <v>1676575818</v>
      </c>
      <c r="H91">
        <f t="shared" si="34"/>
        <v>6.3497229692540216E-4</v>
      </c>
      <c r="I91">
        <f t="shared" si="35"/>
        <v>0.63497229692540214</v>
      </c>
      <c r="J91">
        <f t="shared" si="36"/>
        <v>4.6389828797579664</v>
      </c>
      <c r="K91">
        <f t="shared" si="37"/>
        <v>480.21285714285722</v>
      </c>
      <c r="L91">
        <f t="shared" si="38"/>
        <v>266.28292883625426</v>
      </c>
      <c r="M91">
        <f t="shared" si="39"/>
        <v>26.899881568291509</v>
      </c>
      <c r="N91">
        <f t="shared" si="40"/>
        <v>48.511066936090479</v>
      </c>
      <c r="O91">
        <f t="shared" si="41"/>
        <v>3.6697972480939298E-2</v>
      </c>
      <c r="P91">
        <f t="shared" si="42"/>
        <v>2.7656938530895974</v>
      </c>
      <c r="Q91">
        <f t="shared" si="43"/>
        <v>3.6429583319125207E-2</v>
      </c>
      <c r="R91">
        <f t="shared" si="44"/>
        <v>2.2792439516475142E-2</v>
      </c>
      <c r="S91">
        <f t="shared" si="45"/>
        <v>226.11490509120426</v>
      </c>
      <c r="T91">
        <f t="shared" si="46"/>
        <v>34.595421529727631</v>
      </c>
      <c r="U91">
        <f t="shared" si="47"/>
        <v>33.784871428571428</v>
      </c>
      <c r="V91">
        <f t="shared" si="48"/>
        <v>5.2792279570243101</v>
      </c>
      <c r="W91">
        <f t="shared" si="49"/>
        <v>69.716633883241968</v>
      </c>
      <c r="X91">
        <f t="shared" si="50"/>
        <v>3.5957840355429518</v>
      </c>
      <c r="Y91">
        <f t="shared" si="51"/>
        <v>5.1577132102576781</v>
      </c>
      <c r="Z91">
        <f t="shared" si="52"/>
        <v>1.6834439214813584</v>
      </c>
      <c r="AA91">
        <f t="shared" si="53"/>
        <v>-28.002278294410235</v>
      </c>
      <c r="AB91">
        <f t="shared" si="54"/>
        <v>-62.05499095424593</v>
      </c>
      <c r="AC91">
        <f t="shared" si="55"/>
        <v>-5.1677534959653526</v>
      </c>
      <c r="AD91">
        <f t="shared" si="56"/>
        <v>130.88988234658274</v>
      </c>
      <c r="AE91">
        <f t="shared" si="57"/>
        <v>15.278064801757573</v>
      </c>
      <c r="AF91">
        <f t="shared" si="58"/>
        <v>0.64131675262809806</v>
      </c>
      <c r="AG91">
        <f t="shared" si="59"/>
        <v>4.6389828797579664</v>
      </c>
      <c r="AH91">
        <v>511.72050706937159</v>
      </c>
      <c r="AI91">
        <v>500.55495151515169</v>
      </c>
      <c r="AJ91">
        <v>1.742855741823218</v>
      </c>
      <c r="AK91">
        <v>63.356223963575268</v>
      </c>
      <c r="AL91">
        <f t="shared" si="60"/>
        <v>0.63497229692540214</v>
      </c>
      <c r="AM91">
        <v>35.022446144660897</v>
      </c>
      <c r="AN91">
        <v>35.592880000000001</v>
      </c>
      <c r="AO91">
        <v>-8.6351074203990527E-4</v>
      </c>
      <c r="AP91">
        <v>97.660097732327415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47224.983436927927</v>
      </c>
      <c r="AV91">
        <f t="shared" si="64"/>
        <v>1200.002857142857</v>
      </c>
      <c r="AW91">
        <f t="shared" si="65"/>
        <v>1025.9269850213493</v>
      </c>
      <c r="AX91">
        <f t="shared" si="66"/>
        <v>0.85493711861988964</v>
      </c>
      <c r="AY91">
        <f t="shared" si="67"/>
        <v>0.18842863893638706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1676575818</v>
      </c>
      <c r="BF91">
        <v>480.21285714285722</v>
      </c>
      <c r="BG91">
        <v>494.60071428571428</v>
      </c>
      <c r="BH91">
        <v>35.594800000000014</v>
      </c>
      <c r="BI91">
        <v>35.023857142857139</v>
      </c>
      <c r="BJ91">
        <v>486.55771428571433</v>
      </c>
      <c r="BK91">
        <v>35.397528571428573</v>
      </c>
      <c r="BL91">
        <v>649.96614285714281</v>
      </c>
      <c r="BM91">
        <v>100.92014285714291</v>
      </c>
      <c r="BN91">
        <v>9.9782399999999979E-2</v>
      </c>
      <c r="BO91">
        <v>33.368685714285718</v>
      </c>
      <c r="BP91">
        <v>33.784871428571428</v>
      </c>
      <c r="BQ91">
        <v>999.89999999999986</v>
      </c>
      <c r="BR91">
        <v>0</v>
      </c>
      <c r="BS91">
        <v>0</v>
      </c>
      <c r="BT91">
        <v>9010.9814285714292</v>
      </c>
      <c r="BU91">
        <v>0</v>
      </c>
      <c r="BV91">
        <v>1982.812857142857</v>
      </c>
      <c r="BW91">
        <v>-14.387700000000001</v>
      </c>
      <c r="BX91">
        <v>497.93671428571429</v>
      </c>
      <c r="BY91">
        <v>512.55200000000002</v>
      </c>
      <c r="BZ91">
        <v>0.57093114285714275</v>
      </c>
      <c r="CA91">
        <v>494.60071428571428</v>
      </c>
      <c r="CB91">
        <v>35.023857142857139</v>
      </c>
      <c r="CC91">
        <v>3.592241428571429</v>
      </c>
      <c r="CD91">
        <v>3.534621428571429</v>
      </c>
      <c r="CE91">
        <v>27.06211428571428</v>
      </c>
      <c r="CF91">
        <v>26.78695714285714</v>
      </c>
      <c r="CG91">
        <v>1200.002857142857</v>
      </c>
      <c r="CH91">
        <v>0.50001399999999996</v>
      </c>
      <c r="CI91">
        <v>0.4999860000000001</v>
      </c>
      <c r="CJ91">
        <v>0</v>
      </c>
      <c r="CK91">
        <v>1001.775714285714</v>
      </c>
      <c r="CL91">
        <v>4.9990899999999998</v>
      </c>
      <c r="CM91">
        <v>10909.95714285714</v>
      </c>
      <c r="CN91">
        <v>9557.9214285714279</v>
      </c>
      <c r="CO91">
        <v>44.294285714285706</v>
      </c>
      <c r="CP91">
        <v>46.401571428571437</v>
      </c>
      <c r="CQ91">
        <v>45.125</v>
      </c>
      <c r="CR91">
        <v>45.311999999999998</v>
      </c>
      <c r="CS91">
        <v>45.5</v>
      </c>
      <c r="CT91">
        <v>597.51714285714286</v>
      </c>
      <c r="CU91">
        <v>597.48571428571427</v>
      </c>
      <c r="CV91">
        <v>0</v>
      </c>
      <c r="CW91">
        <v>1676575832.0999999</v>
      </c>
      <c r="CX91">
        <v>0</v>
      </c>
      <c r="CY91">
        <v>1676570481.5999999</v>
      </c>
      <c r="CZ91" t="s">
        <v>356</v>
      </c>
      <c r="DA91">
        <v>1676570481.5999999</v>
      </c>
      <c r="DB91">
        <v>1676570479.5999999</v>
      </c>
      <c r="DC91">
        <v>11</v>
      </c>
      <c r="DD91">
        <v>-8.3000000000000004E-2</v>
      </c>
      <c r="DE91">
        <v>1.9E-2</v>
      </c>
      <c r="DF91">
        <v>-6.1429999999999998</v>
      </c>
      <c r="DG91">
        <v>0.19700000000000001</v>
      </c>
      <c r="DH91">
        <v>415</v>
      </c>
      <c r="DI91">
        <v>33</v>
      </c>
      <c r="DJ91">
        <v>0.52</v>
      </c>
      <c r="DK91">
        <v>0.45</v>
      </c>
      <c r="DL91">
        <v>-14.223527499999999</v>
      </c>
      <c r="DM91">
        <v>-1.0698900562851541</v>
      </c>
      <c r="DN91">
        <v>0.1065112294255869</v>
      </c>
      <c r="DO91">
        <v>0</v>
      </c>
      <c r="DP91">
        <v>0.58574380000000004</v>
      </c>
      <c r="DQ91">
        <v>2.483461913696022E-2</v>
      </c>
      <c r="DR91">
        <v>1.91456813736153E-2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3.2950900000000001</v>
      </c>
      <c r="EB91">
        <v>2.6254</v>
      </c>
      <c r="EC91">
        <v>0.113717</v>
      </c>
      <c r="ED91">
        <v>0.114174</v>
      </c>
      <c r="EE91">
        <v>0.14280000000000001</v>
      </c>
      <c r="EF91">
        <v>0.13984099999999999</v>
      </c>
      <c r="EG91">
        <v>26654.2</v>
      </c>
      <c r="EH91">
        <v>27020.7</v>
      </c>
      <c r="EI91">
        <v>27986.400000000001</v>
      </c>
      <c r="EJ91">
        <v>29369.200000000001</v>
      </c>
      <c r="EK91">
        <v>33028.5</v>
      </c>
      <c r="EL91">
        <v>35066.199999999997</v>
      </c>
      <c r="EM91">
        <v>39527.9</v>
      </c>
      <c r="EN91">
        <v>41976</v>
      </c>
      <c r="EO91">
        <v>2.2062499999999998</v>
      </c>
      <c r="EP91">
        <v>2.1638299999999999</v>
      </c>
      <c r="EQ91">
        <v>0.143036</v>
      </c>
      <c r="ER91">
        <v>0</v>
      </c>
      <c r="ES91">
        <v>31.470099999999999</v>
      </c>
      <c r="ET91">
        <v>999.9</v>
      </c>
      <c r="EU91">
        <v>76.099999999999994</v>
      </c>
      <c r="EV91">
        <v>33.4</v>
      </c>
      <c r="EW91">
        <v>38.9604</v>
      </c>
      <c r="EX91">
        <v>56.976500000000001</v>
      </c>
      <c r="EY91">
        <v>-4.0584899999999999</v>
      </c>
      <c r="EZ91">
        <v>2</v>
      </c>
      <c r="FA91">
        <v>0.60911800000000005</v>
      </c>
      <c r="FB91">
        <v>0.68276999999999999</v>
      </c>
      <c r="FC91">
        <v>20.270600000000002</v>
      </c>
      <c r="FD91">
        <v>5.2181899999999999</v>
      </c>
      <c r="FE91">
        <v>12.0099</v>
      </c>
      <c r="FF91">
        <v>4.9863</v>
      </c>
      <c r="FG91">
        <v>3.2844500000000001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1.8642300000000001</v>
      </c>
      <c r="FO91">
        <v>1.86033</v>
      </c>
      <c r="FP91">
        <v>1.8610500000000001</v>
      </c>
      <c r="FQ91">
        <v>1.86019</v>
      </c>
      <c r="FR91">
        <v>1.86189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-6.3550000000000004</v>
      </c>
      <c r="GH91">
        <v>0.1973</v>
      </c>
      <c r="GI91">
        <v>-4.4815386914191997</v>
      </c>
      <c r="GJ91">
        <v>-4.8024823865547416E-3</v>
      </c>
      <c r="GK91">
        <v>2.2541114550050859E-6</v>
      </c>
      <c r="GL91">
        <v>-5.2254267566753844E-10</v>
      </c>
      <c r="GM91">
        <v>0.19724000000001499</v>
      </c>
      <c r="GN91">
        <v>0</v>
      </c>
      <c r="GO91">
        <v>0</v>
      </c>
      <c r="GP91">
        <v>0</v>
      </c>
      <c r="GQ91">
        <v>6</v>
      </c>
      <c r="GR91">
        <v>2068</v>
      </c>
      <c r="GS91">
        <v>3</v>
      </c>
      <c r="GT91">
        <v>31</v>
      </c>
      <c r="GU91">
        <v>89</v>
      </c>
      <c r="GV91">
        <v>89</v>
      </c>
      <c r="GW91">
        <v>1.58813</v>
      </c>
      <c r="GX91">
        <v>2.5512700000000001</v>
      </c>
      <c r="GY91">
        <v>2.04834</v>
      </c>
      <c r="GZ91">
        <v>2.6245099999999999</v>
      </c>
      <c r="HA91">
        <v>2.1972700000000001</v>
      </c>
      <c r="HB91">
        <v>2.3327599999999999</v>
      </c>
      <c r="HC91">
        <v>38.796399999999998</v>
      </c>
      <c r="HD91">
        <v>14.456</v>
      </c>
      <c r="HE91">
        <v>18</v>
      </c>
      <c r="HF91">
        <v>708.60199999999998</v>
      </c>
      <c r="HG91">
        <v>749.05</v>
      </c>
      <c r="HH91">
        <v>31.001000000000001</v>
      </c>
      <c r="HI91">
        <v>34.884900000000002</v>
      </c>
      <c r="HJ91">
        <v>29.9999</v>
      </c>
      <c r="HK91">
        <v>34.803699999999999</v>
      </c>
      <c r="HL91">
        <v>34.814599999999999</v>
      </c>
      <c r="HM91">
        <v>31.788699999999999</v>
      </c>
      <c r="HN91">
        <v>10.1729</v>
      </c>
      <c r="HO91">
        <v>100</v>
      </c>
      <c r="HP91">
        <v>31</v>
      </c>
      <c r="HQ91">
        <v>511.87599999999998</v>
      </c>
      <c r="HR91">
        <v>34.977699999999999</v>
      </c>
      <c r="HS91">
        <v>98.6511</v>
      </c>
      <c r="HT91">
        <v>97.341499999999996</v>
      </c>
    </row>
    <row r="92" spans="1:228" x14ac:dyDescent="0.2">
      <c r="A92">
        <v>77</v>
      </c>
      <c r="B92">
        <v>1676575824</v>
      </c>
      <c r="C92">
        <v>303.5</v>
      </c>
      <c r="D92" t="s">
        <v>512</v>
      </c>
      <c r="E92" t="s">
        <v>513</v>
      </c>
      <c r="F92">
        <v>4</v>
      </c>
      <c r="G92">
        <v>1676575821.6875</v>
      </c>
      <c r="H92">
        <f t="shared" si="34"/>
        <v>6.2965976819461227E-4</v>
      </c>
      <c r="I92">
        <f t="shared" si="35"/>
        <v>0.62965976819461222</v>
      </c>
      <c r="J92">
        <f t="shared" si="36"/>
        <v>4.8459908585812288</v>
      </c>
      <c r="K92">
        <f t="shared" si="37"/>
        <v>486.39400000000001</v>
      </c>
      <c r="L92">
        <f t="shared" si="38"/>
        <v>261.1278359047642</v>
      </c>
      <c r="M92">
        <f t="shared" si="39"/>
        <v>26.379030445912342</v>
      </c>
      <c r="N92">
        <f t="shared" si="40"/>
        <v>49.135329024778997</v>
      </c>
      <c r="O92">
        <f t="shared" si="41"/>
        <v>3.6316802466628627E-2</v>
      </c>
      <c r="P92">
        <f t="shared" si="42"/>
        <v>2.7627070235080193</v>
      </c>
      <c r="Q92">
        <f t="shared" si="43"/>
        <v>3.6053656178316698E-2</v>
      </c>
      <c r="R92">
        <f t="shared" si="44"/>
        <v>2.2557018680315854E-2</v>
      </c>
      <c r="S92">
        <f t="shared" si="45"/>
        <v>226.11415348425695</v>
      </c>
      <c r="T92">
        <f t="shared" si="46"/>
        <v>34.611770038413972</v>
      </c>
      <c r="U92">
        <f t="shared" si="47"/>
        <v>33.794512500000003</v>
      </c>
      <c r="V92">
        <f t="shared" si="48"/>
        <v>5.2820721384317251</v>
      </c>
      <c r="W92">
        <f t="shared" si="49"/>
        <v>69.654441454152817</v>
      </c>
      <c r="X92">
        <f t="shared" si="50"/>
        <v>3.5953331473865746</v>
      </c>
      <c r="Y92">
        <f t="shared" si="51"/>
        <v>5.1616710612101535</v>
      </c>
      <c r="Z92">
        <f t="shared" si="52"/>
        <v>1.6867389910451505</v>
      </c>
      <c r="AA92">
        <f t="shared" si="53"/>
        <v>-27.767995777382403</v>
      </c>
      <c r="AB92">
        <f t="shared" si="54"/>
        <v>-61.385020824056674</v>
      </c>
      <c r="AC92">
        <f t="shared" si="55"/>
        <v>-5.1180711918197792</v>
      </c>
      <c r="AD92">
        <f t="shared" si="56"/>
        <v>131.84306569099809</v>
      </c>
      <c r="AE92">
        <f t="shared" si="57"/>
        <v>15.257746352599503</v>
      </c>
      <c r="AF92">
        <f t="shared" si="58"/>
        <v>0.63439452229151472</v>
      </c>
      <c r="AG92">
        <f t="shared" si="59"/>
        <v>4.8459908585812288</v>
      </c>
      <c r="AH92">
        <v>518.65148425870757</v>
      </c>
      <c r="AI92">
        <v>507.43304848484848</v>
      </c>
      <c r="AJ92">
        <v>1.7055717923258069</v>
      </c>
      <c r="AK92">
        <v>63.356223963575268</v>
      </c>
      <c r="AL92">
        <f t="shared" si="60"/>
        <v>0.62965976819461222</v>
      </c>
      <c r="AM92">
        <v>35.025924571070497</v>
      </c>
      <c r="AN92">
        <v>35.587507272727287</v>
      </c>
      <c r="AO92">
        <v>-1.778915891367976E-4</v>
      </c>
      <c r="AP92">
        <v>97.660097732327415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47140.903608180983</v>
      </c>
      <c r="AV92">
        <f t="shared" si="64"/>
        <v>1199.9974999999999</v>
      </c>
      <c r="AW92">
        <f t="shared" si="65"/>
        <v>1025.9225385928792</v>
      </c>
      <c r="AX92">
        <f t="shared" si="66"/>
        <v>0.85493722994662846</v>
      </c>
      <c r="AY92">
        <f t="shared" si="67"/>
        <v>0.18842885379699287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1676575821.6875</v>
      </c>
      <c r="BF92">
        <v>486.39400000000001</v>
      </c>
      <c r="BG92">
        <v>500.76249999999999</v>
      </c>
      <c r="BH92">
        <v>35.590449999999997</v>
      </c>
      <c r="BI92">
        <v>35.025712499999997</v>
      </c>
      <c r="BJ92">
        <v>492.75687499999998</v>
      </c>
      <c r="BK92">
        <v>35.393187500000003</v>
      </c>
      <c r="BL92">
        <v>650.01824999999997</v>
      </c>
      <c r="BM92">
        <v>100.9195</v>
      </c>
      <c r="BN92">
        <v>0.1001035</v>
      </c>
      <c r="BO92">
        <v>33.382375000000003</v>
      </c>
      <c r="BP92">
        <v>33.794512500000003</v>
      </c>
      <c r="BQ92">
        <v>999.9</v>
      </c>
      <c r="BR92">
        <v>0</v>
      </c>
      <c r="BS92">
        <v>0</v>
      </c>
      <c r="BT92">
        <v>8995.15625</v>
      </c>
      <c r="BU92">
        <v>0</v>
      </c>
      <c r="BV92">
        <v>1984.3975</v>
      </c>
      <c r="BW92">
        <v>-14.3687</v>
      </c>
      <c r="BX92">
        <v>504.34362499999997</v>
      </c>
      <c r="BY92">
        <v>518.93887500000005</v>
      </c>
      <c r="BZ92">
        <v>0.56472962500000001</v>
      </c>
      <c r="CA92">
        <v>500.76249999999999</v>
      </c>
      <c r="CB92">
        <v>35.025712499999997</v>
      </c>
      <c r="CC92">
        <v>3.59177875</v>
      </c>
      <c r="CD92">
        <v>3.5347875000000002</v>
      </c>
      <c r="CE92">
        <v>27.059950000000001</v>
      </c>
      <c r="CF92">
        <v>26.787749999999999</v>
      </c>
      <c r="CG92">
        <v>1199.9974999999999</v>
      </c>
      <c r="CH92">
        <v>0.50001200000000001</v>
      </c>
      <c r="CI92">
        <v>0.49998799999999999</v>
      </c>
      <c r="CJ92">
        <v>0</v>
      </c>
      <c r="CK92">
        <v>1002.25125</v>
      </c>
      <c r="CL92">
        <v>4.9990899999999998</v>
      </c>
      <c r="CM92">
        <v>10916.325000000001</v>
      </c>
      <c r="CN92">
        <v>9557.8737499999988</v>
      </c>
      <c r="CO92">
        <v>44.257750000000001</v>
      </c>
      <c r="CP92">
        <v>46.413749999999993</v>
      </c>
      <c r="CQ92">
        <v>45.125</v>
      </c>
      <c r="CR92">
        <v>45.311999999999998</v>
      </c>
      <c r="CS92">
        <v>45.5</v>
      </c>
      <c r="CT92">
        <v>597.51</v>
      </c>
      <c r="CU92">
        <v>597.48749999999995</v>
      </c>
      <c r="CV92">
        <v>0</v>
      </c>
      <c r="CW92">
        <v>1676575835.7</v>
      </c>
      <c r="CX92">
        <v>0</v>
      </c>
      <c r="CY92">
        <v>1676570481.5999999</v>
      </c>
      <c r="CZ92" t="s">
        <v>356</v>
      </c>
      <c r="DA92">
        <v>1676570481.5999999</v>
      </c>
      <c r="DB92">
        <v>1676570479.5999999</v>
      </c>
      <c r="DC92">
        <v>11</v>
      </c>
      <c r="DD92">
        <v>-8.3000000000000004E-2</v>
      </c>
      <c r="DE92">
        <v>1.9E-2</v>
      </c>
      <c r="DF92">
        <v>-6.1429999999999998</v>
      </c>
      <c r="DG92">
        <v>0.19700000000000001</v>
      </c>
      <c r="DH92">
        <v>415</v>
      </c>
      <c r="DI92">
        <v>33</v>
      </c>
      <c r="DJ92">
        <v>0.52</v>
      </c>
      <c r="DK92">
        <v>0.45</v>
      </c>
      <c r="DL92">
        <v>-14.277592500000001</v>
      </c>
      <c r="DM92">
        <v>-0.92594634146341503</v>
      </c>
      <c r="DN92">
        <v>9.6142569623190413E-2</v>
      </c>
      <c r="DO92">
        <v>0</v>
      </c>
      <c r="DP92">
        <v>0.58524092500000013</v>
      </c>
      <c r="DQ92">
        <v>-0.1151175422138848</v>
      </c>
      <c r="DR92">
        <v>1.9283748444464191E-2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3.2950499999999998</v>
      </c>
      <c r="EB92">
        <v>2.6252599999999999</v>
      </c>
      <c r="EC92">
        <v>0.11484800000000001</v>
      </c>
      <c r="ED92">
        <v>0.11529499999999999</v>
      </c>
      <c r="EE92">
        <v>0.142791</v>
      </c>
      <c r="EF92">
        <v>0.139845</v>
      </c>
      <c r="EG92">
        <v>26620.1</v>
      </c>
      <c r="EH92">
        <v>26986.6</v>
      </c>
      <c r="EI92">
        <v>27986.3</v>
      </c>
      <c r="EJ92">
        <v>29369.4</v>
      </c>
      <c r="EK92">
        <v>33029.199999999997</v>
      </c>
      <c r="EL92">
        <v>35066.1</v>
      </c>
      <c r="EM92">
        <v>39528.199999999997</v>
      </c>
      <c r="EN92">
        <v>41976</v>
      </c>
      <c r="EO92">
        <v>2.20608</v>
      </c>
      <c r="EP92">
        <v>2.1637300000000002</v>
      </c>
      <c r="EQ92">
        <v>0.14340900000000001</v>
      </c>
      <c r="ER92">
        <v>0</v>
      </c>
      <c r="ES92">
        <v>31.481200000000001</v>
      </c>
      <c r="ET92">
        <v>999.9</v>
      </c>
      <c r="EU92">
        <v>76.099999999999994</v>
      </c>
      <c r="EV92">
        <v>33.4</v>
      </c>
      <c r="EW92">
        <v>38.960999999999999</v>
      </c>
      <c r="EX92">
        <v>57.396500000000003</v>
      </c>
      <c r="EY92">
        <v>-4.1265999999999998</v>
      </c>
      <c r="EZ92">
        <v>2</v>
      </c>
      <c r="FA92">
        <v>0.60882400000000003</v>
      </c>
      <c r="FB92">
        <v>0.68663399999999997</v>
      </c>
      <c r="FC92">
        <v>20.270600000000002</v>
      </c>
      <c r="FD92">
        <v>5.2178899999999997</v>
      </c>
      <c r="FE92">
        <v>12.0099</v>
      </c>
      <c r="FF92">
        <v>4.9857500000000003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1.8658300000000001</v>
      </c>
      <c r="FM92">
        <v>1.86219</v>
      </c>
      <c r="FN92">
        <v>1.86426</v>
      </c>
      <c r="FO92">
        <v>1.8603400000000001</v>
      </c>
      <c r="FP92">
        <v>1.86103</v>
      </c>
      <c r="FQ92">
        <v>1.86019</v>
      </c>
      <c r="FR92">
        <v>1.86188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-6.3739999999999997</v>
      </c>
      <c r="GH92">
        <v>0.19719999999999999</v>
      </c>
      <c r="GI92">
        <v>-4.4815386914191997</v>
      </c>
      <c r="GJ92">
        <v>-4.8024823865547416E-3</v>
      </c>
      <c r="GK92">
        <v>2.2541114550050859E-6</v>
      </c>
      <c r="GL92">
        <v>-5.2254267566753844E-10</v>
      </c>
      <c r="GM92">
        <v>0.19724000000001499</v>
      </c>
      <c r="GN92">
        <v>0</v>
      </c>
      <c r="GO92">
        <v>0</v>
      </c>
      <c r="GP92">
        <v>0</v>
      </c>
      <c r="GQ92">
        <v>6</v>
      </c>
      <c r="GR92">
        <v>2068</v>
      </c>
      <c r="GS92">
        <v>3</v>
      </c>
      <c r="GT92">
        <v>31</v>
      </c>
      <c r="GU92">
        <v>89</v>
      </c>
      <c r="GV92">
        <v>89.1</v>
      </c>
      <c r="GW92">
        <v>1.6052200000000001</v>
      </c>
      <c r="GX92">
        <v>2.5476100000000002</v>
      </c>
      <c r="GY92">
        <v>2.04834</v>
      </c>
      <c r="GZ92">
        <v>2.6245099999999999</v>
      </c>
      <c r="HA92">
        <v>2.1972700000000001</v>
      </c>
      <c r="HB92">
        <v>2.34985</v>
      </c>
      <c r="HC92">
        <v>38.796399999999998</v>
      </c>
      <c r="HD92">
        <v>14.456</v>
      </c>
      <c r="HE92">
        <v>18</v>
      </c>
      <c r="HF92">
        <v>708.45399999999995</v>
      </c>
      <c r="HG92">
        <v>748.95299999999997</v>
      </c>
      <c r="HH92">
        <v>31.001100000000001</v>
      </c>
      <c r="HI92">
        <v>34.884900000000002</v>
      </c>
      <c r="HJ92">
        <v>29.9999</v>
      </c>
      <c r="HK92">
        <v>34.803699999999999</v>
      </c>
      <c r="HL92">
        <v>34.814599999999999</v>
      </c>
      <c r="HM92">
        <v>32.130899999999997</v>
      </c>
      <c r="HN92">
        <v>10.1729</v>
      </c>
      <c r="HO92">
        <v>100</v>
      </c>
      <c r="HP92">
        <v>31</v>
      </c>
      <c r="HQ92">
        <v>518.55600000000004</v>
      </c>
      <c r="HR92">
        <v>34.978099999999998</v>
      </c>
      <c r="HS92">
        <v>98.651600000000002</v>
      </c>
      <c r="HT92">
        <v>97.3416</v>
      </c>
    </row>
    <row r="93" spans="1:228" x14ac:dyDescent="0.2">
      <c r="A93">
        <v>78</v>
      </c>
      <c r="B93">
        <v>1676575828</v>
      </c>
      <c r="C93">
        <v>307.5</v>
      </c>
      <c r="D93" t="s">
        <v>514</v>
      </c>
      <c r="E93" t="s">
        <v>515</v>
      </c>
      <c r="F93">
        <v>4</v>
      </c>
      <c r="G93">
        <v>1676575826</v>
      </c>
      <c r="H93">
        <f t="shared" si="34"/>
        <v>6.3098287829221596E-4</v>
      </c>
      <c r="I93">
        <f t="shared" si="35"/>
        <v>0.630982878292216</v>
      </c>
      <c r="J93">
        <f t="shared" si="36"/>
        <v>4.8871575681218147</v>
      </c>
      <c r="K93">
        <f t="shared" si="37"/>
        <v>493.4867142857143</v>
      </c>
      <c r="L93">
        <f t="shared" si="38"/>
        <v>265.85805037679461</v>
      </c>
      <c r="M93">
        <f t="shared" si="39"/>
        <v>26.856789955467274</v>
      </c>
      <c r="N93">
        <f t="shared" si="40"/>
        <v>49.851674653452392</v>
      </c>
      <c r="O93">
        <f t="shared" si="41"/>
        <v>3.6260252065990449E-2</v>
      </c>
      <c r="P93">
        <f t="shared" si="42"/>
        <v>2.7667200475555149</v>
      </c>
      <c r="Q93">
        <f t="shared" si="43"/>
        <v>3.5998298991796969E-2</v>
      </c>
      <c r="R93">
        <f t="shared" si="44"/>
        <v>2.2522314425148994E-2</v>
      </c>
      <c r="S93">
        <f t="shared" si="45"/>
        <v>226.11461451996362</v>
      </c>
      <c r="T93">
        <f t="shared" si="46"/>
        <v>34.627745154714574</v>
      </c>
      <c r="U93">
        <f t="shared" si="47"/>
        <v>33.814271428571423</v>
      </c>
      <c r="V93">
        <f t="shared" si="48"/>
        <v>5.2879053208668125</v>
      </c>
      <c r="W93">
        <f t="shared" si="49"/>
        <v>69.579289937090579</v>
      </c>
      <c r="X93">
        <f t="shared" si="50"/>
        <v>3.5950771733916635</v>
      </c>
      <c r="Y93">
        <f t="shared" si="51"/>
        <v>5.1668782142532876</v>
      </c>
      <c r="Z93">
        <f t="shared" si="52"/>
        <v>1.692828147475149</v>
      </c>
      <c r="AA93">
        <f t="shared" si="53"/>
        <v>-27.826344932686723</v>
      </c>
      <c r="AB93">
        <f t="shared" si="54"/>
        <v>-61.737080297256831</v>
      </c>
      <c r="AC93">
        <f t="shared" si="55"/>
        <v>-5.1409080800611662</v>
      </c>
      <c r="AD93">
        <f t="shared" si="56"/>
        <v>131.41028120995892</v>
      </c>
      <c r="AE93">
        <f t="shared" si="57"/>
        <v>15.390882705040148</v>
      </c>
      <c r="AF93">
        <f t="shared" si="58"/>
        <v>0.62880815225717746</v>
      </c>
      <c r="AG93">
        <f t="shared" si="59"/>
        <v>4.8871575681218147</v>
      </c>
      <c r="AH93">
        <v>525.59864428221147</v>
      </c>
      <c r="AI93">
        <v>514.28350303030277</v>
      </c>
      <c r="AJ93">
        <v>1.7204972354736989</v>
      </c>
      <c r="AK93">
        <v>63.356223963575268</v>
      </c>
      <c r="AL93">
        <f t="shared" si="60"/>
        <v>0.630982878292216</v>
      </c>
      <c r="AM93">
        <v>35.026703063535642</v>
      </c>
      <c r="AN93">
        <v>35.588067878787882</v>
      </c>
      <c r="AO93">
        <v>5.7579846864258622E-5</v>
      </c>
      <c r="AP93">
        <v>97.660097732327415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47248.263468635421</v>
      </c>
      <c r="AV93">
        <f t="shared" si="64"/>
        <v>1200</v>
      </c>
      <c r="AW93">
        <f t="shared" si="65"/>
        <v>1025.9246707357322</v>
      </c>
      <c r="AX93">
        <f t="shared" si="66"/>
        <v>0.85493722561311025</v>
      </c>
      <c r="AY93">
        <f t="shared" si="67"/>
        <v>0.18842884543330302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1676575826</v>
      </c>
      <c r="BF93">
        <v>493.4867142857143</v>
      </c>
      <c r="BG93">
        <v>507.97985714285721</v>
      </c>
      <c r="BH93">
        <v>35.588028571428573</v>
      </c>
      <c r="BI93">
        <v>35.02825714285715</v>
      </c>
      <c r="BJ93">
        <v>499.8711428571429</v>
      </c>
      <c r="BK93">
        <v>35.390785714285713</v>
      </c>
      <c r="BL93">
        <v>650.01185714285725</v>
      </c>
      <c r="BM93">
        <v>100.91928571428571</v>
      </c>
      <c r="BN93">
        <v>9.9998514285714282E-2</v>
      </c>
      <c r="BO93">
        <v>33.400371428571432</v>
      </c>
      <c r="BP93">
        <v>33.814271428571423</v>
      </c>
      <c r="BQ93">
        <v>999.89999999999986</v>
      </c>
      <c r="BR93">
        <v>0</v>
      </c>
      <c r="BS93">
        <v>0</v>
      </c>
      <c r="BT93">
        <v>9016.5185714285708</v>
      </c>
      <c r="BU93">
        <v>0</v>
      </c>
      <c r="BV93">
        <v>1988.41</v>
      </c>
      <c r="BW93">
        <v>-14.493171428571429</v>
      </c>
      <c r="BX93">
        <v>511.69700000000012</v>
      </c>
      <c r="BY93">
        <v>526.41942857142851</v>
      </c>
      <c r="BZ93">
        <v>0.55977242857142862</v>
      </c>
      <c r="CA93">
        <v>507.97985714285721</v>
      </c>
      <c r="CB93">
        <v>35.02825714285715</v>
      </c>
      <c r="CC93">
        <v>3.5915157142857139</v>
      </c>
      <c r="CD93">
        <v>3.5350257142857142</v>
      </c>
      <c r="CE93">
        <v>27.058714285714281</v>
      </c>
      <c r="CF93">
        <v>26.788900000000009</v>
      </c>
      <c r="CG93">
        <v>1200</v>
      </c>
      <c r="CH93">
        <v>0.50001200000000001</v>
      </c>
      <c r="CI93">
        <v>0.49998799999999999</v>
      </c>
      <c r="CJ93">
        <v>0</v>
      </c>
      <c r="CK93">
        <v>1002.688571428571</v>
      </c>
      <c r="CL93">
        <v>4.9990899999999998</v>
      </c>
      <c r="CM93">
        <v>10923.18571428571</v>
      </c>
      <c r="CN93">
        <v>9557.9028571428553</v>
      </c>
      <c r="CO93">
        <v>44.267714285714291</v>
      </c>
      <c r="CP93">
        <v>46.419285714285706</v>
      </c>
      <c r="CQ93">
        <v>45.125</v>
      </c>
      <c r="CR93">
        <v>45.311999999999998</v>
      </c>
      <c r="CS93">
        <v>45.5</v>
      </c>
      <c r="CT93">
        <v>597.51142857142872</v>
      </c>
      <c r="CU93">
        <v>597.48857142857139</v>
      </c>
      <c r="CV93">
        <v>0</v>
      </c>
      <c r="CW93">
        <v>1676575839.9000001</v>
      </c>
      <c r="CX93">
        <v>0</v>
      </c>
      <c r="CY93">
        <v>1676570481.5999999</v>
      </c>
      <c r="CZ93" t="s">
        <v>356</v>
      </c>
      <c r="DA93">
        <v>1676570481.5999999</v>
      </c>
      <c r="DB93">
        <v>1676570479.5999999</v>
      </c>
      <c r="DC93">
        <v>11</v>
      </c>
      <c r="DD93">
        <v>-8.3000000000000004E-2</v>
      </c>
      <c r="DE93">
        <v>1.9E-2</v>
      </c>
      <c r="DF93">
        <v>-6.1429999999999998</v>
      </c>
      <c r="DG93">
        <v>0.19700000000000001</v>
      </c>
      <c r="DH93">
        <v>415</v>
      </c>
      <c r="DI93">
        <v>33</v>
      </c>
      <c r="DJ93">
        <v>0.52</v>
      </c>
      <c r="DK93">
        <v>0.45</v>
      </c>
      <c r="DL93">
        <v>-14.348285000000001</v>
      </c>
      <c r="DM93">
        <v>-0.82898161350840927</v>
      </c>
      <c r="DN93">
        <v>8.5637887497298795E-2</v>
      </c>
      <c r="DO93">
        <v>0</v>
      </c>
      <c r="DP93">
        <v>0.58062210000000003</v>
      </c>
      <c r="DQ93">
        <v>-0.20036269418386579</v>
      </c>
      <c r="DR93">
        <v>2.0495798363079201E-2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3.2951000000000001</v>
      </c>
      <c r="EB93">
        <v>2.62541</v>
      </c>
      <c r="EC93">
        <v>0.115968</v>
      </c>
      <c r="ED93">
        <v>0.11641</v>
      </c>
      <c r="EE93">
        <v>0.142791</v>
      </c>
      <c r="EF93">
        <v>0.139852</v>
      </c>
      <c r="EG93">
        <v>26585.9</v>
      </c>
      <c r="EH93">
        <v>26952.5</v>
      </c>
      <c r="EI93">
        <v>27985.8</v>
      </c>
      <c r="EJ93">
        <v>29369.3</v>
      </c>
      <c r="EK93">
        <v>33028.6</v>
      </c>
      <c r="EL93">
        <v>35065.699999999997</v>
      </c>
      <c r="EM93">
        <v>39527.5</v>
      </c>
      <c r="EN93">
        <v>41975.8</v>
      </c>
      <c r="EO93">
        <v>2.2061000000000002</v>
      </c>
      <c r="EP93">
        <v>2.16377</v>
      </c>
      <c r="EQ93">
        <v>0.143956</v>
      </c>
      <c r="ER93">
        <v>0</v>
      </c>
      <c r="ES93">
        <v>31.495100000000001</v>
      </c>
      <c r="ET93">
        <v>999.9</v>
      </c>
      <c r="EU93">
        <v>76.099999999999994</v>
      </c>
      <c r="EV93">
        <v>33.4</v>
      </c>
      <c r="EW93">
        <v>38.959200000000003</v>
      </c>
      <c r="EX93">
        <v>56.736499999999999</v>
      </c>
      <c r="EY93">
        <v>-4.1025600000000004</v>
      </c>
      <c r="EZ93">
        <v>2</v>
      </c>
      <c r="FA93">
        <v>0.60865100000000005</v>
      </c>
      <c r="FB93">
        <v>0.69001400000000002</v>
      </c>
      <c r="FC93">
        <v>20.270700000000001</v>
      </c>
      <c r="FD93">
        <v>5.2174399999999999</v>
      </c>
      <c r="FE93">
        <v>12.0099</v>
      </c>
      <c r="FF93">
        <v>4.9855499999999999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1.86219</v>
      </c>
      <c r="FN93">
        <v>1.8642700000000001</v>
      </c>
      <c r="FO93">
        <v>1.86033</v>
      </c>
      <c r="FP93">
        <v>1.86104</v>
      </c>
      <c r="FQ93">
        <v>1.8602000000000001</v>
      </c>
      <c r="FR93">
        <v>1.86188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-6.3940000000000001</v>
      </c>
      <c r="GH93">
        <v>0.19719999999999999</v>
      </c>
      <c r="GI93">
        <v>-4.4815386914191997</v>
      </c>
      <c r="GJ93">
        <v>-4.8024823865547416E-3</v>
      </c>
      <c r="GK93">
        <v>2.2541114550050859E-6</v>
      </c>
      <c r="GL93">
        <v>-5.2254267566753844E-10</v>
      </c>
      <c r="GM93">
        <v>0.19724000000001499</v>
      </c>
      <c r="GN93">
        <v>0</v>
      </c>
      <c r="GO93">
        <v>0</v>
      </c>
      <c r="GP93">
        <v>0</v>
      </c>
      <c r="GQ93">
        <v>6</v>
      </c>
      <c r="GR93">
        <v>2068</v>
      </c>
      <c r="GS93">
        <v>3</v>
      </c>
      <c r="GT93">
        <v>31</v>
      </c>
      <c r="GU93">
        <v>89.1</v>
      </c>
      <c r="GV93">
        <v>89.1</v>
      </c>
      <c r="GW93">
        <v>1.6174299999999999</v>
      </c>
      <c r="GX93">
        <v>2.5561500000000001</v>
      </c>
      <c r="GY93">
        <v>2.04834</v>
      </c>
      <c r="GZ93">
        <v>2.6245099999999999</v>
      </c>
      <c r="HA93">
        <v>2.1972700000000001</v>
      </c>
      <c r="HB93">
        <v>2.2766099999999998</v>
      </c>
      <c r="HC93">
        <v>38.796399999999998</v>
      </c>
      <c r="HD93">
        <v>14.438499999999999</v>
      </c>
      <c r="HE93">
        <v>18</v>
      </c>
      <c r="HF93">
        <v>708.47500000000002</v>
      </c>
      <c r="HG93">
        <v>749.03</v>
      </c>
      <c r="HH93">
        <v>31.001000000000001</v>
      </c>
      <c r="HI93">
        <v>34.884900000000002</v>
      </c>
      <c r="HJ93">
        <v>30</v>
      </c>
      <c r="HK93">
        <v>34.803699999999999</v>
      </c>
      <c r="HL93">
        <v>34.817100000000003</v>
      </c>
      <c r="HM93">
        <v>32.475200000000001</v>
      </c>
      <c r="HN93">
        <v>10.1729</v>
      </c>
      <c r="HO93">
        <v>100</v>
      </c>
      <c r="HP93">
        <v>31</v>
      </c>
      <c r="HQ93">
        <v>525.23400000000004</v>
      </c>
      <c r="HR93">
        <v>34.978499999999997</v>
      </c>
      <c r="HS93">
        <v>98.649699999999996</v>
      </c>
      <c r="HT93">
        <v>97.341200000000001</v>
      </c>
    </row>
    <row r="94" spans="1:228" x14ac:dyDescent="0.2">
      <c r="A94">
        <v>79</v>
      </c>
      <c r="B94">
        <v>1676575832</v>
      </c>
      <c r="C94">
        <v>311.5</v>
      </c>
      <c r="D94" t="s">
        <v>516</v>
      </c>
      <c r="E94" t="s">
        <v>517</v>
      </c>
      <c r="F94">
        <v>4</v>
      </c>
      <c r="G94">
        <v>1676575829.6875</v>
      </c>
      <c r="H94">
        <f t="shared" si="34"/>
        <v>6.2526820717059514E-4</v>
      </c>
      <c r="I94">
        <f t="shared" si="35"/>
        <v>0.62526820717059517</v>
      </c>
      <c r="J94">
        <f t="shared" si="36"/>
        <v>4.9998174382977583</v>
      </c>
      <c r="K94">
        <f t="shared" si="37"/>
        <v>499.54849999999999</v>
      </c>
      <c r="L94">
        <f t="shared" si="38"/>
        <v>263.75223905417647</v>
      </c>
      <c r="M94">
        <f t="shared" si="39"/>
        <v>26.644212595706531</v>
      </c>
      <c r="N94">
        <f t="shared" si="40"/>
        <v>50.464316373565744</v>
      </c>
      <c r="O94">
        <f t="shared" si="41"/>
        <v>3.5764204071804154E-2</v>
      </c>
      <c r="P94">
        <f t="shared" si="42"/>
        <v>2.7651103280656426</v>
      </c>
      <c r="Q94">
        <f t="shared" si="43"/>
        <v>3.5509194712255186E-2</v>
      </c>
      <c r="R94">
        <f t="shared" si="44"/>
        <v>2.2216006562638169E-2</v>
      </c>
      <c r="S94">
        <f t="shared" si="45"/>
        <v>226.11232273411892</v>
      </c>
      <c r="T94">
        <f t="shared" si="46"/>
        <v>34.645315772241162</v>
      </c>
      <c r="U94">
        <f t="shared" si="47"/>
        <v>33.839750000000002</v>
      </c>
      <c r="V94">
        <f t="shared" si="48"/>
        <v>5.2954353113801442</v>
      </c>
      <c r="W94">
        <f t="shared" si="49"/>
        <v>69.515702929914198</v>
      </c>
      <c r="X94">
        <f t="shared" si="50"/>
        <v>3.5948874618858664</v>
      </c>
      <c r="Y94">
        <f t="shared" si="51"/>
        <v>5.1713315270799116</v>
      </c>
      <c r="Z94">
        <f t="shared" si="52"/>
        <v>1.7005478494942778</v>
      </c>
      <c r="AA94">
        <f t="shared" si="53"/>
        <v>-27.574327936223245</v>
      </c>
      <c r="AB94">
        <f t="shared" si="54"/>
        <v>-63.206794274830095</v>
      </c>
      <c r="AC94">
        <f t="shared" si="55"/>
        <v>-5.2674095161938892</v>
      </c>
      <c r="AD94">
        <f t="shared" si="56"/>
        <v>130.0637910068717</v>
      </c>
      <c r="AE94">
        <f t="shared" si="57"/>
        <v>15.485128366239156</v>
      </c>
      <c r="AF94">
        <f t="shared" si="58"/>
        <v>0.62532526310924075</v>
      </c>
      <c r="AG94">
        <f t="shared" si="59"/>
        <v>4.9998174382977583</v>
      </c>
      <c r="AH94">
        <v>532.52351121585696</v>
      </c>
      <c r="AI94">
        <v>521.10118181818143</v>
      </c>
      <c r="AJ94">
        <v>1.7204048628685349</v>
      </c>
      <c r="AK94">
        <v>63.356223963575268</v>
      </c>
      <c r="AL94">
        <f t="shared" si="60"/>
        <v>0.62526820717059517</v>
      </c>
      <c r="AM94">
        <v>35.028659756792131</v>
      </c>
      <c r="AN94">
        <v>35.58623272727273</v>
      </c>
      <c r="AO94">
        <v>-1.595109686132373E-4</v>
      </c>
      <c r="AP94">
        <v>97.660097732327415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47201.713754854696</v>
      </c>
      <c r="AV94">
        <f t="shared" si="64"/>
        <v>1199.98875</v>
      </c>
      <c r="AW94">
        <f t="shared" si="65"/>
        <v>1025.9149635928077</v>
      </c>
      <c r="AX94">
        <f t="shared" si="66"/>
        <v>0.85493715136313386</v>
      </c>
      <c r="AY94">
        <f t="shared" si="67"/>
        <v>0.18842870213084825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1676575829.6875</v>
      </c>
      <c r="BF94">
        <v>499.54849999999999</v>
      </c>
      <c r="BG94">
        <v>514.13062500000001</v>
      </c>
      <c r="BH94">
        <v>35.585949999999997</v>
      </c>
      <c r="BI94">
        <v>35.029274999999998</v>
      </c>
      <c r="BJ94">
        <v>505.95049999999998</v>
      </c>
      <c r="BK94">
        <v>35.388750000000002</v>
      </c>
      <c r="BL94">
        <v>650.00850000000003</v>
      </c>
      <c r="BM94">
        <v>100.92</v>
      </c>
      <c r="BN94">
        <v>9.9853675000000003E-2</v>
      </c>
      <c r="BO94">
        <v>33.415750000000003</v>
      </c>
      <c r="BP94">
        <v>33.839750000000002</v>
      </c>
      <c r="BQ94">
        <v>999.9</v>
      </c>
      <c r="BR94">
        <v>0</v>
      </c>
      <c r="BS94">
        <v>0</v>
      </c>
      <c r="BT94">
        <v>9007.89</v>
      </c>
      <c r="BU94">
        <v>0</v>
      </c>
      <c r="BV94">
        <v>1992.1737499999999</v>
      </c>
      <c r="BW94">
        <v>-14.582025</v>
      </c>
      <c r="BX94">
        <v>517.98137500000007</v>
      </c>
      <c r="BY94">
        <v>532.79387499999996</v>
      </c>
      <c r="BZ94">
        <v>0.55669550000000001</v>
      </c>
      <c r="CA94">
        <v>514.13062500000001</v>
      </c>
      <c r="CB94">
        <v>35.029274999999998</v>
      </c>
      <c r="CC94">
        <v>3.5913412500000002</v>
      </c>
      <c r="CD94">
        <v>3.5351587499999999</v>
      </c>
      <c r="CE94">
        <v>27.057862499999999</v>
      </c>
      <c r="CF94">
        <v>26.789562499999999</v>
      </c>
      <c r="CG94">
        <v>1199.98875</v>
      </c>
      <c r="CH94">
        <v>0.50001200000000001</v>
      </c>
      <c r="CI94">
        <v>0.49998799999999999</v>
      </c>
      <c r="CJ94">
        <v>0</v>
      </c>
      <c r="CK94">
        <v>1003.31</v>
      </c>
      <c r="CL94">
        <v>4.9990899999999998</v>
      </c>
      <c r="CM94">
        <v>10928.4625</v>
      </c>
      <c r="CN94">
        <v>9557.8150000000005</v>
      </c>
      <c r="CO94">
        <v>44.273249999999997</v>
      </c>
      <c r="CP94">
        <v>46.436999999999998</v>
      </c>
      <c r="CQ94">
        <v>45.125</v>
      </c>
      <c r="CR94">
        <v>45.327749999999988</v>
      </c>
      <c r="CS94">
        <v>45.5</v>
      </c>
      <c r="CT94">
        <v>597.50874999999996</v>
      </c>
      <c r="CU94">
        <v>597.48</v>
      </c>
      <c r="CV94">
        <v>0</v>
      </c>
      <c r="CW94">
        <v>1676575844.0999999</v>
      </c>
      <c r="CX94">
        <v>0</v>
      </c>
      <c r="CY94">
        <v>1676570481.5999999</v>
      </c>
      <c r="CZ94" t="s">
        <v>356</v>
      </c>
      <c r="DA94">
        <v>1676570481.5999999</v>
      </c>
      <c r="DB94">
        <v>1676570479.5999999</v>
      </c>
      <c r="DC94">
        <v>11</v>
      </c>
      <c r="DD94">
        <v>-8.3000000000000004E-2</v>
      </c>
      <c r="DE94">
        <v>1.9E-2</v>
      </c>
      <c r="DF94">
        <v>-6.1429999999999998</v>
      </c>
      <c r="DG94">
        <v>0.19700000000000001</v>
      </c>
      <c r="DH94">
        <v>415</v>
      </c>
      <c r="DI94">
        <v>33</v>
      </c>
      <c r="DJ94">
        <v>0.52</v>
      </c>
      <c r="DK94">
        <v>0.45</v>
      </c>
      <c r="DL94">
        <v>-14.415134999999999</v>
      </c>
      <c r="DM94">
        <v>-1.0324570356472169</v>
      </c>
      <c r="DN94">
        <v>0.1052122368120743</v>
      </c>
      <c r="DO94">
        <v>0</v>
      </c>
      <c r="DP94">
        <v>0.56890067499999997</v>
      </c>
      <c r="DQ94">
        <v>-0.1149965966228907</v>
      </c>
      <c r="DR94">
        <v>1.1862186354942119E-2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3.2949799999999998</v>
      </c>
      <c r="EB94">
        <v>2.6252</v>
      </c>
      <c r="EC94">
        <v>0.117087</v>
      </c>
      <c r="ED94">
        <v>0.11751</v>
      </c>
      <c r="EE94">
        <v>0.142789</v>
      </c>
      <c r="EF94">
        <v>0.13986100000000001</v>
      </c>
      <c r="EG94">
        <v>26552.400000000001</v>
      </c>
      <c r="EH94">
        <v>26918.9</v>
      </c>
      <c r="EI94">
        <v>27986</v>
      </c>
      <c r="EJ94">
        <v>29369.3</v>
      </c>
      <c r="EK94">
        <v>33028.9</v>
      </c>
      <c r="EL94">
        <v>35065.599999999999</v>
      </c>
      <c r="EM94">
        <v>39527.599999999999</v>
      </c>
      <c r="EN94">
        <v>41976</v>
      </c>
      <c r="EO94">
        <v>2.2060499999999998</v>
      </c>
      <c r="EP94">
        <v>2.1638500000000001</v>
      </c>
      <c r="EQ94">
        <v>0.144456</v>
      </c>
      <c r="ER94">
        <v>0</v>
      </c>
      <c r="ES94">
        <v>31.511800000000001</v>
      </c>
      <c r="ET94">
        <v>999.9</v>
      </c>
      <c r="EU94">
        <v>76.099999999999994</v>
      </c>
      <c r="EV94">
        <v>33.4</v>
      </c>
      <c r="EW94">
        <v>38.964399999999998</v>
      </c>
      <c r="EX94">
        <v>56.766500000000001</v>
      </c>
      <c r="EY94">
        <v>-4.1025600000000004</v>
      </c>
      <c r="EZ94">
        <v>2</v>
      </c>
      <c r="FA94">
        <v>0.60867599999999999</v>
      </c>
      <c r="FB94">
        <v>0.69476000000000004</v>
      </c>
      <c r="FC94">
        <v>20.270700000000001</v>
      </c>
      <c r="FD94">
        <v>5.2165400000000002</v>
      </c>
      <c r="FE94">
        <v>12.0099</v>
      </c>
      <c r="FF94">
        <v>4.9854000000000003</v>
      </c>
      <c r="FG94">
        <v>3.2842500000000001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1.86425</v>
      </c>
      <c r="FO94">
        <v>1.8603099999999999</v>
      </c>
      <c r="FP94">
        <v>1.86104</v>
      </c>
      <c r="FQ94">
        <v>1.86016</v>
      </c>
      <c r="FR94">
        <v>1.86188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-6.4130000000000003</v>
      </c>
      <c r="GH94">
        <v>0.19719999999999999</v>
      </c>
      <c r="GI94">
        <v>-4.4815386914191997</v>
      </c>
      <c r="GJ94">
        <v>-4.8024823865547416E-3</v>
      </c>
      <c r="GK94">
        <v>2.2541114550050859E-6</v>
      </c>
      <c r="GL94">
        <v>-5.2254267566753844E-10</v>
      </c>
      <c r="GM94">
        <v>0.19724000000001499</v>
      </c>
      <c r="GN94">
        <v>0</v>
      </c>
      <c r="GO94">
        <v>0</v>
      </c>
      <c r="GP94">
        <v>0</v>
      </c>
      <c r="GQ94">
        <v>6</v>
      </c>
      <c r="GR94">
        <v>2068</v>
      </c>
      <c r="GS94">
        <v>3</v>
      </c>
      <c r="GT94">
        <v>31</v>
      </c>
      <c r="GU94">
        <v>89.2</v>
      </c>
      <c r="GV94">
        <v>89.2</v>
      </c>
      <c r="GW94">
        <v>1.6394</v>
      </c>
      <c r="GX94">
        <v>2.5476100000000002</v>
      </c>
      <c r="GY94">
        <v>2.04834</v>
      </c>
      <c r="GZ94">
        <v>2.6245099999999999</v>
      </c>
      <c r="HA94">
        <v>2.1972700000000001</v>
      </c>
      <c r="HB94">
        <v>2.34741</v>
      </c>
      <c r="HC94">
        <v>38.821100000000001</v>
      </c>
      <c r="HD94">
        <v>14.456</v>
      </c>
      <c r="HE94">
        <v>18</v>
      </c>
      <c r="HF94">
        <v>708.43299999999999</v>
      </c>
      <c r="HG94">
        <v>749.11300000000006</v>
      </c>
      <c r="HH94">
        <v>31.001200000000001</v>
      </c>
      <c r="HI94">
        <v>34.884900000000002</v>
      </c>
      <c r="HJ94">
        <v>30</v>
      </c>
      <c r="HK94">
        <v>34.803699999999999</v>
      </c>
      <c r="HL94">
        <v>34.817799999999998</v>
      </c>
      <c r="HM94">
        <v>32.821100000000001</v>
      </c>
      <c r="HN94">
        <v>10.1729</v>
      </c>
      <c r="HO94">
        <v>100</v>
      </c>
      <c r="HP94">
        <v>31</v>
      </c>
      <c r="HQ94">
        <v>531.91999999999996</v>
      </c>
      <c r="HR94">
        <v>35.186300000000003</v>
      </c>
      <c r="HS94">
        <v>98.650199999999998</v>
      </c>
      <c r="HT94">
        <v>97.3416</v>
      </c>
    </row>
    <row r="95" spans="1:228" x14ac:dyDescent="0.2">
      <c r="A95">
        <v>80</v>
      </c>
      <c r="B95">
        <v>1676575836</v>
      </c>
      <c r="C95">
        <v>315.5</v>
      </c>
      <c r="D95" t="s">
        <v>518</v>
      </c>
      <c r="E95" t="s">
        <v>519</v>
      </c>
      <c r="F95">
        <v>4</v>
      </c>
      <c r="G95">
        <v>1676575834</v>
      </c>
      <c r="H95">
        <f t="shared" si="34"/>
        <v>6.2141001859522549E-4</v>
      </c>
      <c r="I95">
        <f t="shared" si="35"/>
        <v>0.62141001859522549</v>
      </c>
      <c r="J95">
        <f t="shared" si="36"/>
        <v>5.2378172628339348</v>
      </c>
      <c r="K95">
        <f t="shared" si="37"/>
        <v>506.73571428571421</v>
      </c>
      <c r="L95">
        <f t="shared" si="38"/>
        <v>257.89219184244945</v>
      </c>
      <c r="M95">
        <f t="shared" si="39"/>
        <v>26.052130385504849</v>
      </c>
      <c r="N95">
        <f t="shared" si="40"/>
        <v>51.190169059590602</v>
      </c>
      <c r="O95">
        <f t="shared" si="41"/>
        <v>3.5420212208416478E-2</v>
      </c>
      <c r="P95">
        <f t="shared" si="42"/>
        <v>2.7595309473890652</v>
      </c>
      <c r="Q95">
        <f t="shared" si="43"/>
        <v>3.5169564373876867E-2</v>
      </c>
      <c r="R95">
        <f t="shared" si="44"/>
        <v>2.2003349453329914E-2</v>
      </c>
      <c r="S95">
        <f t="shared" si="45"/>
        <v>226.11268766278849</v>
      </c>
      <c r="T95">
        <f t="shared" si="46"/>
        <v>34.66359036108193</v>
      </c>
      <c r="U95">
        <f t="shared" si="47"/>
        <v>33.8596</v>
      </c>
      <c r="V95">
        <f t="shared" si="48"/>
        <v>5.301308283123503</v>
      </c>
      <c r="W95">
        <f t="shared" si="49"/>
        <v>69.459599620708786</v>
      </c>
      <c r="X95">
        <f t="shared" si="50"/>
        <v>3.5949925702092416</v>
      </c>
      <c r="Y95">
        <f t="shared" si="51"/>
        <v>5.1756597933763864</v>
      </c>
      <c r="Z95">
        <f t="shared" si="52"/>
        <v>1.7063157129142614</v>
      </c>
      <c r="AA95">
        <f t="shared" si="53"/>
        <v>-27.404181820049445</v>
      </c>
      <c r="AB95">
        <f t="shared" si="54"/>
        <v>-63.810364243538579</v>
      </c>
      <c r="AC95">
        <f t="shared" si="55"/>
        <v>-5.3293672041454929</v>
      </c>
      <c r="AD95">
        <f t="shared" si="56"/>
        <v>129.56877439505499</v>
      </c>
      <c r="AE95">
        <f t="shared" si="57"/>
        <v>15.528745234758068</v>
      </c>
      <c r="AF95">
        <f t="shared" si="58"/>
        <v>0.62310424546830101</v>
      </c>
      <c r="AG95">
        <f t="shared" si="59"/>
        <v>5.2378172628339348</v>
      </c>
      <c r="AH95">
        <v>539.44382445411236</v>
      </c>
      <c r="AI95">
        <v>527.94190303030337</v>
      </c>
      <c r="AJ95">
        <v>1.6821119277899399</v>
      </c>
      <c r="AK95">
        <v>63.356223963575268</v>
      </c>
      <c r="AL95">
        <f t="shared" si="60"/>
        <v>0.62141001859522549</v>
      </c>
      <c r="AM95">
        <v>35.035100940712518</v>
      </c>
      <c r="AN95">
        <v>35.588250303030293</v>
      </c>
      <c r="AO95">
        <v>7.0199293565684062E-6</v>
      </c>
      <c r="AP95">
        <v>97.660097732327415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47046.375343067448</v>
      </c>
      <c r="AV95">
        <f t="shared" si="64"/>
        <v>1199.99</v>
      </c>
      <c r="AW95">
        <f t="shared" si="65"/>
        <v>1025.9160993071441</v>
      </c>
      <c r="AX95">
        <f t="shared" si="66"/>
        <v>0.85493720723268041</v>
      </c>
      <c r="AY95">
        <f t="shared" si="67"/>
        <v>0.18842880995907341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1676575834</v>
      </c>
      <c r="BF95">
        <v>506.73571428571421</v>
      </c>
      <c r="BG95">
        <v>521.36128571428571</v>
      </c>
      <c r="BH95">
        <v>35.587128571428572</v>
      </c>
      <c r="BI95">
        <v>35.032428571428582</v>
      </c>
      <c r="BJ95">
        <v>513.15885714285719</v>
      </c>
      <c r="BK95">
        <v>35.389899999999997</v>
      </c>
      <c r="BL95">
        <v>650.00514285714291</v>
      </c>
      <c r="BM95">
        <v>100.91928571428571</v>
      </c>
      <c r="BN95">
        <v>0.1001759428571429</v>
      </c>
      <c r="BO95">
        <v>33.430685714285708</v>
      </c>
      <c r="BP95">
        <v>33.8596</v>
      </c>
      <c r="BQ95">
        <v>999.89999999999986</v>
      </c>
      <c r="BR95">
        <v>0</v>
      </c>
      <c r="BS95">
        <v>0</v>
      </c>
      <c r="BT95">
        <v>8978.3042857142846</v>
      </c>
      <c r="BU95">
        <v>0</v>
      </c>
      <c r="BV95">
        <v>1993.4114285714279</v>
      </c>
      <c r="BW95">
        <v>-14.62534285714286</v>
      </c>
      <c r="BX95">
        <v>525.43457142857153</v>
      </c>
      <c r="BY95">
        <v>540.28899999999999</v>
      </c>
      <c r="BZ95">
        <v>0.55467214285714284</v>
      </c>
      <c r="CA95">
        <v>521.36128571428571</v>
      </c>
      <c r="CB95">
        <v>35.032428571428582</v>
      </c>
      <c r="CC95">
        <v>3.591424285714286</v>
      </c>
      <c r="CD95">
        <v>3.5354485714285708</v>
      </c>
      <c r="CE95">
        <v>27.058242857142861</v>
      </c>
      <c r="CF95">
        <v>26.790942857142859</v>
      </c>
      <c r="CG95">
        <v>1199.99</v>
      </c>
      <c r="CH95">
        <v>0.50000999999999995</v>
      </c>
      <c r="CI95">
        <v>0.49998999999999999</v>
      </c>
      <c r="CJ95">
        <v>0</v>
      </c>
      <c r="CK95">
        <v>1003.974285714286</v>
      </c>
      <c r="CL95">
        <v>4.9990899999999998</v>
      </c>
      <c r="CM95">
        <v>10933.485714285711</v>
      </c>
      <c r="CN95">
        <v>9557.8057142857142</v>
      </c>
      <c r="CO95">
        <v>44.258857142857153</v>
      </c>
      <c r="CP95">
        <v>46.436999999999998</v>
      </c>
      <c r="CQ95">
        <v>45.125</v>
      </c>
      <c r="CR95">
        <v>45.321000000000012</v>
      </c>
      <c r="CS95">
        <v>45.5</v>
      </c>
      <c r="CT95">
        <v>597.50714285714287</v>
      </c>
      <c r="CU95">
        <v>597.48285714285714</v>
      </c>
      <c r="CV95">
        <v>0</v>
      </c>
      <c r="CW95">
        <v>1676575847.7</v>
      </c>
      <c r="CX95">
        <v>0</v>
      </c>
      <c r="CY95">
        <v>1676570481.5999999</v>
      </c>
      <c r="CZ95" t="s">
        <v>356</v>
      </c>
      <c r="DA95">
        <v>1676570481.5999999</v>
      </c>
      <c r="DB95">
        <v>1676570479.5999999</v>
      </c>
      <c r="DC95">
        <v>11</v>
      </c>
      <c r="DD95">
        <v>-8.3000000000000004E-2</v>
      </c>
      <c r="DE95">
        <v>1.9E-2</v>
      </c>
      <c r="DF95">
        <v>-6.1429999999999998</v>
      </c>
      <c r="DG95">
        <v>0.19700000000000001</v>
      </c>
      <c r="DH95">
        <v>415</v>
      </c>
      <c r="DI95">
        <v>33</v>
      </c>
      <c r="DJ95">
        <v>0.52</v>
      </c>
      <c r="DK95">
        <v>0.45</v>
      </c>
      <c r="DL95">
        <v>-14.476129999999999</v>
      </c>
      <c r="DM95">
        <v>-0.97692157598494611</v>
      </c>
      <c r="DN95">
        <v>0.1024437972744079</v>
      </c>
      <c r="DO95">
        <v>0</v>
      </c>
      <c r="DP95">
        <v>0.56182412500000001</v>
      </c>
      <c r="DQ95">
        <v>-7.0277797373359721E-2</v>
      </c>
      <c r="DR95">
        <v>7.0007872956814564E-3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3.2951000000000001</v>
      </c>
      <c r="EB95">
        <v>2.6252900000000001</v>
      </c>
      <c r="EC95">
        <v>0.118184</v>
      </c>
      <c r="ED95">
        <v>0.118634</v>
      </c>
      <c r="EE95">
        <v>0.14279500000000001</v>
      </c>
      <c r="EF95">
        <v>0.139821</v>
      </c>
      <c r="EG95">
        <v>26519.3</v>
      </c>
      <c r="EH95">
        <v>26884.5</v>
      </c>
      <c r="EI95">
        <v>27985.9</v>
      </c>
      <c r="EJ95">
        <v>29369.200000000001</v>
      </c>
      <c r="EK95">
        <v>33028.9</v>
      </c>
      <c r="EL95">
        <v>35067</v>
      </c>
      <c r="EM95">
        <v>39527.9</v>
      </c>
      <c r="EN95">
        <v>41975.7</v>
      </c>
      <c r="EO95">
        <v>2.2061799999999998</v>
      </c>
      <c r="EP95">
        <v>2.1637499999999998</v>
      </c>
      <c r="EQ95">
        <v>0.14401600000000001</v>
      </c>
      <c r="ER95">
        <v>0</v>
      </c>
      <c r="ES95">
        <v>31.531099999999999</v>
      </c>
      <c r="ET95">
        <v>999.9</v>
      </c>
      <c r="EU95">
        <v>76.099999999999994</v>
      </c>
      <c r="EV95">
        <v>33.4</v>
      </c>
      <c r="EW95">
        <v>38.962499999999999</v>
      </c>
      <c r="EX95">
        <v>56.826500000000003</v>
      </c>
      <c r="EY95">
        <v>-4.09856</v>
      </c>
      <c r="EZ95">
        <v>2</v>
      </c>
      <c r="FA95">
        <v>0.60872700000000002</v>
      </c>
      <c r="FB95">
        <v>0.70014699999999996</v>
      </c>
      <c r="FC95">
        <v>20.270800000000001</v>
      </c>
      <c r="FD95">
        <v>5.2181899999999999</v>
      </c>
      <c r="FE95">
        <v>12.0099</v>
      </c>
      <c r="FF95">
        <v>4.9859999999999998</v>
      </c>
      <c r="FG95">
        <v>3.2845800000000001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1.86425</v>
      </c>
      <c r="FO95">
        <v>1.86032</v>
      </c>
      <c r="FP95">
        <v>1.8610500000000001</v>
      </c>
      <c r="FQ95">
        <v>1.8602000000000001</v>
      </c>
      <c r="FR95">
        <v>1.86189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-6.4320000000000004</v>
      </c>
      <c r="GH95">
        <v>0.1973</v>
      </c>
      <c r="GI95">
        <v>-4.4815386914191997</v>
      </c>
      <c r="GJ95">
        <v>-4.8024823865547416E-3</v>
      </c>
      <c r="GK95">
        <v>2.2541114550050859E-6</v>
      </c>
      <c r="GL95">
        <v>-5.2254267566753844E-10</v>
      </c>
      <c r="GM95">
        <v>0.19724000000001499</v>
      </c>
      <c r="GN95">
        <v>0</v>
      </c>
      <c r="GO95">
        <v>0</v>
      </c>
      <c r="GP95">
        <v>0</v>
      </c>
      <c r="GQ95">
        <v>6</v>
      </c>
      <c r="GR95">
        <v>2068</v>
      </c>
      <c r="GS95">
        <v>3</v>
      </c>
      <c r="GT95">
        <v>31</v>
      </c>
      <c r="GU95">
        <v>89.2</v>
      </c>
      <c r="GV95">
        <v>89.3</v>
      </c>
      <c r="GW95">
        <v>1.65649</v>
      </c>
      <c r="GX95">
        <v>2.5488300000000002</v>
      </c>
      <c r="GY95">
        <v>2.04834</v>
      </c>
      <c r="GZ95">
        <v>2.6245099999999999</v>
      </c>
      <c r="HA95">
        <v>2.1972700000000001</v>
      </c>
      <c r="HB95">
        <v>2.32178</v>
      </c>
      <c r="HC95">
        <v>38.821100000000001</v>
      </c>
      <c r="HD95">
        <v>14.4472</v>
      </c>
      <c r="HE95">
        <v>18</v>
      </c>
      <c r="HF95">
        <v>708.53899999999999</v>
      </c>
      <c r="HG95">
        <v>749.01599999999996</v>
      </c>
      <c r="HH95">
        <v>31.0014</v>
      </c>
      <c r="HI95">
        <v>34.884900000000002</v>
      </c>
      <c r="HJ95">
        <v>30.0001</v>
      </c>
      <c r="HK95">
        <v>34.803699999999999</v>
      </c>
      <c r="HL95">
        <v>34.817799999999998</v>
      </c>
      <c r="HM95">
        <v>33.161299999999997</v>
      </c>
      <c r="HN95">
        <v>9.58263</v>
      </c>
      <c r="HO95">
        <v>100</v>
      </c>
      <c r="HP95">
        <v>31</v>
      </c>
      <c r="HQ95">
        <v>538.63199999999995</v>
      </c>
      <c r="HR95">
        <v>35.250599999999999</v>
      </c>
      <c r="HS95">
        <v>98.650400000000005</v>
      </c>
      <c r="HT95">
        <v>97.340900000000005</v>
      </c>
    </row>
    <row r="96" spans="1:228" x14ac:dyDescent="0.2">
      <c r="A96">
        <v>81</v>
      </c>
      <c r="B96">
        <v>1676575839.5</v>
      </c>
      <c r="C96">
        <v>319</v>
      </c>
      <c r="D96" t="s">
        <v>520</v>
      </c>
      <c r="E96" t="s">
        <v>521</v>
      </c>
      <c r="F96">
        <v>4</v>
      </c>
      <c r="G96">
        <v>1676575837.428571</v>
      </c>
      <c r="H96">
        <f t="shared" si="34"/>
        <v>6.4760690419692047E-4</v>
      </c>
      <c r="I96">
        <f t="shared" si="35"/>
        <v>0.64760690419692046</v>
      </c>
      <c r="J96">
        <f t="shared" si="36"/>
        <v>5.1695189016214531</v>
      </c>
      <c r="K96">
        <f t="shared" si="37"/>
        <v>512.35014285714283</v>
      </c>
      <c r="L96">
        <f t="shared" si="38"/>
        <v>275.37966512293059</v>
      </c>
      <c r="M96">
        <f t="shared" si="39"/>
        <v>27.8189216400039</v>
      </c>
      <c r="N96">
        <f t="shared" si="40"/>
        <v>51.75773770378089</v>
      </c>
      <c r="O96">
        <f t="shared" si="41"/>
        <v>3.6858725135094722E-2</v>
      </c>
      <c r="P96">
        <f t="shared" si="42"/>
        <v>2.7610749237350896</v>
      </c>
      <c r="Q96">
        <f t="shared" si="43"/>
        <v>3.6587539555419282E-2</v>
      </c>
      <c r="R96">
        <f t="shared" si="44"/>
        <v>2.289141071340758E-2</v>
      </c>
      <c r="S96">
        <f t="shared" si="45"/>
        <v>226.11376509136034</v>
      </c>
      <c r="T96">
        <f t="shared" si="46"/>
        <v>34.669283816947377</v>
      </c>
      <c r="U96">
        <f t="shared" si="47"/>
        <v>33.870099999999987</v>
      </c>
      <c r="V96">
        <f t="shared" si="48"/>
        <v>5.3044171829274998</v>
      </c>
      <c r="W96">
        <f t="shared" si="49"/>
        <v>69.409171077277492</v>
      </c>
      <c r="X96">
        <f t="shared" si="50"/>
        <v>3.595099872038531</v>
      </c>
      <c r="Y96">
        <f t="shared" si="51"/>
        <v>5.1795747107192591</v>
      </c>
      <c r="Z96">
        <f t="shared" si="52"/>
        <v>1.7093173108889688</v>
      </c>
      <c r="AA96">
        <f t="shared" si="53"/>
        <v>-28.559464475084194</v>
      </c>
      <c r="AB96">
        <f t="shared" si="54"/>
        <v>-63.39950136274728</v>
      </c>
      <c r="AC96">
        <f t="shared" si="55"/>
        <v>-5.292712731467291</v>
      </c>
      <c r="AD96">
        <f t="shared" si="56"/>
        <v>128.86208652206156</v>
      </c>
      <c r="AE96">
        <f t="shared" si="57"/>
        <v>15.713543167996017</v>
      </c>
      <c r="AF96">
        <f t="shared" si="58"/>
        <v>0.62683822331260552</v>
      </c>
      <c r="AG96">
        <f t="shared" si="59"/>
        <v>5.1695189016214531</v>
      </c>
      <c r="AH96">
        <v>545.60202707763438</v>
      </c>
      <c r="AI96">
        <v>533.98112121212102</v>
      </c>
      <c r="AJ96">
        <v>1.7301423411249119</v>
      </c>
      <c r="AK96">
        <v>63.356223963575268</v>
      </c>
      <c r="AL96">
        <f t="shared" si="60"/>
        <v>0.64760690419692046</v>
      </c>
      <c r="AM96">
        <v>35.010405329820273</v>
      </c>
      <c r="AN96">
        <v>35.586537575757568</v>
      </c>
      <c r="AO96">
        <v>5.7450806988542011E-5</v>
      </c>
      <c r="AP96">
        <v>97.660097732327415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47086.639490401045</v>
      </c>
      <c r="AV96">
        <f t="shared" si="64"/>
        <v>1199.995714285714</v>
      </c>
      <c r="AW96">
        <f t="shared" si="65"/>
        <v>1025.9209850214297</v>
      </c>
      <c r="AX96">
        <f t="shared" si="66"/>
        <v>0.85493720753169478</v>
      </c>
      <c r="AY96">
        <f t="shared" si="67"/>
        <v>0.18842881053617128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1676575837.428571</v>
      </c>
      <c r="BF96">
        <v>512.35014285714283</v>
      </c>
      <c r="BG96">
        <v>527.1502857142857</v>
      </c>
      <c r="BH96">
        <v>35.587914285714291</v>
      </c>
      <c r="BI96">
        <v>35.02992857142857</v>
      </c>
      <c r="BJ96">
        <v>518.78928571428571</v>
      </c>
      <c r="BK96">
        <v>35.390685714285723</v>
      </c>
      <c r="BL96">
        <v>650.0492857142857</v>
      </c>
      <c r="BM96">
        <v>100.92014285714281</v>
      </c>
      <c r="BN96">
        <v>0.1001036</v>
      </c>
      <c r="BO96">
        <v>33.444185714285723</v>
      </c>
      <c r="BP96">
        <v>33.870099999999987</v>
      </c>
      <c r="BQ96">
        <v>999.89999999999986</v>
      </c>
      <c r="BR96">
        <v>0</v>
      </c>
      <c r="BS96">
        <v>0</v>
      </c>
      <c r="BT96">
        <v>8986.4271428571428</v>
      </c>
      <c r="BU96">
        <v>0</v>
      </c>
      <c r="BV96">
        <v>1990.3371428571429</v>
      </c>
      <c r="BW96">
        <v>-14.800142857142861</v>
      </c>
      <c r="BX96">
        <v>531.25642857142861</v>
      </c>
      <c r="BY96">
        <v>546.28642857142859</v>
      </c>
      <c r="BZ96">
        <v>0.55798400000000004</v>
      </c>
      <c r="CA96">
        <v>527.1502857142857</v>
      </c>
      <c r="CB96">
        <v>35.02992857142857</v>
      </c>
      <c r="CC96">
        <v>3.5915342857142858</v>
      </c>
      <c r="CD96">
        <v>3.535224285714285</v>
      </c>
      <c r="CE96">
        <v>27.058771428571429</v>
      </c>
      <c r="CF96">
        <v>26.78988571428571</v>
      </c>
      <c r="CG96">
        <v>1199.995714285714</v>
      </c>
      <c r="CH96">
        <v>0.50000999999999995</v>
      </c>
      <c r="CI96">
        <v>0.49998999999999999</v>
      </c>
      <c r="CJ96">
        <v>0</v>
      </c>
      <c r="CK96">
        <v>1004.544285714286</v>
      </c>
      <c r="CL96">
        <v>4.9990899999999998</v>
      </c>
      <c r="CM96">
        <v>10938.95714285714</v>
      </c>
      <c r="CN96">
        <v>9557.8328571428574</v>
      </c>
      <c r="CO96">
        <v>44.258857142857153</v>
      </c>
      <c r="CP96">
        <v>46.436999999999998</v>
      </c>
      <c r="CQ96">
        <v>45.125</v>
      </c>
      <c r="CR96">
        <v>45.357000000000014</v>
      </c>
      <c r="CS96">
        <v>45.5</v>
      </c>
      <c r="CT96">
        <v>597.5100000000001</v>
      </c>
      <c r="CU96">
        <v>597.48571428571427</v>
      </c>
      <c r="CV96">
        <v>0</v>
      </c>
      <c r="CW96">
        <v>1676575851.3</v>
      </c>
      <c r="CX96">
        <v>0</v>
      </c>
      <c r="CY96">
        <v>1676570481.5999999</v>
      </c>
      <c r="CZ96" t="s">
        <v>356</v>
      </c>
      <c r="DA96">
        <v>1676570481.5999999</v>
      </c>
      <c r="DB96">
        <v>1676570479.5999999</v>
      </c>
      <c r="DC96">
        <v>11</v>
      </c>
      <c r="DD96">
        <v>-8.3000000000000004E-2</v>
      </c>
      <c r="DE96">
        <v>1.9E-2</v>
      </c>
      <c r="DF96">
        <v>-6.1429999999999998</v>
      </c>
      <c r="DG96">
        <v>0.19700000000000001</v>
      </c>
      <c r="DH96">
        <v>415</v>
      </c>
      <c r="DI96">
        <v>33</v>
      </c>
      <c r="DJ96">
        <v>0.52</v>
      </c>
      <c r="DK96">
        <v>0.45</v>
      </c>
      <c r="DL96">
        <v>-14.561652499999999</v>
      </c>
      <c r="DM96">
        <v>-1.459147091932441</v>
      </c>
      <c r="DN96">
        <v>0.14917326836182809</v>
      </c>
      <c r="DO96">
        <v>0</v>
      </c>
      <c r="DP96">
        <v>0.55915947500000007</v>
      </c>
      <c r="DQ96">
        <v>-3.4059861163228143E-2</v>
      </c>
      <c r="DR96">
        <v>1.068575528913961E-2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3.2951600000000001</v>
      </c>
      <c r="EB96">
        <v>2.6251899999999999</v>
      </c>
      <c r="EC96">
        <v>0.119156</v>
      </c>
      <c r="ED96">
        <v>0.11958100000000001</v>
      </c>
      <c r="EE96">
        <v>0.142791</v>
      </c>
      <c r="EF96">
        <v>0.14004800000000001</v>
      </c>
      <c r="EG96">
        <v>26490.3</v>
      </c>
      <c r="EH96">
        <v>26855.4</v>
      </c>
      <c r="EI96">
        <v>27986.2</v>
      </c>
      <c r="EJ96">
        <v>29369.1</v>
      </c>
      <c r="EK96">
        <v>33029.5</v>
      </c>
      <c r="EL96">
        <v>35057.9</v>
      </c>
      <c r="EM96">
        <v>39528.199999999997</v>
      </c>
      <c r="EN96">
        <v>41975.8</v>
      </c>
      <c r="EO96">
        <v>2.2063299999999999</v>
      </c>
      <c r="EP96">
        <v>2.1640799999999998</v>
      </c>
      <c r="EQ96">
        <v>0.143848</v>
      </c>
      <c r="ER96">
        <v>0</v>
      </c>
      <c r="ES96">
        <v>31.547799999999999</v>
      </c>
      <c r="ET96">
        <v>999.9</v>
      </c>
      <c r="EU96">
        <v>76.099999999999994</v>
      </c>
      <c r="EV96">
        <v>33.4</v>
      </c>
      <c r="EW96">
        <v>38.9589</v>
      </c>
      <c r="EX96">
        <v>56.616500000000002</v>
      </c>
      <c r="EY96">
        <v>-4.1306099999999999</v>
      </c>
      <c r="EZ96">
        <v>2</v>
      </c>
      <c r="FA96">
        <v>0.60856699999999997</v>
      </c>
      <c r="FB96">
        <v>0.70411500000000005</v>
      </c>
      <c r="FC96">
        <v>20.270600000000002</v>
      </c>
      <c r="FD96">
        <v>5.2189399999999999</v>
      </c>
      <c r="FE96">
        <v>12.0099</v>
      </c>
      <c r="FF96">
        <v>4.9863499999999998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1.86426</v>
      </c>
      <c r="FO96">
        <v>1.8603400000000001</v>
      </c>
      <c r="FP96">
        <v>1.86107</v>
      </c>
      <c r="FQ96">
        <v>1.86019</v>
      </c>
      <c r="FR96">
        <v>1.86189</v>
      </c>
      <c r="FS96">
        <v>1.8585100000000001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-6.45</v>
      </c>
      <c r="GH96">
        <v>0.19719999999999999</v>
      </c>
      <c r="GI96">
        <v>-4.4815386914191997</v>
      </c>
      <c r="GJ96">
        <v>-4.8024823865547416E-3</v>
      </c>
      <c r="GK96">
        <v>2.2541114550050859E-6</v>
      </c>
      <c r="GL96">
        <v>-5.2254267566753844E-10</v>
      </c>
      <c r="GM96">
        <v>0.19724000000001499</v>
      </c>
      <c r="GN96">
        <v>0</v>
      </c>
      <c r="GO96">
        <v>0</v>
      </c>
      <c r="GP96">
        <v>0</v>
      </c>
      <c r="GQ96">
        <v>6</v>
      </c>
      <c r="GR96">
        <v>2068</v>
      </c>
      <c r="GS96">
        <v>3</v>
      </c>
      <c r="GT96">
        <v>31</v>
      </c>
      <c r="GU96">
        <v>89.3</v>
      </c>
      <c r="GV96">
        <v>89.3</v>
      </c>
      <c r="GW96">
        <v>1.6687000000000001</v>
      </c>
      <c r="GX96">
        <v>2.5585900000000001</v>
      </c>
      <c r="GY96">
        <v>2.04834</v>
      </c>
      <c r="GZ96">
        <v>2.6245099999999999</v>
      </c>
      <c r="HA96">
        <v>2.1972700000000001</v>
      </c>
      <c r="HB96">
        <v>2.2912599999999999</v>
      </c>
      <c r="HC96">
        <v>38.821100000000001</v>
      </c>
      <c r="HD96">
        <v>14.4297</v>
      </c>
      <c r="HE96">
        <v>18</v>
      </c>
      <c r="HF96">
        <v>708.66600000000005</v>
      </c>
      <c r="HG96">
        <v>749.33100000000002</v>
      </c>
      <c r="HH96">
        <v>31.0014</v>
      </c>
      <c r="HI96">
        <v>34.884900000000002</v>
      </c>
      <c r="HJ96">
        <v>29.9999</v>
      </c>
      <c r="HK96">
        <v>34.803699999999999</v>
      </c>
      <c r="HL96">
        <v>34.817799999999998</v>
      </c>
      <c r="HM96">
        <v>33.469799999999999</v>
      </c>
      <c r="HN96">
        <v>9.58263</v>
      </c>
      <c r="HO96">
        <v>100</v>
      </c>
      <c r="HP96">
        <v>31</v>
      </c>
      <c r="HQ96">
        <v>545.32399999999996</v>
      </c>
      <c r="HR96">
        <v>35.311500000000002</v>
      </c>
      <c r="HS96">
        <v>98.651399999999995</v>
      </c>
      <c r="HT96">
        <v>97.340999999999994</v>
      </c>
    </row>
    <row r="97" spans="1:228" x14ac:dyDescent="0.2">
      <c r="A97">
        <v>82</v>
      </c>
      <c r="B97">
        <v>1676575843.5</v>
      </c>
      <c r="C97">
        <v>323</v>
      </c>
      <c r="D97" t="s">
        <v>522</v>
      </c>
      <c r="E97" t="s">
        <v>523</v>
      </c>
      <c r="F97">
        <v>4</v>
      </c>
      <c r="G97">
        <v>1676575841.5</v>
      </c>
      <c r="H97">
        <f t="shared" si="34"/>
        <v>5.5021689938730938E-4</v>
      </c>
      <c r="I97">
        <f t="shared" si="35"/>
        <v>0.55021689938730933</v>
      </c>
      <c r="J97">
        <f t="shared" si="36"/>
        <v>5.5294785682541727</v>
      </c>
      <c r="K97">
        <f t="shared" si="37"/>
        <v>519.02699999999993</v>
      </c>
      <c r="L97">
        <f t="shared" si="38"/>
        <v>223.73211966980247</v>
      </c>
      <c r="M97">
        <f t="shared" si="39"/>
        <v>22.601340061634001</v>
      </c>
      <c r="N97">
        <f t="shared" si="40"/>
        <v>52.431925042692129</v>
      </c>
      <c r="O97">
        <f t="shared" si="41"/>
        <v>3.1234766081352457E-2</v>
      </c>
      <c r="P97">
        <f t="shared" si="42"/>
        <v>2.7604967177722366</v>
      </c>
      <c r="Q97">
        <f t="shared" si="43"/>
        <v>3.1039746008280775E-2</v>
      </c>
      <c r="R97">
        <f t="shared" si="44"/>
        <v>1.9417261388855862E-2</v>
      </c>
      <c r="S97">
        <f t="shared" si="45"/>
        <v>226.1162709489746</v>
      </c>
      <c r="T97">
        <f t="shared" si="46"/>
        <v>34.708806374419957</v>
      </c>
      <c r="U97">
        <f t="shared" si="47"/>
        <v>33.885285714285708</v>
      </c>
      <c r="V97">
        <f t="shared" si="48"/>
        <v>5.3089162604629418</v>
      </c>
      <c r="W97">
        <f t="shared" si="49"/>
        <v>69.399725820343534</v>
      </c>
      <c r="X97">
        <f t="shared" si="50"/>
        <v>3.5971567064048737</v>
      </c>
      <c r="Y97">
        <f t="shared" si="51"/>
        <v>5.1832433974118359</v>
      </c>
      <c r="Z97">
        <f t="shared" si="52"/>
        <v>1.7117595540580681</v>
      </c>
      <c r="AA97">
        <f t="shared" si="53"/>
        <v>-24.264565262980344</v>
      </c>
      <c r="AB97">
        <f t="shared" si="54"/>
        <v>-63.764662575195693</v>
      </c>
      <c r="AC97">
        <f t="shared" si="55"/>
        <v>-5.3250368969692303</v>
      </c>
      <c r="AD97">
        <f t="shared" si="56"/>
        <v>132.76200621382932</v>
      </c>
      <c r="AE97">
        <f t="shared" si="57"/>
        <v>15.831334700437862</v>
      </c>
      <c r="AF97">
        <f t="shared" si="58"/>
        <v>0.47015624206016893</v>
      </c>
      <c r="AG97">
        <f t="shared" si="59"/>
        <v>5.5294785682541727</v>
      </c>
      <c r="AH97">
        <v>552.50013775073012</v>
      </c>
      <c r="AI97">
        <v>540.7168969696969</v>
      </c>
      <c r="AJ97">
        <v>1.6827649753881011</v>
      </c>
      <c r="AK97">
        <v>63.356223963575268</v>
      </c>
      <c r="AL97">
        <f t="shared" si="60"/>
        <v>0.55021689938730933</v>
      </c>
      <c r="AM97">
        <v>35.144764877887269</v>
      </c>
      <c r="AN97">
        <v>35.63250787878787</v>
      </c>
      <c r="AO97">
        <v>3.4060344171001441E-4</v>
      </c>
      <c r="AP97">
        <v>97.660097732327415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47068.840667599405</v>
      </c>
      <c r="AV97">
        <f t="shared" si="64"/>
        <v>1200.005714285714</v>
      </c>
      <c r="AW97">
        <f t="shared" si="65"/>
        <v>1025.9298564502458</v>
      </c>
      <c r="AX97">
        <f t="shared" si="66"/>
        <v>0.85493747591103397</v>
      </c>
      <c r="AY97">
        <f t="shared" si="67"/>
        <v>0.1884293285082955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1676575841.5</v>
      </c>
      <c r="BF97">
        <v>519.02699999999993</v>
      </c>
      <c r="BG97">
        <v>533.8649999999999</v>
      </c>
      <c r="BH97">
        <v>35.608485714285713</v>
      </c>
      <c r="BI97">
        <v>35.189971428571432</v>
      </c>
      <c r="BJ97">
        <v>525.48557142857146</v>
      </c>
      <c r="BK97">
        <v>35.411228571428573</v>
      </c>
      <c r="BL97">
        <v>650.03471428571424</v>
      </c>
      <c r="BM97">
        <v>100.91971428571431</v>
      </c>
      <c r="BN97">
        <v>9.9934099999999998E-2</v>
      </c>
      <c r="BO97">
        <v>33.456828571428566</v>
      </c>
      <c r="BP97">
        <v>33.885285714285708</v>
      </c>
      <c r="BQ97">
        <v>999.89999999999986</v>
      </c>
      <c r="BR97">
        <v>0</v>
      </c>
      <c r="BS97">
        <v>0</v>
      </c>
      <c r="BT97">
        <v>8983.3942857142847</v>
      </c>
      <c r="BU97">
        <v>0</v>
      </c>
      <c r="BV97">
        <v>1974.8942857142861</v>
      </c>
      <c r="BW97">
        <v>-14.83807142857143</v>
      </c>
      <c r="BX97">
        <v>538.19114285714284</v>
      </c>
      <c r="BY97">
        <v>553.3370000000001</v>
      </c>
      <c r="BZ97">
        <v>0.4184944285714286</v>
      </c>
      <c r="CA97">
        <v>533.8649999999999</v>
      </c>
      <c r="CB97">
        <v>35.189971428571432</v>
      </c>
      <c r="CC97">
        <v>3.5935957142857151</v>
      </c>
      <c r="CD97">
        <v>3.551364285714286</v>
      </c>
      <c r="CE97">
        <v>27.068571428571431</v>
      </c>
      <c r="CF97">
        <v>26.86731428571429</v>
      </c>
      <c r="CG97">
        <v>1200.005714285714</v>
      </c>
      <c r="CH97">
        <v>0.50000200000000006</v>
      </c>
      <c r="CI97">
        <v>0.49999799999999989</v>
      </c>
      <c r="CJ97">
        <v>0</v>
      </c>
      <c r="CK97">
        <v>1005.065714285714</v>
      </c>
      <c r="CL97">
        <v>4.9990899999999998</v>
      </c>
      <c r="CM97">
        <v>10944.7</v>
      </c>
      <c r="CN97">
        <v>9557.9057142857146</v>
      </c>
      <c r="CO97">
        <v>44.25</v>
      </c>
      <c r="CP97">
        <v>46.436999999999998</v>
      </c>
      <c r="CQ97">
        <v>45.125</v>
      </c>
      <c r="CR97">
        <v>45.375</v>
      </c>
      <c r="CS97">
        <v>45.5</v>
      </c>
      <c r="CT97">
        <v>597.50428571428586</v>
      </c>
      <c r="CU97">
        <v>597.50142857142862</v>
      </c>
      <c r="CV97">
        <v>0</v>
      </c>
      <c r="CW97">
        <v>1676575855.5</v>
      </c>
      <c r="CX97">
        <v>0</v>
      </c>
      <c r="CY97">
        <v>1676570481.5999999</v>
      </c>
      <c r="CZ97" t="s">
        <v>356</v>
      </c>
      <c r="DA97">
        <v>1676570481.5999999</v>
      </c>
      <c r="DB97">
        <v>1676570479.5999999</v>
      </c>
      <c r="DC97">
        <v>11</v>
      </c>
      <c r="DD97">
        <v>-8.3000000000000004E-2</v>
      </c>
      <c r="DE97">
        <v>1.9E-2</v>
      </c>
      <c r="DF97">
        <v>-6.1429999999999998</v>
      </c>
      <c r="DG97">
        <v>0.19700000000000001</v>
      </c>
      <c r="DH97">
        <v>415</v>
      </c>
      <c r="DI97">
        <v>33</v>
      </c>
      <c r="DJ97">
        <v>0.52</v>
      </c>
      <c r="DK97">
        <v>0.45</v>
      </c>
      <c r="DL97">
        <v>-14.6539775</v>
      </c>
      <c r="DM97">
        <v>-1.407747467166947</v>
      </c>
      <c r="DN97">
        <v>0.1446436820042617</v>
      </c>
      <c r="DO97">
        <v>0</v>
      </c>
      <c r="DP97">
        <v>0.53149097499999998</v>
      </c>
      <c r="DQ97">
        <v>-0.39911902063789823</v>
      </c>
      <c r="DR97">
        <v>5.4873859778808848E-2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363</v>
      </c>
      <c r="EA97">
        <v>3.2948499999999998</v>
      </c>
      <c r="EB97">
        <v>2.6248300000000002</v>
      </c>
      <c r="EC97">
        <v>0.120226</v>
      </c>
      <c r="ED97">
        <v>0.120672</v>
      </c>
      <c r="EE97">
        <v>0.142933</v>
      </c>
      <c r="EF97">
        <v>0.140374</v>
      </c>
      <c r="EG97">
        <v>26457.9</v>
      </c>
      <c r="EH97">
        <v>26822.5</v>
      </c>
      <c r="EI97">
        <v>27986.1</v>
      </c>
      <c r="EJ97">
        <v>29369.599999999999</v>
      </c>
      <c r="EK97">
        <v>33024.300000000003</v>
      </c>
      <c r="EL97">
        <v>35045.1</v>
      </c>
      <c r="EM97">
        <v>39528.5</v>
      </c>
      <c r="EN97">
        <v>41976.3</v>
      </c>
      <c r="EO97">
        <v>2.206</v>
      </c>
      <c r="EP97">
        <v>2.1641499999999998</v>
      </c>
      <c r="EQ97">
        <v>0.143729</v>
      </c>
      <c r="ER97">
        <v>0</v>
      </c>
      <c r="ES97">
        <v>31.569199999999999</v>
      </c>
      <c r="ET97">
        <v>999.9</v>
      </c>
      <c r="EU97">
        <v>76.099999999999994</v>
      </c>
      <c r="EV97">
        <v>33.4</v>
      </c>
      <c r="EW97">
        <v>38.960700000000003</v>
      </c>
      <c r="EX97">
        <v>56.736499999999999</v>
      </c>
      <c r="EY97">
        <v>-4.1706700000000003</v>
      </c>
      <c r="EZ97">
        <v>2</v>
      </c>
      <c r="FA97">
        <v>0.60860000000000003</v>
      </c>
      <c r="FB97">
        <v>0.70888300000000004</v>
      </c>
      <c r="FC97">
        <v>20.270399999999999</v>
      </c>
      <c r="FD97">
        <v>5.2172900000000002</v>
      </c>
      <c r="FE97">
        <v>12.0099</v>
      </c>
      <c r="FF97">
        <v>4.9852999999999996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1.8622000000000001</v>
      </c>
      <c r="FN97">
        <v>1.86425</v>
      </c>
      <c r="FO97">
        <v>1.8603499999999999</v>
      </c>
      <c r="FP97">
        <v>1.8610500000000001</v>
      </c>
      <c r="FQ97">
        <v>1.86019</v>
      </c>
      <c r="FR97">
        <v>1.86189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-6.468</v>
      </c>
      <c r="GH97">
        <v>0.19719999999999999</v>
      </c>
      <c r="GI97">
        <v>-4.4815386914191997</v>
      </c>
      <c r="GJ97">
        <v>-4.8024823865547416E-3</v>
      </c>
      <c r="GK97">
        <v>2.2541114550050859E-6</v>
      </c>
      <c r="GL97">
        <v>-5.2254267566753844E-10</v>
      </c>
      <c r="GM97">
        <v>0.19724000000001499</v>
      </c>
      <c r="GN97">
        <v>0</v>
      </c>
      <c r="GO97">
        <v>0</v>
      </c>
      <c r="GP97">
        <v>0</v>
      </c>
      <c r="GQ97">
        <v>6</v>
      </c>
      <c r="GR97">
        <v>2068</v>
      </c>
      <c r="GS97">
        <v>3</v>
      </c>
      <c r="GT97">
        <v>31</v>
      </c>
      <c r="GU97">
        <v>89.4</v>
      </c>
      <c r="GV97">
        <v>89.4</v>
      </c>
      <c r="GW97">
        <v>1.6870099999999999</v>
      </c>
      <c r="GX97">
        <v>2.5585900000000001</v>
      </c>
      <c r="GY97">
        <v>2.04834</v>
      </c>
      <c r="GZ97">
        <v>2.6257299999999999</v>
      </c>
      <c r="HA97">
        <v>2.1972700000000001</v>
      </c>
      <c r="HB97">
        <v>2.3120099999999999</v>
      </c>
      <c r="HC97">
        <v>38.821100000000001</v>
      </c>
      <c r="HD97">
        <v>14.4297</v>
      </c>
      <c r="HE97">
        <v>18</v>
      </c>
      <c r="HF97">
        <v>708.39099999999996</v>
      </c>
      <c r="HG97">
        <v>749.404</v>
      </c>
      <c r="HH97">
        <v>31.0014</v>
      </c>
      <c r="HI97">
        <v>34.884900000000002</v>
      </c>
      <c r="HJ97">
        <v>30</v>
      </c>
      <c r="HK97">
        <v>34.803699999999999</v>
      </c>
      <c r="HL97">
        <v>34.817799999999998</v>
      </c>
      <c r="HM97">
        <v>33.813800000000001</v>
      </c>
      <c r="HN97">
        <v>9.58263</v>
      </c>
      <c r="HO97">
        <v>100</v>
      </c>
      <c r="HP97">
        <v>31</v>
      </c>
      <c r="HQ97">
        <v>552.03599999999994</v>
      </c>
      <c r="HR97">
        <v>35.329900000000002</v>
      </c>
      <c r="HS97">
        <v>98.651600000000002</v>
      </c>
      <c r="HT97">
        <v>97.342200000000005</v>
      </c>
    </row>
    <row r="98" spans="1:228" x14ac:dyDescent="0.2">
      <c r="A98">
        <v>83</v>
      </c>
      <c r="B98">
        <v>1676575847.5</v>
      </c>
      <c r="C98">
        <v>327</v>
      </c>
      <c r="D98" t="s">
        <v>524</v>
      </c>
      <c r="E98" t="s">
        <v>525</v>
      </c>
      <c r="F98">
        <v>4</v>
      </c>
      <c r="G98">
        <v>1676575845.1875</v>
      </c>
      <c r="H98">
        <f t="shared" si="34"/>
        <v>6.3013549122252033E-4</v>
      </c>
      <c r="I98">
        <f t="shared" si="35"/>
        <v>0.63013549122252033</v>
      </c>
      <c r="J98">
        <f t="shared" si="36"/>
        <v>5.4304147936254674</v>
      </c>
      <c r="K98">
        <f t="shared" si="37"/>
        <v>525.09</v>
      </c>
      <c r="L98">
        <f t="shared" si="38"/>
        <v>269.3061969266443</v>
      </c>
      <c r="M98">
        <f t="shared" si="39"/>
        <v>27.205477946542842</v>
      </c>
      <c r="N98">
        <f t="shared" si="40"/>
        <v>53.044915334203502</v>
      </c>
      <c r="O98">
        <f t="shared" si="41"/>
        <v>3.5753434383509961E-2</v>
      </c>
      <c r="P98">
        <f t="shared" si="42"/>
        <v>2.7579150433101418</v>
      </c>
      <c r="Q98">
        <f t="shared" si="43"/>
        <v>3.5497918210878991E-2</v>
      </c>
      <c r="R98">
        <f t="shared" si="44"/>
        <v>2.2209003636106492E-2</v>
      </c>
      <c r="S98">
        <f t="shared" si="45"/>
        <v>226.11322835944844</v>
      </c>
      <c r="T98">
        <f t="shared" si="46"/>
        <v>34.701861360595458</v>
      </c>
      <c r="U98">
        <f t="shared" si="47"/>
        <v>33.912325000000003</v>
      </c>
      <c r="V98">
        <f t="shared" si="48"/>
        <v>5.3169354159546209</v>
      </c>
      <c r="W98">
        <f t="shared" si="49"/>
        <v>69.455613548946545</v>
      </c>
      <c r="X98">
        <f t="shared" si="50"/>
        <v>3.6028535529547794</v>
      </c>
      <c r="Y98">
        <f t="shared" si="51"/>
        <v>5.1872748203653654</v>
      </c>
      <c r="Z98">
        <f t="shared" si="52"/>
        <v>1.7140818629998416</v>
      </c>
      <c r="AA98">
        <f t="shared" si="53"/>
        <v>-27.788975162913147</v>
      </c>
      <c r="AB98">
        <f t="shared" si="54"/>
        <v>-65.66102906282434</v>
      </c>
      <c r="AC98">
        <f t="shared" si="55"/>
        <v>-5.4896357951809094</v>
      </c>
      <c r="AD98">
        <f t="shared" si="56"/>
        <v>127.17358833853005</v>
      </c>
      <c r="AE98">
        <f t="shared" si="57"/>
        <v>16.01689225519786</v>
      </c>
      <c r="AF98">
        <f t="shared" si="58"/>
        <v>0.49141845368201797</v>
      </c>
      <c r="AG98">
        <f t="shared" si="59"/>
        <v>5.4304147936254674</v>
      </c>
      <c r="AH98">
        <v>559.55175912403922</v>
      </c>
      <c r="AI98">
        <v>547.6544909090909</v>
      </c>
      <c r="AJ98">
        <v>1.736470041819947</v>
      </c>
      <c r="AK98">
        <v>63.356223963575268</v>
      </c>
      <c r="AL98">
        <f t="shared" si="60"/>
        <v>0.63013549122252033</v>
      </c>
      <c r="AM98">
        <v>35.22476503952322</v>
      </c>
      <c r="AN98">
        <v>35.687841818181781</v>
      </c>
      <c r="AO98">
        <v>1.645364261799372E-2</v>
      </c>
      <c r="AP98">
        <v>97.660097732327415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46995.953763801197</v>
      </c>
      <c r="AV98">
        <f t="shared" si="64"/>
        <v>1199.99125</v>
      </c>
      <c r="AW98">
        <f t="shared" si="65"/>
        <v>1025.9173260929786</v>
      </c>
      <c r="AX98">
        <f t="shared" si="66"/>
        <v>0.85493733899557889</v>
      </c>
      <c r="AY98">
        <f t="shared" si="67"/>
        <v>0.18842906426146727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1676575845.1875</v>
      </c>
      <c r="BF98">
        <v>525.09</v>
      </c>
      <c r="BG98">
        <v>540.11425000000008</v>
      </c>
      <c r="BH98">
        <v>35.664537499999987</v>
      </c>
      <c r="BI98">
        <v>35.227062500000002</v>
      </c>
      <c r="BJ98">
        <v>531.56587500000001</v>
      </c>
      <c r="BK98">
        <v>35.467300000000002</v>
      </c>
      <c r="BL98">
        <v>649.94650000000001</v>
      </c>
      <c r="BM98">
        <v>100.920625</v>
      </c>
      <c r="BN98">
        <v>9.9991150000000001E-2</v>
      </c>
      <c r="BO98">
        <v>33.470712499999998</v>
      </c>
      <c r="BP98">
        <v>33.912325000000003</v>
      </c>
      <c r="BQ98">
        <v>999.9</v>
      </c>
      <c r="BR98">
        <v>0</v>
      </c>
      <c r="BS98">
        <v>0</v>
      </c>
      <c r="BT98">
        <v>8969.6087499999994</v>
      </c>
      <c r="BU98">
        <v>0</v>
      </c>
      <c r="BV98">
        <v>1965.9749999999999</v>
      </c>
      <c r="BW98">
        <v>-15.024324999999999</v>
      </c>
      <c r="BX98">
        <v>544.50974999999994</v>
      </c>
      <c r="BY98">
        <v>559.83574999999996</v>
      </c>
      <c r="BZ98">
        <v>0.43746837500000002</v>
      </c>
      <c r="CA98">
        <v>540.11425000000008</v>
      </c>
      <c r="CB98">
        <v>35.227062500000002</v>
      </c>
      <c r="CC98">
        <v>3.5992924999999998</v>
      </c>
      <c r="CD98">
        <v>3.5551412500000001</v>
      </c>
      <c r="CE98">
        <v>27.095524999999999</v>
      </c>
      <c r="CF98">
        <v>26.885400000000001</v>
      </c>
      <c r="CG98">
        <v>1199.99125</v>
      </c>
      <c r="CH98">
        <v>0.50000675000000006</v>
      </c>
      <c r="CI98">
        <v>0.49999324999999989</v>
      </c>
      <c r="CJ98">
        <v>0</v>
      </c>
      <c r="CK98">
        <v>1005.58375</v>
      </c>
      <c r="CL98">
        <v>4.9990899999999998</v>
      </c>
      <c r="CM98">
        <v>10949.7875</v>
      </c>
      <c r="CN98">
        <v>9557.8150000000005</v>
      </c>
      <c r="CO98">
        <v>44.25</v>
      </c>
      <c r="CP98">
        <v>46.436999999999998</v>
      </c>
      <c r="CQ98">
        <v>45.125</v>
      </c>
      <c r="CR98">
        <v>45.375</v>
      </c>
      <c r="CS98">
        <v>45.5</v>
      </c>
      <c r="CT98">
        <v>597.50250000000005</v>
      </c>
      <c r="CU98">
        <v>597.48874999999998</v>
      </c>
      <c r="CV98">
        <v>0</v>
      </c>
      <c r="CW98">
        <v>1676575859.7</v>
      </c>
      <c r="CX98">
        <v>0</v>
      </c>
      <c r="CY98">
        <v>1676570481.5999999</v>
      </c>
      <c r="CZ98" t="s">
        <v>356</v>
      </c>
      <c r="DA98">
        <v>1676570481.5999999</v>
      </c>
      <c r="DB98">
        <v>1676570479.5999999</v>
      </c>
      <c r="DC98">
        <v>11</v>
      </c>
      <c r="DD98">
        <v>-8.3000000000000004E-2</v>
      </c>
      <c r="DE98">
        <v>1.9E-2</v>
      </c>
      <c r="DF98">
        <v>-6.1429999999999998</v>
      </c>
      <c r="DG98">
        <v>0.19700000000000001</v>
      </c>
      <c r="DH98">
        <v>415</v>
      </c>
      <c r="DI98">
        <v>33</v>
      </c>
      <c r="DJ98">
        <v>0.52</v>
      </c>
      <c r="DK98">
        <v>0.45</v>
      </c>
      <c r="DL98">
        <v>-14.7652275</v>
      </c>
      <c r="DM98">
        <v>-1.721721951219505</v>
      </c>
      <c r="DN98">
        <v>0.1749907097355457</v>
      </c>
      <c r="DO98">
        <v>0</v>
      </c>
      <c r="DP98">
        <v>0.50699507500000007</v>
      </c>
      <c r="DQ98">
        <v>-0.53699645403377305</v>
      </c>
      <c r="DR98">
        <v>6.3429497482396749E-2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363</v>
      </c>
      <c r="EA98">
        <v>3.2951600000000001</v>
      </c>
      <c r="EB98">
        <v>2.6253500000000001</v>
      </c>
      <c r="EC98">
        <v>0.121333</v>
      </c>
      <c r="ED98">
        <v>0.121771</v>
      </c>
      <c r="EE98">
        <v>0.14308499999999999</v>
      </c>
      <c r="EF98">
        <v>0.14039599999999999</v>
      </c>
      <c r="EG98">
        <v>26425</v>
      </c>
      <c r="EH98">
        <v>26789.3</v>
      </c>
      <c r="EI98">
        <v>27986.5</v>
      </c>
      <c r="EJ98">
        <v>29369.9</v>
      </c>
      <c r="EK98">
        <v>33018.400000000001</v>
      </c>
      <c r="EL98">
        <v>35044.9</v>
      </c>
      <c r="EM98">
        <v>39528.300000000003</v>
      </c>
      <c r="EN98">
        <v>41977</v>
      </c>
      <c r="EO98">
        <v>2.2061799999999998</v>
      </c>
      <c r="EP98">
        <v>2.1642000000000001</v>
      </c>
      <c r="EQ98">
        <v>0.144064</v>
      </c>
      <c r="ER98">
        <v>0</v>
      </c>
      <c r="ES98">
        <v>31.589500000000001</v>
      </c>
      <c r="ET98">
        <v>999.9</v>
      </c>
      <c r="EU98">
        <v>76.099999999999994</v>
      </c>
      <c r="EV98">
        <v>33.4</v>
      </c>
      <c r="EW98">
        <v>38.959200000000003</v>
      </c>
      <c r="EX98">
        <v>56.706499999999998</v>
      </c>
      <c r="EY98">
        <v>-4.2067300000000003</v>
      </c>
      <c r="EZ98">
        <v>2</v>
      </c>
      <c r="FA98">
        <v>0.60858199999999996</v>
      </c>
      <c r="FB98">
        <v>0.71428899999999995</v>
      </c>
      <c r="FC98">
        <v>20.270499999999998</v>
      </c>
      <c r="FD98">
        <v>5.2184900000000001</v>
      </c>
      <c r="FE98">
        <v>12.0099</v>
      </c>
      <c r="FF98">
        <v>4.9862500000000001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1.86426</v>
      </c>
      <c r="FO98">
        <v>1.8603400000000001</v>
      </c>
      <c r="FP98">
        <v>1.86103</v>
      </c>
      <c r="FQ98">
        <v>1.8602000000000001</v>
      </c>
      <c r="FR98">
        <v>1.86189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-6.4870000000000001</v>
      </c>
      <c r="GH98">
        <v>0.19719999999999999</v>
      </c>
      <c r="GI98">
        <v>-4.4815386914191997</v>
      </c>
      <c r="GJ98">
        <v>-4.8024823865547416E-3</v>
      </c>
      <c r="GK98">
        <v>2.2541114550050859E-6</v>
      </c>
      <c r="GL98">
        <v>-5.2254267566753844E-10</v>
      </c>
      <c r="GM98">
        <v>0.19724000000001499</v>
      </c>
      <c r="GN98">
        <v>0</v>
      </c>
      <c r="GO98">
        <v>0</v>
      </c>
      <c r="GP98">
        <v>0</v>
      </c>
      <c r="GQ98">
        <v>6</v>
      </c>
      <c r="GR98">
        <v>2068</v>
      </c>
      <c r="GS98">
        <v>3</v>
      </c>
      <c r="GT98">
        <v>31</v>
      </c>
      <c r="GU98">
        <v>89.4</v>
      </c>
      <c r="GV98">
        <v>89.5</v>
      </c>
      <c r="GW98">
        <v>1.7040999999999999</v>
      </c>
      <c r="GX98">
        <v>2.5622600000000002</v>
      </c>
      <c r="GY98">
        <v>2.04834</v>
      </c>
      <c r="GZ98">
        <v>2.6245099999999999</v>
      </c>
      <c r="HA98">
        <v>2.1972700000000001</v>
      </c>
      <c r="HB98">
        <v>2.2997999999999998</v>
      </c>
      <c r="HC98">
        <v>38.821100000000001</v>
      </c>
      <c r="HD98">
        <v>14.420999999999999</v>
      </c>
      <c r="HE98">
        <v>18</v>
      </c>
      <c r="HF98">
        <v>708.53899999999999</v>
      </c>
      <c r="HG98">
        <v>749.48699999999997</v>
      </c>
      <c r="HH98">
        <v>31.0015</v>
      </c>
      <c r="HI98">
        <v>34.886400000000002</v>
      </c>
      <c r="HJ98">
        <v>30</v>
      </c>
      <c r="HK98">
        <v>34.803699999999999</v>
      </c>
      <c r="HL98">
        <v>34.820700000000002</v>
      </c>
      <c r="HM98">
        <v>34.155900000000003</v>
      </c>
      <c r="HN98">
        <v>9.3017400000000006</v>
      </c>
      <c r="HO98">
        <v>100</v>
      </c>
      <c r="HP98">
        <v>31</v>
      </c>
      <c r="HQ98">
        <v>558.71699999999998</v>
      </c>
      <c r="HR98">
        <v>35.3309</v>
      </c>
      <c r="HS98">
        <v>98.652000000000001</v>
      </c>
      <c r="HT98">
        <v>97.343800000000002</v>
      </c>
    </row>
    <row r="99" spans="1:228" x14ac:dyDescent="0.2">
      <c r="A99">
        <v>84</v>
      </c>
      <c r="B99">
        <v>1676575851.5</v>
      </c>
      <c r="C99">
        <v>331</v>
      </c>
      <c r="D99" t="s">
        <v>526</v>
      </c>
      <c r="E99" t="s">
        <v>527</v>
      </c>
      <c r="F99">
        <v>4</v>
      </c>
      <c r="G99">
        <v>1676575849.5</v>
      </c>
      <c r="H99">
        <f t="shared" si="34"/>
        <v>6.1722311297627414E-4</v>
      </c>
      <c r="I99">
        <f t="shared" si="35"/>
        <v>0.61722311297627419</v>
      </c>
      <c r="J99">
        <f t="shared" si="36"/>
        <v>5.5149694344242111</v>
      </c>
      <c r="K99">
        <f t="shared" si="37"/>
        <v>532.28342857142866</v>
      </c>
      <c r="L99">
        <f t="shared" si="38"/>
        <v>267.40121171568205</v>
      </c>
      <c r="M99">
        <f t="shared" si="39"/>
        <v>27.01341318613779</v>
      </c>
      <c r="N99">
        <f t="shared" si="40"/>
        <v>53.77235239839716</v>
      </c>
      <c r="O99">
        <f t="shared" si="41"/>
        <v>3.50131098363601E-2</v>
      </c>
      <c r="P99">
        <f t="shared" si="42"/>
        <v>2.7636459213802587</v>
      </c>
      <c r="Q99">
        <f t="shared" si="43"/>
        <v>3.4768530994947186E-2</v>
      </c>
      <c r="R99">
        <f t="shared" si="44"/>
        <v>2.175216375171269E-2</v>
      </c>
      <c r="S99">
        <f t="shared" si="45"/>
        <v>226.11573223468866</v>
      </c>
      <c r="T99">
        <f t="shared" si="46"/>
        <v>34.71960609197172</v>
      </c>
      <c r="U99">
        <f t="shared" si="47"/>
        <v>33.928185714285711</v>
      </c>
      <c r="V99">
        <f t="shared" si="48"/>
        <v>5.3216441952348204</v>
      </c>
      <c r="W99">
        <f t="shared" si="49"/>
        <v>69.481118039872811</v>
      </c>
      <c r="X99">
        <f t="shared" si="50"/>
        <v>3.607522662271673</v>
      </c>
      <c r="Y99">
        <f t="shared" si="51"/>
        <v>5.1920906917494341</v>
      </c>
      <c r="Z99">
        <f t="shared" si="52"/>
        <v>1.7141215329631474</v>
      </c>
      <c r="AA99">
        <f t="shared" si="53"/>
        <v>-27.219539282253688</v>
      </c>
      <c r="AB99">
        <f t="shared" si="54"/>
        <v>-65.691313032941096</v>
      </c>
      <c r="AC99">
        <f t="shared" si="55"/>
        <v>-5.4816482469561727</v>
      </c>
      <c r="AD99">
        <f t="shared" si="56"/>
        <v>127.72323167253769</v>
      </c>
      <c r="AE99">
        <f t="shared" si="57"/>
        <v>16.077000750716127</v>
      </c>
      <c r="AF99">
        <f t="shared" si="58"/>
        <v>0.54796409887591768</v>
      </c>
      <c r="AG99">
        <f t="shared" si="59"/>
        <v>5.5149694344242111</v>
      </c>
      <c r="AH99">
        <v>566.56161987242251</v>
      </c>
      <c r="AI99">
        <v>554.59544848484848</v>
      </c>
      <c r="AJ99">
        <v>1.733917767661791</v>
      </c>
      <c r="AK99">
        <v>63.356223963575268</v>
      </c>
      <c r="AL99">
        <f t="shared" si="60"/>
        <v>0.61722311297627419</v>
      </c>
      <c r="AM99">
        <v>35.228600877054113</v>
      </c>
      <c r="AN99">
        <v>35.721344848484847</v>
      </c>
      <c r="AO99">
        <v>9.5181675831101827E-3</v>
      </c>
      <c r="AP99">
        <v>97.660097732327415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47150.537663960728</v>
      </c>
      <c r="AV99">
        <f t="shared" si="64"/>
        <v>1200.002857142857</v>
      </c>
      <c r="AW99">
        <f t="shared" si="65"/>
        <v>1025.927413593103</v>
      </c>
      <c r="AX99">
        <f t="shared" si="66"/>
        <v>0.85493747576216739</v>
      </c>
      <c r="AY99">
        <f t="shared" si="67"/>
        <v>0.18842932822098291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1676575849.5</v>
      </c>
      <c r="BF99">
        <v>532.28342857142866</v>
      </c>
      <c r="BG99">
        <v>547.39185714285702</v>
      </c>
      <c r="BH99">
        <v>35.710257142857152</v>
      </c>
      <c r="BI99">
        <v>35.222542857142862</v>
      </c>
      <c r="BJ99">
        <v>538.77971428571425</v>
      </c>
      <c r="BK99">
        <v>35.513000000000012</v>
      </c>
      <c r="BL99">
        <v>650.048</v>
      </c>
      <c r="BM99">
        <v>100.9221428571429</v>
      </c>
      <c r="BN99">
        <v>9.9886971428571419E-2</v>
      </c>
      <c r="BO99">
        <v>33.487285714285711</v>
      </c>
      <c r="BP99">
        <v>33.928185714285711</v>
      </c>
      <c r="BQ99">
        <v>999.89999999999986</v>
      </c>
      <c r="BR99">
        <v>0</v>
      </c>
      <c r="BS99">
        <v>0</v>
      </c>
      <c r="BT99">
        <v>8999.9114285714277</v>
      </c>
      <c r="BU99">
        <v>0</v>
      </c>
      <c r="BV99">
        <v>1960.8342857142859</v>
      </c>
      <c r="BW99">
        <v>-15.10867142857143</v>
      </c>
      <c r="BX99">
        <v>551.99528571428561</v>
      </c>
      <c r="BY99">
        <v>567.37642857142862</v>
      </c>
      <c r="BZ99">
        <v>0.48771271428571428</v>
      </c>
      <c r="CA99">
        <v>547.39185714285702</v>
      </c>
      <c r="CB99">
        <v>35.222542857142862</v>
      </c>
      <c r="CC99">
        <v>3.603954285714285</v>
      </c>
      <c r="CD99">
        <v>3.554734285714285</v>
      </c>
      <c r="CE99">
        <v>27.117571428571431</v>
      </c>
      <c r="CF99">
        <v>26.88344285714286</v>
      </c>
      <c r="CG99">
        <v>1200.002857142857</v>
      </c>
      <c r="CH99">
        <v>0.50000200000000006</v>
      </c>
      <c r="CI99">
        <v>0.49999799999999989</v>
      </c>
      <c r="CJ99">
        <v>0</v>
      </c>
      <c r="CK99">
        <v>1006.338571428572</v>
      </c>
      <c r="CL99">
        <v>4.9990899999999998</v>
      </c>
      <c r="CM99">
        <v>10957.471428571431</v>
      </c>
      <c r="CN99">
        <v>9557.8685714285712</v>
      </c>
      <c r="CO99">
        <v>44.25</v>
      </c>
      <c r="CP99">
        <v>46.446000000000012</v>
      </c>
      <c r="CQ99">
        <v>45.125</v>
      </c>
      <c r="CR99">
        <v>45.375</v>
      </c>
      <c r="CS99">
        <v>45.5</v>
      </c>
      <c r="CT99">
        <v>597.50285714285724</v>
      </c>
      <c r="CU99">
        <v>597.50000000000011</v>
      </c>
      <c r="CV99">
        <v>0</v>
      </c>
      <c r="CW99">
        <v>1676575863.3</v>
      </c>
      <c r="CX99">
        <v>0</v>
      </c>
      <c r="CY99">
        <v>1676570481.5999999</v>
      </c>
      <c r="CZ99" t="s">
        <v>356</v>
      </c>
      <c r="DA99">
        <v>1676570481.5999999</v>
      </c>
      <c r="DB99">
        <v>1676570479.5999999</v>
      </c>
      <c r="DC99">
        <v>11</v>
      </c>
      <c r="DD99">
        <v>-8.3000000000000004E-2</v>
      </c>
      <c r="DE99">
        <v>1.9E-2</v>
      </c>
      <c r="DF99">
        <v>-6.1429999999999998</v>
      </c>
      <c r="DG99">
        <v>0.19700000000000001</v>
      </c>
      <c r="DH99">
        <v>415</v>
      </c>
      <c r="DI99">
        <v>33</v>
      </c>
      <c r="DJ99">
        <v>0.52</v>
      </c>
      <c r="DK99">
        <v>0.45</v>
      </c>
      <c r="DL99">
        <v>-14.8702725</v>
      </c>
      <c r="DM99">
        <v>-1.873750469043165</v>
      </c>
      <c r="DN99">
        <v>0.18753185594386371</v>
      </c>
      <c r="DO99">
        <v>0</v>
      </c>
      <c r="DP99">
        <v>0.49252600000000002</v>
      </c>
      <c r="DQ99">
        <v>-0.37879062664165242</v>
      </c>
      <c r="DR99">
        <v>5.8772380386538717E-2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363</v>
      </c>
      <c r="EA99">
        <v>3.2950400000000002</v>
      </c>
      <c r="EB99">
        <v>2.6251099999999998</v>
      </c>
      <c r="EC99">
        <v>0.12242599999999999</v>
      </c>
      <c r="ED99">
        <v>0.122849</v>
      </c>
      <c r="EE99">
        <v>0.14316699999999999</v>
      </c>
      <c r="EF99">
        <v>0.14035</v>
      </c>
      <c r="EG99">
        <v>26391.9</v>
      </c>
      <c r="EH99">
        <v>26756.1</v>
      </c>
      <c r="EI99">
        <v>27986.400000000001</v>
      </c>
      <c r="EJ99">
        <v>29369.7</v>
      </c>
      <c r="EK99">
        <v>33015.199999999997</v>
      </c>
      <c r="EL99">
        <v>35046.400000000001</v>
      </c>
      <c r="EM99">
        <v>39528.199999999997</v>
      </c>
      <c r="EN99">
        <v>41976.5</v>
      </c>
      <c r="EO99">
        <v>2.2061799999999998</v>
      </c>
      <c r="EP99">
        <v>2.1641499999999998</v>
      </c>
      <c r="EQ99">
        <v>0.14369899999999999</v>
      </c>
      <c r="ER99">
        <v>0</v>
      </c>
      <c r="ES99">
        <v>31.608699999999999</v>
      </c>
      <c r="ET99">
        <v>999.9</v>
      </c>
      <c r="EU99">
        <v>76.099999999999994</v>
      </c>
      <c r="EV99">
        <v>33.4</v>
      </c>
      <c r="EW99">
        <v>38.963299999999997</v>
      </c>
      <c r="EX99">
        <v>56.916499999999999</v>
      </c>
      <c r="EY99">
        <v>-4.1426299999999996</v>
      </c>
      <c r="EZ99">
        <v>2</v>
      </c>
      <c r="FA99">
        <v>0.60852899999999999</v>
      </c>
      <c r="FB99">
        <v>0.71921599999999997</v>
      </c>
      <c r="FC99">
        <v>20.270399999999999</v>
      </c>
      <c r="FD99">
        <v>5.2180400000000002</v>
      </c>
      <c r="FE99">
        <v>12.0099</v>
      </c>
      <c r="FF99">
        <v>4.9858500000000001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1.8642399999999999</v>
      </c>
      <c r="FO99">
        <v>1.86033</v>
      </c>
      <c r="FP99">
        <v>1.86107</v>
      </c>
      <c r="FQ99">
        <v>1.8601799999999999</v>
      </c>
      <c r="FR99">
        <v>1.86189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-6.5060000000000002</v>
      </c>
      <c r="GH99">
        <v>0.1973</v>
      </c>
      <c r="GI99">
        <v>-4.4815386914191997</v>
      </c>
      <c r="GJ99">
        <v>-4.8024823865547416E-3</v>
      </c>
      <c r="GK99">
        <v>2.2541114550050859E-6</v>
      </c>
      <c r="GL99">
        <v>-5.2254267566753844E-10</v>
      </c>
      <c r="GM99">
        <v>0.19724000000001499</v>
      </c>
      <c r="GN99">
        <v>0</v>
      </c>
      <c r="GO99">
        <v>0</v>
      </c>
      <c r="GP99">
        <v>0</v>
      </c>
      <c r="GQ99">
        <v>6</v>
      </c>
      <c r="GR99">
        <v>2068</v>
      </c>
      <c r="GS99">
        <v>3</v>
      </c>
      <c r="GT99">
        <v>31</v>
      </c>
      <c r="GU99">
        <v>89.5</v>
      </c>
      <c r="GV99">
        <v>89.5</v>
      </c>
      <c r="GW99">
        <v>1.71997</v>
      </c>
      <c r="GX99">
        <v>2.5573700000000001</v>
      </c>
      <c r="GY99">
        <v>2.04834</v>
      </c>
      <c r="GZ99">
        <v>2.6245099999999999</v>
      </c>
      <c r="HA99">
        <v>2.1972700000000001</v>
      </c>
      <c r="HB99">
        <v>2.2863799999999999</v>
      </c>
      <c r="HC99">
        <v>38.821100000000001</v>
      </c>
      <c r="HD99">
        <v>14.420999999999999</v>
      </c>
      <c r="HE99">
        <v>18</v>
      </c>
      <c r="HF99">
        <v>708.553</v>
      </c>
      <c r="HG99">
        <v>749.44200000000001</v>
      </c>
      <c r="HH99">
        <v>31.0014</v>
      </c>
      <c r="HI99">
        <v>34.888100000000001</v>
      </c>
      <c r="HJ99">
        <v>29.9999</v>
      </c>
      <c r="HK99">
        <v>34.805</v>
      </c>
      <c r="HL99">
        <v>34.820900000000002</v>
      </c>
      <c r="HM99">
        <v>34.497300000000003</v>
      </c>
      <c r="HN99">
        <v>9.3017400000000006</v>
      </c>
      <c r="HO99">
        <v>100</v>
      </c>
      <c r="HP99">
        <v>31</v>
      </c>
      <c r="HQ99">
        <v>565.40499999999997</v>
      </c>
      <c r="HR99">
        <v>35.338900000000002</v>
      </c>
      <c r="HS99">
        <v>98.651600000000002</v>
      </c>
      <c r="HT99">
        <v>97.342699999999994</v>
      </c>
    </row>
    <row r="100" spans="1:228" x14ac:dyDescent="0.2">
      <c r="A100">
        <v>85</v>
      </c>
      <c r="B100">
        <v>1676575855.5</v>
      </c>
      <c r="C100">
        <v>335</v>
      </c>
      <c r="D100" t="s">
        <v>528</v>
      </c>
      <c r="E100" t="s">
        <v>529</v>
      </c>
      <c r="F100">
        <v>4</v>
      </c>
      <c r="G100">
        <v>1676575853.1875</v>
      </c>
      <c r="H100">
        <f t="shared" si="34"/>
        <v>6.2367835221647193E-4</v>
      </c>
      <c r="I100">
        <f t="shared" si="35"/>
        <v>0.62367835221647194</v>
      </c>
      <c r="J100">
        <f t="shared" si="36"/>
        <v>5.3113982611584438</v>
      </c>
      <c r="K100">
        <f t="shared" si="37"/>
        <v>538.50524999999993</v>
      </c>
      <c r="L100">
        <f t="shared" si="38"/>
        <v>284.7710481496419</v>
      </c>
      <c r="M100">
        <f t="shared" si="39"/>
        <v>28.768159407484013</v>
      </c>
      <c r="N100">
        <f t="shared" si="40"/>
        <v>54.400912502967557</v>
      </c>
      <c r="O100">
        <f t="shared" si="41"/>
        <v>3.5325457813204002E-2</v>
      </c>
      <c r="P100">
        <f t="shared" si="42"/>
        <v>2.7571407807582244</v>
      </c>
      <c r="Q100">
        <f t="shared" si="43"/>
        <v>3.5075929650310506E-2</v>
      </c>
      <c r="R100">
        <f t="shared" si="44"/>
        <v>2.1944728077954268E-2</v>
      </c>
      <c r="S100">
        <f t="shared" si="45"/>
        <v>226.1148048597509</v>
      </c>
      <c r="T100">
        <f t="shared" si="46"/>
        <v>34.733368558073835</v>
      </c>
      <c r="U100">
        <f t="shared" si="47"/>
        <v>33.944324999999999</v>
      </c>
      <c r="V100">
        <f t="shared" si="48"/>
        <v>5.3264393999238493</v>
      </c>
      <c r="W100">
        <f t="shared" si="49"/>
        <v>69.471667438879223</v>
      </c>
      <c r="X100">
        <f t="shared" si="50"/>
        <v>3.6096307784300907</v>
      </c>
      <c r="Y100">
        <f t="shared" si="51"/>
        <v>5.1958314972154991</v>
      </c>
      <c r="Z100">
        <f t="shared" si="52"/>
        <v>1.7168086214937586</v>
      </c>
      <c r="AA100">
        <f t="shared" si="53"/>
        <v>-27.504215332746412</v>
      </c>
      <c r="AB100">
        <f t="shared" si="54"/>
        <v>-66.023492875283736</v>
      </c>
      <c r="AC100">
        <f t="shared" si="55"/>
        <v>-5.5231492719529545</v>
      </c>
      <c r="AD100">
        <f t="shared" si="56"/>
        <v>127.06394737976781</v>
      </c>
      <c r="AE100">
        <f t="shared" si="57"/>
        <v>16.051793158778572</v>
      </c>
      <c r="AF100">
        <f t="shared" si="58"/>
        <v>0.58324240450125753</v>
      </c>
      <c r="AG100">
        <f t="shared" si="59"/>
        <v>5.3113982611584438</v>
      </c>
      <c r="AH100">
        <v>573.5238604317575</v>
      </c>
      <c r="AI100">
        <v>561.65033939393936</v>
      </c>
      <c r="AJ100">
        <v>1.760341371524984</v>
      </c>
      <c r="AK100">
        <v>63.356223963575268</v>
      </c>
      <c r="AL100">
        <f t="shared" si="60"/>
        <v>0.62367835221647194</v>
      </c>
      <c r="AM100">
        <v>35.215250699675543</v>
      </c>
      <c r="AN100">
        <v>35.735450303030298</v>
      </c>
      <c r="AO100">
        <v>5.870459613582864E-3</v>
      </c>
      <c r="AP100">
        <v>97.660097732327415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46970.235322891283</v>
      </c>
      <c r="AV100">
        <f t="shared" si="64"/>
        <v>1199.9974999999999</v>
      </c>
      <c r="AW100">
        <f t="shared" si="65"/>
        <v>1025.9228760931351</v>
      </c>
      <c r="AX100">
        <f t="shared" si="66"/>
        <v>0.85493751119742756</v>
      </c>
      <c r="AY100">
        <f t="shared" si="67"/>
        <v>0.18842939661103536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1676575853.1875</v>
      </c>
      <c r="BF100">
        <v>538.50524999999993</v>
      </c>
      <c r="BG100">
        <v>553.61175000000003</v>
      </c>
      <c r="BH100">
        <v>35.731112500000002</v>
      </c>
      <c r="BI100">
        <v>35.211987499999999</v>
      </c>
      <c r="BJ100">
        <v>545.01925000000006</v>
      </c>
      <c r="BK100">
        <v>35.533875000000002</v>
      </c>
      <c r="BL100">
        <v>650.01974999999993</v>
      </c>
      <c r="BM100">
        <v>100.921875</v>
      </c>
      <c r="BN100">
        <v>0.10019024999999999</v>
      </c>
      <c r="BO100">
        <v>33.500149999999998</v>
      </c>
      <c r="BP100">
        <v>33.944324999999999</v>
      </c>
      <c r="BQ100">
        <v>999.9</v>
      </c>
      <c r="BR100">
        <v>0</v>
      </c>
      <c r="BS100">
        <v>0</v>
      </c>
      <c r="BT100">
        <v>8965.39</v>
      </c>
      <c r="BU100">
        <v>0</v>
      </c>
      <c r="BV100">
        <v>1957.0362500000001</v>
      </c>
      <c r="BW100">
        <v>-15.1064375</v>
      </c>
      <c r="BX100">
        <v>558.45974999999999</v>
      </c>
      <c r="BY100">
        <v>573.81712500000003</v>
      </c>
      <c r="BZ100">
        <v>0.51912412500000005</v>
      </c>
      <c r="CA100">
        <v>553.61175000000003</v>
      </c>
      <c r="CB100">
        <v>35.211987499999999</v>
      </c>
      <c r="CC100">
        <v>3.60604375</v>
      </c>
      <c r="CD100">
        <v>3.5536537500000001</v>
      </c>
      <c r="CE100">
        <v>27.1274625</v>
      </c>
      <c r="CF100">
        <v>26.878287499999999</v>
      </c>
      <c r="CG100">
        <v>1199.9974999999999</v>
      </c>
      <c r="CH100">
        <v>0.49999975000000002</v>
      </c>
      <c r="CI100">
        <v>0.50000024999999992</v>
      </c>
      <c r="CJ100">
        <v>0</v>
      </c>
      <c r="CK100">
        <v>1006.7262500000001</v>
      </c>
      <c r="CL100">
        <v>4.9990899999999998</v>
      </c>
      <c r="CM100">
        <v>10961.225</v>
      </c>
      <c r="CN100">
        <v>9557.8412499999995</v>
      </c>
      <c r="CO100">
        <v>44.280999999999999</v>
      </c>
      <c r="CP100">
        <v>46.5</v>
      </c>
      <c r="CQ100">
        <v>45.125</v>
      </c>
      <c r="CR100">
        <v>45.375</v>
      </c>
      <c r="CS100">
        <v>45.5</v>
      </c>
      <c r="CT100">
        <v>597.49874999999997</v>
      </c>
      <c r="CU100">
        <v>597.49874999999997</v>
      </c>
      <c r="CV100">
        <v>0</v>
      </c>
      <c r="CW100">
        <v>1676575867.5</v>
      </c>
      <c r="CX100">
        <v>0</v>
      </c>
      <c r="CY100">
        <v>1676570481.5999999</v>
      </c>
      <c r="CZ100" t="s">
        <v>356</v>
      </c>
      <c r="DA100">
        <v>1676570481.5999999</v>
      </c>
      <c r="DB100">
        <v>1676570479.5999999</v>
      </c>
      <c r="DC100">
        <v>11</v>
      </c>
      <c r="DD100">
        <v>-8.3000000000000004E-2</v>
      </c>
      <c r="DE100">
        <v>1.9E-2</v>
      </c>
      <c r="DF100">
        <v>-6.1429999999999998</v>
      </c>
      <c r="DG100">
        <v>0.19700000000000001</v>
      </c>
      <c r="DH100">
        <v>415</v>
      </c>
      <c r="DI100">
        <v>33</v>
      </c>
      <c r="DJ100">
        <v>0.52</v>
      </c>
      <c r="DK100">
        <v>0.45</v>
      </c>
      <c r="DL100">
        <v>-14.973867500000001</v>
      </c>
      <c r="DM100">
        <v>-1.324506191369605</v>
      </c>
      <c r="DN100">
        <v>0.13842251512579179</v>
      </c>
      <c r="DO100">
        <v>0</v>
      </c>
      <c r="DP100">
        <v>0.48577134999999999</v>
      </c>
      <c r="DQ100">
        <v>-3.4565988742963148E-2</v>
      </c>
      <c r="DR100">
        <v>5.3118371586744831E-2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3.2950900000000001</v>
      </c>
      <c r="EB100">
        <v>2.6252499999999999</v>
      </c>
      <c r="EC100">
        <v>0.123519</v>
      </c>
      <c r="ED100">
        <v>0.123936</v>
      </c>
      <c r="EE100">
        <v>0.14319799999999999</v>
      </c>
      <c r="EF100">
        <v>0.14027899999999999</v>
      </c>
      <c r="EG100">
        <v>26359.200000000001</v>
      </c>
      <c r="EH100">
        <v>26723.200000000001</v>
      </c>
      <c r="EI100">
        <v>27986.6</v>
      </c>
      <c r="EJ100">
        <v>29370.1</v>
      </c>
      <c r="EK100">
        <v>33014.300000000003</v>
      </c>
      <c r="EL100">
        <v>35049.9</v>
      </c>
      <c r="EM100">
        <v>39528.5</v>
      </c>
      <c r="EN100">
        <v>41977.2</v>
      </c>
      <c r="EO100">
        <v>2.2064300000000001</v>
      </c>
      <c r="EP100">
        <v>2.1641499999999998</v>
      </c>
      <c r="EQ100">
        <v>0.14363999999999999</v>
      </c>
      <c r="ER100">
        <v>0</v>
      </c>
      <c r="ES100">
        <v>31.629200000000001</v>
      </c>
      <c r="ET100">
        <v>999.9</v>
      </c>
      <c r="EU100">
        <v>76.099999999999994</v>
      </c>
      <c r="EV100">
        <v>33.4</v>
      </c>
      <c r="EW100">
        <v>38.960900000000002</v>
      </c>
      <c r="EX100">
        <v>56.886499999999998</v>
      </c>
      <c r="EY100">
        <v>-4.0825300000000002</v>
      </c>
      <c r="EZ100">
        <v>2</v>
      </c>
      <c r="FA100">
        <v>0.60806099999999996</v>
      </c>
      <c r="FB100">
        <v>0.72413099999999997</v>
      </c>
      <c r="FC100">
        <v>20.270299999999999</v>
      </c>
      <c r="FD100">
        <v>5.2183400000000004</v>
      </c>
      <c r="FE100">
        <v>12.0099</v>
      </c>
      <c r="FF100">
        <v>4.9860499999999996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1.86425</v>
      </c>
      <c r="FO100">
        <v>1.8603400000000001</v>
      </c>
      <c r="FP100">
        <v>1.8610599999999999</v>
      </c>
      <c r="FQ100">
        <v>1.86019</v>
      </c>
      <c r="FR100">
        <v>1.86189</v>
      </c>
      <c r="FS100">
        <v>1.8585100000000001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-6.5250000000000004</v>
      </c>
      <c r="GH100">
        <v>0.19719999999999999</v>
      </c>
      <c r="GI100">
        <v>-4.4815386914191997</v>
      </c>
      <c r="GJ100">
        <v>-4.8024823865547416E-3</v>
      </c>
      <c r="GK100">
        <v>2.2541114550050859E-6</v>
      </c>
      <c r="GL100">
        <v>-5.2254267566753844E-10</v>
      </c>
      <c r="GM100">
        <v>0.19724000000001499</v>
      </c>
      <c r="GN100">
        <v>0</v>
      </c>
      <c r="GO100">
        <v>0</v>
      </c>
      <c r="GP100">
        <v>0</v>
      </c>
      <c r="GQ100">
        <v>6</v>
      </c>
      <c r="GR100">
        <v>2068</v>
      </c>
      <c r="GS100">
        <v>3</v>
      </c>
      <c r="GT100">
        <v>31</v>
      </c>
      <c r="GU100">
        <v>89.6</v>
      </c>
      <c r="GV100">
        <v>89.6</v>
      </c>
      <c r="GW100">
        <v>1.73828</v>
      </c>
      <c r="GX100">
        <v>2.5585900000000001</v>
      </c>
      <c r="GY100">
        <v>2.04834</v>
      </c>
      <c r="GZ100">
        <v>2.6245099999999999</v>
      </c>
      <c r="HA100">
        <v>2.1972700000000001</v>
      </c>
      <c r="HB100">
        <v>2.3046899999999999</v>
      </c>
      <c r="HC100">
        <v>38.821100000000001</v>
      </c>
      <c r="HD100">
        <v>14.4122</v>
      </c>
      <c r="HE100">
        <v>18</v>
      </c>
      <c r="HF100">
        <v>708.78499999999997</v>
      </c>
      <c r="HG100">
        <v>749.44200000000001</v>
      </c>
      <c r="HH100">
        <v>31.0014</v>
      </c>
      <c r="HI100">
        <v>34.888100000000001</v>
      </c>
      <c r="HJ100">
        <v>30</v>
      </c>
      <c r="HK100">
        <v>34.806800000000003</v>
      </c>
      <c r="HL100">
        <v>34.820900000000002</v>
      </c>
      <c r="HM100">
        <v>34.781199999999998</v>
      </c>
      <c r="HN100">
        <v>8.7446300000000008</v>
      </c>
      <c r="HO100">
        <v>100</v>
      </c>
      <c r="HP100">
        <v>31</v>
      </c>
      <c r="HQ100">
        <v>572.08299999999997</v>
      </c>
      <c r="HR100">
        <v>35.354199999999999</v>
      </c>
      <c r="HS100">
        <v>98.652299999999997</v>
      </c>
      <c r="HT100">
        <v>97.344200000000001</v>
      </c>
    </row>
    <row r="101" spans="1:228" x14ac:dyDescent="0.2">
      <c r="A101">
        <v>86</v>
      </c>
      <c r="B101">
        <v>1676575859.5</v>
      </c>
      <c r="C101">
        <v>339</v>
      </c>
      <c r="D101" t="s">
        <v>530</v>
      </c>
      <c r="E101" t="s">
        <v>531</v>
      </c>
      <c r="F101">
        <v>4</v>
      </c>
      <c r="G101">
        <v>1676575857.5</v>
      </c>
      <c r="H101">
        <f t="shared" si="34"/>
        <v>6.2835482988883769E-4</v>
      </c>
      <c r="I101">
        <f t="shared" si="35"/>
        <v>0.62835482988883773</v>
      </c>
      <c r="J101">
        <f t="shared" si="36"/>
        <v>5.7389157549228145</v>
      </c>
      <c r="K101">
        <f t="shared" si="37"/>
        <v>545.64785714285711</v>
      </c>
      <c r="L101">
        <f t="shared" si="38"/>
        <v>273.48528102099016</v>
      </c>
      <c r="M101">
        <f t="shared" si="39"/>
        <v>27.627713785295775</v>
      </c>
      <c r="N101">
        <f t="shared" si="40"/>
        <v>55.121806805923853</v>
      </c>
      <c r="O101">
        <f t="shared" si="41"/>
        <v>3.5466205307428778E-2</v>
      </c>
      <c r="P101">
        <f t="shared" si="42"/>
        <v>2.763461736215203</v>
      </c>
      <c r="Q101">
        <f t="shared" si="43"/>
        <v>3.5215263329175753E-2</v>
      </c>
      <c r="R101">
        <f t="shared" si="44"/>
        <v>2.2031937572789127E-2</v>
      </c>
      <c r="S101">
        <f t="shared" si="45"/>
        <v>226.11405352055883</v>
      </c>
      <c r="T101">
        <f t="shared" si="46"/>
        <v>34.744503944069869</v>
      </c>
      <c r="U101">
        <f t="shared" si="47"/>
        <v>33.964414285714277</v>
      </c>
      <c r="V101">
        <f t="shared" si="48"/>
        <v>5.3324134533594991</v>
      </c>
      <c r="W101">
        <f t="shared" si="49"/>
        <v>69.413602390720769</v>
      </c>
      <c r="X101">
        <f t="shared" si="50"/>
        <v>3.6096508046850335</v>
      </c>
      <c r="Y101">
        <f t="shared" si="51"/>
        <v>5.2002067035316024</v>
      </c>
      <c r="Z101">
        <f t="shared" si="52"/>
        <v>1.7227626486744656</v>
      </c>
      <c r="AA101">
        <f t="shared" si="53"/>
        <v>-27.710447998097742</v>
      </c>
      <c r="AB101">
        <f t="shared" si="54"/>
        <v>-66.927756784523197</v>
      </c>
      <c r="AC101">
        <f t="shared" si="55"/>
        <v>-5.5869481943570811</v>
      </c>
      <c r="AD101">
        <f t="shared" si="56"/>
        <v>125.88890054358079</v>
      </c>
      <c r="AE101">
        <f t="shared" si="57"/>
        <v>15.97273225931427</v>
      </c>
      <c r="AF101">
        <f t="shared" si="58"/>
        <v>0.64326893034025756</v>
      </c>
      <c r="AG101">
        <f t="shared" si="59"/>
        <v>5.7389157549228145</v>
      </c>
      <c r="AH101">
        <v>580.39036352806579</v>
      </c>
      <c r="AI101">
        <v>568.39396363636354</v>
      </c>
      <c r="AJ101">
        <v>1.686091847086211</v>
      </c>
      <c r="AK101">
        <v>63.356223963575268</v>
      </c>
      <c r="AL101">
        <f t="shared" si="60"/>
        <v>0.62835482988883773</v>
      </c>
      <c r="AM101">
        <v>35.165611027426777</v>
      </c>
      <c r="AN101">
        <v>35.726401212121218</v>
      </c>
      <c r="AO101">
        <v>-2.4594155082189662E-4</v>
      </c>
      <c r="AP101">
        <v>97.660097732327415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47141.187118437389</v>
      </c>
      <c r="AV101">
        <f t="shared" si="64"/>
        <v>1199.992857142857</v>
      </c>
      <c r="AW101">
        <f t="shared" si="65"/>
        <v>1025.9189707360408</v>
      </c>
      <c r="AX101">
        <f t="shared" si="66"/>
        <v>0.85493756452744196</v>
      </c>
      <c r="AY101">
        <f t="shared" si="67"/>
        <v>0.18842949953796295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1676575857.5</v>
      </c>
      <c r="BF101">
        <v>545.64785714285711</v>
      </c>
      <c r="BG101">
        <v>560.71671428571426</v>
      </c>
      <c r="BH101">
        <v>35.731742857142862</v>
      </c>
      <c r="BI101">
        <v>35.159142857142847</v>
      </c>
      <c r="BJ101">
        <v>552.18185714285721</v>
      </c>
      <c r="BK101">
        <v>35.534528571428567</v>
      </c>
      <c r="BL101">
        <v>649.96557142857148</v>
      </c>
      <c r="BM101">
        <v>100.9211428571429</v>
      </c>
      <c r="BN101">
        <v>9.9700685714285711E-2</v>
      </c>
      <c r="BO101">
        <v>33.515185714285707</v>
      </c>
      <c r="BP101">
        <v>33.964414285714277</v>
      </c>
      <c r="BQ101">
        <v>999.89999999999986</v>
      </c>
      <c r="BR101">
        <v>0</v>
      </c>
      <c r="BS101">
        <v>0</v>
      </c>
      <c r="BT101">
        <v>8999.0214285714264</v>
      </c>
      <c r="BU101">
        <v>0</v>
      </c>
      <c r="BV101">
        <v>1949.9</v>
      </c>
      <c r="BW101">
        <v>-15.068899999999999</v>
      </c>
      <c r="BX101">
        <v>565.86714285714288</v>
      </c>
      <c r="BY101">
        <v>581.14928571428561</v>
      </c>
      <c r="BZ101">
        <v>0.572604</v>
      </c>
      <c r="CA101">
        <v>560.71671428571426</v>
      </c>
      <c r="CB101">
        <v>35.159142857142847</v>
      </c>
      <c r="CC101">
        <v>3.60609</v>
      </c>
      <c r="CD101">
        <v>3.5483028571428572</v>
      </c>
      <c r="CE101">
        <v>27.127700000000001</v>
      </c>
      <c r="CF101">
        <v>26.85265714285714</v>
      </c>
      <c r="CG101">
        <v>1199.992857142857</v>
      </c>
      <c r="CH101">
        <v>0.49999800000000011</v>
      </c>
      <c r="CI101">
        <v>0.50000199999999995</v>
      </c>
      <c r="CJ101">
        <v>0</v>
      </c>
      <c r="CK101">
        <v>1007.704285714286</v>
      </c>
      <c r="CL101">
        <v>4.9990899999999998</v>
      </c>
      <c r="CM101">
        <v>10968.014285714289</v>
      </c>
      <c r="CN101">
        <v>9557.7857142857138</v>
      </c>
      <c r="CO101">
        <v>44.276571428571437</v>
      </c>
      <c r="CP101">
        <v>46.5</v>
      </c>
      <c r="CQ101">
        <v>45.125</v>
      </c>
      <c r="CR101">
        <v>45.375</v>
      </c>
      <c r="CS101">
        <v>45.5</v>
      </c>
      <c r="CT101">
        <v>597.49428571428564</v>
      </c>
      <c r="CU101">
        <v>597.49857142857138</v>
      </c>
      <c r="CV101">
        <v>0</v>
      </c>
      <c r="CW101">
        <v>1676575871.7</v>
      </c>
      <c r="CX101">
        <v>0</v>
      </c>
      <c r="CY101">
        <v>1676570481.5999999</v>
      </c>
      <c r="CZ101" t="s">
        <v>356</v>
      </c>
      <c r="DA101">
        <v>1676570481.5999999</v>
      </c>
      <c r="DB101">
        <v>1676570479.5999999</v>
      </c>
      <c r="DC101">
        <v>11</v>
      </c>
      <c r="DD101">
        <v>-8.3000000000000004E-2</v>
      </c>
      <c r="DE101">
        <v>1.9E-2</v>
      </c>
      <c r="DF101">
        <v>-6.1429999999999998</v>
      </c>
      <c r="DG101">
        <v>0.19700000000000001</v>
      </c>
      <c r="DH101">
        <v>415</v>
      </c>
      <c r="DI101">
        <v>33</v>
      </c>
      <c r="DJ101">
        <v>0.52</v>
      </c>
      <c r="DK101">
        <v>0.45</v>
      </c>
      <c r="DL101">
        <v>-15.029612500000001</v>
      </c>
      <c r="DM101">
        <v>-0.86076585365848524</v>
      </c>
      <c r="DN101">
        <v>0.11550572753655999</v>
      </c>
      <c r="DO101">
        <v>0</v>
      </c>
      <c r="DP101">
        <v>0.487768125</v>
      </c>
      <c r="DQ101">
        <v>0.53384270544090007</v>
      </c>
      <c r="DR101">
        <v>5.5350433834879517E-2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363</v>
      </c>
      <c r="EA101">
        <v>3.29494</v>
      </c>
      <c r="EB101">
        <v>2.6250599999999999</v>
      </c>
      <c r="EC101">
        <v>0.12457500000000001</v>
      </c>
      <c r="ED101">
        <v>0.12494</v>
      </c>
      <c r="EE101">
        <v>0.14316699999999999</v>
      </c>
      <c r="EF101">
        <v>0.14027999999999999</v>
      </c>
      <c r="EG101">
        <v>26327.4</v>
      </c>
      <c r="EH101">
        <v>26692.6</v>
      </c>
      <c r="EI101">
        <v>27986.6</v>
      </c>
      <c r="EJ101">
        <v>29370.1</v>
      </c>
      <c r="EK101">
        <v>33015.800000000003</v>
      </c>
      <c r="EL101">
        <v>35050</v>
      </c>
      <c r="EM101">
        <v>39528.800000000003</v>
      </c>
      <c r="EN101">
        <v>41977.2</v>
      </c>
      <c r="EO101">
        <v>2.2061999999999999</v>
      </c>
      <c r="EP101">
        <v>2.1645500000000002</v>
      </c>
      <c r="EQ101">
        <v>0.14360600000000001</v>
      </c>
      <c r="ER101">
        <v>0</v>
      </c>
      <c r="ES101">
        <v>31.649699999999999</v>
      </c>
      <c r="ET101">
        <v>999.9</v>
      </c>
      <c r="EU101">
        <v>76.099999999999994</v>
      </c>
      <c r="EV101">
        <v>33.4</v>
      </c>
      <c r="EW101">
        <v>38.956400000000002</v>
      </c>
      <c r="EX101">
        <v>56.916499999999999</v>
      </c>
      <c r="EY101">
        <v>-4.2507999999999999</v>
      </c>
      <c r="EZ101">
        <v>2</v>
      </c>
      <c r="FA101">
        <v>0.60833800000000005</v>
      </c>
      <c r="FB101">
        <v>0.72917799999999999</v>
      </c>
      <c r="FC101">
        <v>20.2698</v>
      </c>
      <c r="FD101">
        <v>5.2150400000000001</v>
      </c>
      <c r="FE101">
        <v>12.0099</v>
      </c>
      <c r="FF101">
        <v>4.9847999999999999</v>
      </c>
      <c r="FG101">
        <v>3.2839499999999999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1.8642399999999999</v>
      </c>
      <c r="FO101">
        <v>1.86032</v>
      </c>
      <c r="FP101">
        <v>1.8610599999999999</v>
      </c>
      <c r="FQ101">
        <v>1.8602000000000001</v>
      </c>
      <c r="FR101">
        <v>1.86188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-6.5439999999999996</v>
      </c>
      <c r="GH101">
        <v>0.1973</v>
      </c>
      <c r="GI101">
        <v>-4.4815386914191997</v>
      </c>
      <c r="GJ101">
        <v>-4.8024823865547416E-3</v>
      </c>
      <c r="GK101">
        <v>2.2541114550050859E-6</v>
      </c>
      <c r="GL101">
        <v>-5.2254267566753844E-10</v>
      </c>
      <c r="GM101">
        <v>0.19724000000001499</v>
      </c>
      <c r="GN101">
        <v>0</v>
      </c>
      <c r="GO101">
        <v>0</v>
      </c>
      <c r="GP101">
        <v>0</v>
      </c>
      <c r="GQ101">
        <v>6</v>
      </c>
      <c r="GR101">
        <v>2068</v>
      </c>
      <c r="GS101">
        <v>3</v>
      </c>
      <c r="GT101">
        <v>31</v>
      </c>
      <c r="GU101">
        <v>89.6</v>
      </c>
      <c r="GV101">
        <v>89.7</v>
      </c>
      <c r="GW101">
        <v>1.7541500000000001</v>
      </c>
      <c r="GX101">
        <v>2.5512700000000001</v>
      </c>
      <c r="GY101">
        <v>2.04834</v>
      </c>
      <c r="GZ101">
        <v>2.6245099999999999</v>
      </c>
      <c r="HA101">
        <v>2.1972700000000001</v>
      </c>
      <c r="HB101">
        <v>2.32544</v>
      </c>
      <c r="HC101">
        <v>38.821100000000001</v>
      </c>
      <c r="HD101">
        <v>14.438499999999999</v>
      </c>
      <c r="HE101">
        <v>18</v>
      </c>
      <c r="HF101">
        <v>708.59500000000003</v>
      </c>
      <c r="HG101">
        <v>749.83500000000004</v>
      </c>
      <c r="HH101">
        <v>31.0014</v>
      </c>
      <c r="HI101">
        <v>34.889400000000002</v>
      </c>
      <c r="HJ101">
        <v>30.0002</v>
      </c>
      <c r="HK101">
        <v>34.806800000000003</v>
      </c>
      <c r="HL101">
        <v>34.821300000000001</v>
      </c>
      <c r="HM101">
        <v>35.105200000000004</v>
      </c>
      <c r="HN101">
        <v>8.1171299999999995</v>
      </c>
      <c r="HO101">
        <v>100</v>
      </c>
      <c r="HP101">
        <v>31</v>
      </c>
      <c r="HQ101">
        <v>578.76199999999994</v>
      </c>
      <c r="HR101">
        <v>35.589100000000002</v>
      </c>
      <c r="HS101">
        <v>98.652799999999999</v>
      </c>
      <c r="HT101">
        <v>97.344399999999993</v>
      </c>
    </row>
    <row r="102" spans="1:228" x14ac:dyDescent="0.2">
      <c r="A102">
        <v>87</v>
      </c>
      <c r="B102">
        <v>1676575863.5</v>
      </c>
      <c r="C102">
        <v>343</v>
      </c>
      <c r="D102" t="s">
        <v>532</v>
      </c>
      <c r="E102" t="s">
        <v>533</v>
      </c>
      <c r="F102">
        <v>4</v>
      </c>
      <c r="G102">
        <v>1676575861.1875</v>
      </c>
      <c r="H102">
        <f t="shared" si="34"/>
        <v>5.9040688750403958E-4</v>
      </c>
      <c r="I102">
        <f t="shared" si="35"/>
        <v>0.59040688750403958</v>
      </c>
      <c r="J102">
        <f t="shared" si="36"/>
        <v>5.7053305913940005</v>
      </c>
      <c r="K102">
        <f t="shared" si="37"/>
        <v>551.61575000000005</v>
      </c>
      <c r="L102">
        <f t="shared" si="38"/>
        <v>263.25045522114004</v>
      </c>
      <c r="M102">
        <f t="shared" si="39"/>
        <v>26.593783772009189</v>
      </c>
      <c r="N102">
        <f t="shared" si="40"/>
        <v>55.724689890514028</v>
      </c>
      <c r="O102">
        <f t="shared" si="41"/>
        <v>3.3179361748020338E-2</v>
      </c>
      <c r="P102">
        <f t="shared" si="42"/>
        <v>2.7606547258788456</v>
      </c>
      <c r="Q102">
        <f t="shared" si="43"/>
        <v>3.2959407671676037E-2</v>
      </c>
      <c r="R102">
        <f t="shared" si="44"/>
        <v>2.0619270102985747E-2</v>
      </c>
      <c r="S102">
        <f t="shared" si="45"/>
        <v>226.11348103582884</v>
      </c>
      <c r="T102">
        <f t="shared" si="46"/>
        <v>34.769609582750213</v>
      </c>
      <c r="U102">
        <f t="shared" si="47"/>
        <v>33.986175000000003</v>
      </c>
      <c r="V102">
        <f t="shared" si="48"/>
        <v>5.3388911213960553</v>
      </c>
      <c r="W102">
        <f t="shared" si="49"/>
        <v>69.356689166385607</v>
      </c>
      <c r="X102">
        <f t="shared" si="50"/>
        <v>3.6094356922744368</v>
      </c>
      <c r="Y102">
        <f t="shared" si="51"/>
        <v>5.2041637737572177</v>
      </c>
      <c r="Z102">
        <f t="shared" si="52"/>
        <v>1.7294554291216184</v>
      </c>
      <c r="AA102">
        <f t="shared" si="53"/>
        <v>-26.036943738928144</v>
      </c>
      <c r="AB102">
        <f t="shared" si="54"/>
        <v>-68.075947801814834</v>
      </c>
      <c r="AC102">
        <f t="shared" si="55"/>
        <v>-5.6895578267667943</v>
      </c>
      <c r="AD102">
        <f t="shared" si="56"/>
        <v>126.31103166831906</v>
      </c>
      <c r="AE102">
        <f t="shared" si="57"/>
        <v>15.886688449639292</v>
      </c>
      <c r="AF102">
        <f t="shared" si="58"/>
        <v>0.54876740034291027</v>
      </c>
      <c r="AG102">
        <f t="shared" si="59"/>
        <v>5.7053305913940005</v>
      </c>
      <c r="AH102">
        <v>586.97352976917193</v>
      </c>
      <c r="AI102">
        <v>575.07887272727237</v>
      </c>
      <c r="AJ102">
        <v>1.668366818405735</v>
      </c>
      <c r="AK102">
        <v>63.356223963575268</v>
      </c>
      <c r="AL102">
        <f t="shared" si="60"/>
        <v>0.59040688750403958</v>
      </c>
      <c r="AM102">
        <v>35.210019150817153</v>
      </c>
      <c r="AN102">
        <v>35.74108787878788</v>
      </c>
      <c r="AO102">
        <v>-9.3990454574529854E-4</v>
      </c>
      <c r="AP102">
        <v>97.660097732327415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47062.131188495572</v>
      </c>
      <c r="AV102">
        <f t="shared" si="64"/>
        <v>1199.98875</v>
      </c>
      <c r="AW102">
        <f t="shared" si="65"/>
        <v>1025.915563749134</v>
      </c>
      <c r="AX102">
        <f t="shared" si="66"/>
        <v>0.85493765149809453</v>
      </c>
      <c r="AY102">
        <f t="shared" si="67"/>
        <v>0.1884296673913225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1676575861.1875</v>
      </c>
      <c r="BF102">
        <v>551.61575000000005</v>
      </c>
      <c r="BG102">
        <v>566.55887499999994</v>
      </c>
      <c r="BH102">
        <v>35.729612499999988</v>
      </c>
      <c r="BI102">
        <v>35.241187500000002</v>
      </c>
      <c r="BJ102">
        <v>558.16624999999999</v>
      </c>
      <c r="BK102">
        <v>35.532362499999998</v>
      </c>
      <c r="BL102">
        <v>650.04062499999998</v>
      </c>
      <c r="BM102">
        <v>100.92075</v>
      </c>
      <c r="BN102">
        <v>0.10009628750000001</v>
      </c>
      <c r="BO102">
        <v>33.528775000000003</v>
      </c>
      <c r="BP102">
        <v>33.986175000000003</v>
      </c>
      <c r="BQ102">
        <v>999.9</v>
      </c>
      <c r="BR102">
        <v>0</v>
      </c>
      <c r="BS102">
        <v>0</v>
      </c>
      <c r="BT102">
        <v>8984.1412499999988</v>
      </c>
      <c r="BU102">
        <v>0</v>
      </c>
      <c r="BV102">
        <v>1945.0474999999999</v>
      </c>
      <c r="BW102">
        <v>-14.9432125</v>
      </c>
      <c r="BX102">
        <v>572.05487500000004</v>
      </c>
      <c r="BY102">
        <v>587.25437499999998</v>
      </c>
      <c r="BZ102">
        <v>0.48840099999999997</v>
      </c>
      <c r="CA102">
        <v>566.55887499999994</v>
      </c>
      <c r="CB102">
        <v>35.241187500000002</v>
      </c>
      <c r="CC102">
        <v>3.605855</v>
      </c>
      <c r="CD102">
        <v>3.556565</v>
      </c>
      <c r="CE102">
        <v>27.1266</v>
      </c>
      <c r="CF102">
        <v>26.892199999999999</v>
      </c>
      <c r="CG102">
        <v>1199.98875</v>
      </c>
      <c r="CH102">
        <v>0.49999424999999997</v>
      </c>
      <c r="CI102">
        <v>0.50000574999999992</v>
      </c>
      <c r="CJ102">
        <v>0</v>
      </c>
      <c r="CK102">
        <v>1008.27625</v>
      </c>
      <c r="CL102">
        <v>4.9990899999999998</v>
      </c>
      <c r="CM102">
        <v>10976.0625</v>
      </c>
      <c r="CN102">
        <v>9557.7462500000001</v>
      </c>
      <c r="CO102">
        <v>44.288749999999993</v>
      </c>
      <c r="CP102">
        <v>46.5</v>
      </c>
      <c r="CQ102">
        <v>45.125</v>
      </c>
      <c r="CR102">
        <v>45.382750000000001</v>
      </c>
      <c r="CS102">
        <v>45.5</v>
      </c>
      <c r="CT102">
        <v>597.49</v>
      </c>
      <c r="CU102">
        <v>597.50125000000003</v>
      </c>
      <c r="CV102">
        <v>0</v>
      </c>
      <c r="CW102">
        <v>1676575875.3</v>
      </c>
      <c r="CX102">
        <v>0</v>
      </c>
      <c r="CY102">
        <v>1676570481.5999999</v>
      </c>
      <c r="CZ102" t="s">
        <v>356</v>
      </c>
      <c r="DA102">
        <v>1676570481.5999999</v>
      </c>
      <c r="DB102">
        <v>1676570479.5999999</v>
      </c>
      <c r="DC102">
        <v>11</v>
      </c>
      <c r="DD102">
        <v>-8.3000000000000004E-2</v>
      </c>
      <c r="DE102">
        <v>1.9E-2</v>
      </c>
      <c r="DF102">
        <v>-6.1429999999999998</v>
      </c>
      <c r="DG102">
        <v>0.19700000000000001</v>
      </c>
      <c r="DH102">
        <v>415</v>
      </c>
      <c r="DI102">
        <v>33</v>
      </c>
      <c r="DJ102">
        <v>0.52</v>
      </c>
      <c r="DK102">
        <v>0.45</v>
      </c>
      <c r="DL102">
        <v>-15.052452499999999</v>
      </c>
      <c r="DM102">
        <v>0.29013996247656437</v>
      </c>
      <c r="DN102">
        <v>7.3515437111874637E-2</v>
      </c>
      <c r="DO102">
        <v>0</v>
      </c>
      <c r="DP102">
        <v>0.49962722500000012</v>
      </c>
      <c r="DQ102">
        <v>0.26367146341463238</v>
      </c>
      <c r="DR102">
        <v>4.6778068586939059E-2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363</v>
      </c>
      <c r="EA102">
        <v>3.2951199999999998</v>
      </c>
      <c r="EB102">
        <v>2.6252900000000001</v>
      </c>
      <c r="EC102">
        <v>0.125608</v>
      </c>
      <c r="ED102">
        <v>0.12595500000000001</v>
      </c>
      <c r="EE102">
        <v>0.14322299999999999</v>
      </c>
      <c r="EF102">
        <v>0.140678</v>
      </c>
      <c r="EG102">
        <v>26296.400000000001</v>
      </c>
      <c r="EH102">
        <v>26661.3</v>
      </c>
      <c r="EI102">
        <v>27986.7</v>
      </c>
      <c r="EJ102">
        <v>29369.8</v>
      </c>
      <c r="EK102">
        <v>33013.599999999999</v>
      </c>
      <c r="EL102">
        <v>35033.300000000003</v>
      </c>
      <c r="EM102">
        <v>39528.6</v>
      </c>
      <c r="EN102">
        <v>41976.6</v>
      </c>
      <c r="EO102">
        <v>2.2063299999999999</v>
      </c>
      <c r="EP102">
        <v>2.1647500000000002</v>
      </c>
      <c r="EQ102">
        <v>0.14347599999999999</v>
      </c>
      <c r="ER102">
        <v>0</v>
      </c>
      <c r="ES102">
        <v>31.669899999999998</v>
      </c>
      <c r="ET102">
        <v>999.9</v>
      </c>
      <c r="EU102">
        <v>76.099999999999994</v>
      </c>
      <c r="EV102">
        <v>33.4</v>
      </c>
      <c r="EW102">
        <v>38.959000000000003</v>
      </c>
      <c r="EX102">
        <v>56.9465</v>
      </c>
      <c r="EY102">
        <v>-4.1947099999999997</v>
      </c>
      <c r="EZ102">
        <v>2</v>
      </c>
      <c r="FA102">
        <v>0.60832799999999998</v>
      </c>
      <c r="FB102">
        <v>0.73518499999999998</v>
      </c>
      <c r="FC102">
        <v>20.270299999999999</v>
      </c>
      <c r="FD102">
        <v>5.2180400000000002</v>
      </c>
      <c r="FE102">
        <v>12.0099</v>
      </c>
      <c r="FF102">
        <v>4.9856999999999996</v>
      </c>
      <c r="FG102">
        <v>3.2844500000000001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1.8642300000000001</v>
      </c>
      <c r="FO102">
        <v>1.86033</v>
      </c>
      <c r="FP102">
        <v>1.86107</v>
      </c>
      <c r="FQ102">
        <v>1.86019</v>
      </c>
      <c r="FR102">
        <v>1.86189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-6.5609999999999999</v>
      </c>
      <c r="GH102">
        <v>0.19719999999999999</v>
      </c>
      <c r="GI102">
        <v>-4.4815386914191997</v>
      </c>
      <c r="GJ102">
        <v>-4.8024823865547416E-3</v>
      </c>
      <c r="GK102">
        <v>2.2541114550050859E-6</v>
      </c>
      <c r="GL102">
        <v>-5.2254267566753844E-10</v>
      </c>
      <c r="GM102">
        <v>0.19724000000001499</v>
      </c>
      <c r="GN102">
        <v>0</v>
      </c>
      <c r="GO102">
        <v>0</v>
      </c>
      <c r="GP102">
        <v>0</v>
      </c>
      <c r="GQ102">
        <v>6</v>
      </c>
      <c r="GR102">
        <v>2068</v>
      </c>
      <c r="GS102">
        <v>3</v>
      </c>
      <c r="GT102">
        <v>31</v>
      </c>
      <c r="GU102">
        <v>89.7</v>
      </c>
      <c r="GV102">
        <v>89.7</v>
      </c>
      <c r="GW102">
        <v>1.7712399999999999</v>
      </c>
      <c r="GX102">
        <v>2.5500500000000001</v>
      </c>
      <c r="GY102">
        <v>2.04834</v>
      </c>
      <c r="GZ102">
        <v>2.6245099999999999</v>
      </c>
      <c r="HA102">
        <v>2.1972700000000001</v>
      </c>
      <c r="HB102">
        <v>2.32666</v>
      </c>
      <c r="HC102">
        <v>38.821100000000001</v>
      </c>
      <c r="HD102">
        <v>14.438499999999999</v>
      </c>
      <c r="HE102">
        <v>18</v>
      </c>
      <c r="HF102">
        <v>708.70100000000002</v>
      </c>
      <c r="HG102">
        <v>750.06299999999999</v>
      </c>
      <c r="HH102">
        <v>31.0016</v>
      </c>
      <c r="HI102">
        <v>34.891199999999998</v>
      </c>
      <c r="HJ102">
        <v>30.0001</v>
      </c>
      <c r="HK102">
        <v>34.806800000000003</v>
      </c>
      <c r="HL102">
        <v>34.824100000000001</v>
      </c>
      <c r="HM102">
        <v>35.4392</v>
      </c>
      <c r="HN102">
        <v>7.8118400000000001</v>
      </c>
      <c r="HO102">
        <v>100</v>
      </c>
      <c r="HP102">
        <v>31</v>
      </c>
      <c r="HQ102">
        <v>585.44000000000005</v>
      </c>
      <c r="HR102">
        <v>35.646000000000001</v>
      </c>
      <c r="HS102">
        <v>98.652699999999996</v>
      </c>
      <c r="HT102">
        <v>97.343000000000004</v>
      </c>
    </row>
    <row r="103" spans="1:228" x14ac:dyDescent="0.2">
      <c r="A103">
        <v>88</v>
      </c>
      <c r="B103">
        <v>1676575867.5</v>
      </c>
      <c r="C103">
        <v>347</v>
      </c>
      <c r="D103" t="s">
        <v>534</v>
      </c>
      <c r="E103" t="s">
        <v>535</v>
      </c>
      <c r="F103">
        <v>4</v>
      </c>
      <c r="G103">
        <v>1676575865.5</v>
      </c>
      <c r="H103">
        <f t="shared" si="34"/>
        <v>5.7917948226380027E-4</v>
      </c>
      <c r="I103">
        <f t="shared" si="35"/>
        <v>0.57917948226380023</v>
      </c>
      <c r="J103">
        <f t="shared" si="36"/>
        <v>5.7612198183071843</v>
      </c>
      <c r="K103">
        <f t="shared" si="37"/>
        <v>558.54100000000005</v>
      </c>
      <c r="L103">
        <f t="shared" si="38"/>
        <v>262.17732451629212</v>
      </c>
      <c r="M103">
        <f t="shared" si="39"/>
        <v>26.484929299602808</v>
      </c>
      <c r="N103">
        <f t="shared" si="40"/>
        <v>56.423334562673809</v>
      </c>
      <c r="O103">
        <f t="shared" si="41"/>
        <v>3.2567928446029508E-2</v>
      </c>
      <c r="P103">
        <f t="shared" si="42"/>
        <v>2.7665689235553819</v>
      </c>
      <c r="Q103">
        <f t="shared" si="43"/>
        <v>3.2356428328289756E-2</v>
      </c>
      <c r="R103">
        <f t="shared" si="44"/>
        <v>2.0241655512117041E-2</v>
      </c>
      <c r="S103">
        <f t="shared" si="45"/>
        <v>226.11610406345477</v>
      </c>
      <c r="T103">
        <f t="shared" si="46"/>
        <v>34.788549532121834</v>
      </c>
      <c r="U103">
        <f t="shared" si="47"/>
        <v>33.999785714285707</v>
      </c>
      <c r="V103">
        <f t="shared" si="48"/>
        <v>5.3429461980185371</v>
      </c>
      <c r="W103">
        <f t="shared" si="49"/>
        <v>69.390056561040467</v>
      </c>
      <c r="X103">
        <f t="shared" si="50"/>
        <v>3.614877762378303</v>
      </c>
      <c r="Y103">
        <f t="shared" si="51"/>
        <v>5.2095039859182091</v>
      </c>
      <c r="Z103">
        <f t="shared" si="52"/>
        <v>1.728068435640234</v>
      </c>
      <c r="AA103">
        <f t="shared" si="53"/>
        <v>-25.54181516783359</v>
      </c>
      <c r="AB103">
        <f t="shared" si="54"/>
        <v>-67.518646392958857</v>
      </c>
      <c r="AC103">
        <f t="shared" si="55"/>
        <v>-5.6317965582520593</v>
      </c>
      <c r="AD103">
        <f t="shared" si="56"/>
        <v>127.42384594441026</v>
      </c>
      <c r="AE103">
        <f t="shared" si="57"/>
        <v>16.007455849177688</v>
      </c>
      <c r="AF103">
        <f t="shared" si="58"/>
        <v>0.35491628786288598</v>
      </c>
      <c r="AG103">
        <f t="shared" si="59"/>
        <v>5.7612198183071843</v>
      </c>
      <c r="AH103">
        <v>593.76396461628053</v>
      </c>
      <c r="AI103">
        <v>581.78373333333309</v>
      </c>
      <c r="AJ103">
        <v>1.676481196107261</v>
      </c>
      <c r="AK103">
        <v>63.356223963575268</v>
      </c>
      <c r="AL103">
        <f t="shared" si="60"/>
        <v>0.57917948226380023</v>
      </c>
      <c r="AM103">
        <v>35.387266330904311</v>
      </c>
      <c r="AN103">
        <v>35.821292121212117</v>
      </c>
      <c r="AO103">
        <v>1.3692628923709489E-2</v>
      </c>
      <c r="AP103">
        <v>97.660097732327415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47221.501283173217</v>
      </c>
      <c r="AV103">
        <f t="shared" si="64"/>
        <v>1200</v>
      </c>
      <c r="AW103">
        <f t="shared" si="65"/>
        <v>1025.9254425199247</v>
      </c>
      <c r="AX103">
        <f t="shared" si="66"/>
        <v>0.85493786876660383</v>
      </c>
      <c r="AY103">
        <f t="shared" si="67"/>
        <v>0.18843008671954564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1676575865.5</v>
      </c>
      <c r="BF103">
        <v>558.54100000000005</v>
      </c>
      <c r="BG103">
        <v>573.49914285714283</v>
      </c>
      <c r="BH103">
        <v>35.784085714285723</v>
      </c>
      <c r="BI103">
        <v>35.468214285714289</v>
      </c>
      <c r="BJ103">
        <v>565.1111428571428</v>
      </c>
      <c r="BK103">
        <v>35.58678571428571</v>
      </c>
      <c r="BL103">
        <v>650.04157142857127</v>
      </c>
      <c r="BM103">
        <v>100.91928571428571</v>
      </c>
      <c r="BN103">
        <v>9.9859814285714291E-2</v>
      </c>
      <c r="BO103">
        <v>33.547100000000007</v>
      </c>
      <c r="BP103">
        <v>33.999785714285707</v>
      </c>
      <c r="BQ103">
        <v>999.89999999999986</v>
      </c>
      <c r="BR103">
        <v>0</v>
      </c>
      <c r="BS103">
        <v>0</v>
      </c>
      <c r="BT103">
        <v>9015.7142857142862</v>
      </c>
      <c r="BU103">
        <v>0</v>
      </c>
      <c r="BV103">
        <v>1935.5571428571429</v>
      </c>
      <c r="BW103">
        <v>-14.95791428571428</v>
      </c>
      <c r="BX103">
        <v>579.26985714285718</v>
      </c>
      <c r="BY103">
        <v>594.58814285714288</v>
      </c>
      <c r="BZ103">
        <v>0.31584157142857139</v>
      </c>
      <c r="CA103">
        <v>573.49914285714283</v>
      </c>
      <c r="CB103">
        <v>35.468214285714289</v>
      </c>
      <c r="CC103">
        <v>3.611294285714286</v>
      </c>
      <c r="CD103">
        <v>3.5794214285714281</v>
      </c>
      <c r="CE103">
        <v>27.152257142857149</v>
      </c>
      <c r="CF103">
        <v>27.00122857142857</v>
      </c>
      <c r="CG103">
        <v>1200</v>
      </c>
      <c r="CH103">
        <v>0.49998728571428569</v>
      </c>
      <c r="CI103">
        <v>0.50001271428571437</v>
      </c>
      <c r="CJ103">
        <v>0</v>
      </c>
      <c r="CK103">
        <v>1008.932857142857</v>
      </c>
      <c r="CL103">
        <v>4.9990899999999998</v>
      </c>
      <c r="CM103">
        <v>10984.028571428569</v>
      </c>
      <c r="CN103">
        <v>9557.8042857142864</v>
      </c>
      <c r="CO103">
        <v>44.294285714285706</v>
      </c>
      <c r="CP103">
        <v>46.508857142857153</v>
      </c>
      <c r="CQ103">
        <v>45.125</v>
      </c>
      <c r="CR103">
        <v>45.436999999999998</v>
      </c>
      <c r="CS103">
        <v>45.5</v>
      </c>
      <c r="CT103">
        <v>597.48857142857139</v>
      </c>
      <c r="CU103">
        <v>597.51714285714274</v>
      </c>
      <c r="CV103">
        <v>0</v>
      </c>
      <c r="CW103">
        <v>1676575879.5</v>
      </c>
      <c r="CX103">
        <v>0</v>
      </c>
      <c r="CY103">
        <v>1676570481.5999999</v>
      </c>
      <c r="CZ103" t="s">
        <v>356</v>
      </c>
      <c r="DA103">
        <v>1676570481.5999999</v>
      </c>
      <c r="DB103">
        <v>1676570479.5999999</v>
      </c>
      <c r="DC103">
        <v>11</v>
      </c>
      <c r="DD103">
        <v>-8.3000000000000004E-2</v>
      </c>
      <c r="DE103">
        <v>1.9E-2</v>
      </c>
      <c r="DF103">
        <v>-6.1429999999999998</v>
      </c>
      <c r="DG103">
        <v>0.19700000000000001</v>
      </c>
      <c r="DH103">
        <v>415</v>
      </c>
      <c r="DI103">
        <v>33</v>
      </c>
      <c r="DJ103">
        <v>0.52</v>
      </c>
      <c r="DK103">
        <v>0.45</v>
      </c>
      <c r="DL103">
        <v>-15.037190000000001</v>
      </c>
      <c r="DM103">
        <v>0.669093433395898</v>
      </c>
      <c r="DN103">
        <v>8.2845026404727476E-2</v>
      </c>
      <c r="DO103">
        <v>0</v>
      </c>
      <c r="DP103">
        <v>0.47752677500000001</v>
      </c>
      <c r="DQ103">
        <v>-0.52246204502814386</v>
      </c>
      <c r="DR103">
        <v>8.5186641373365429E-2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363</v>
      </c>
      <c r="EA103">
        <v>3.2950599999999999</v>
      </c>
      <c r="EB103">
        <v>2.6252599999999999</v>
      </c>
      <c r="EC103">
        <v>0.12662799999999999</v>
      </c>
      <c r="ED103">
        <v>0.12698200000000001</v>
      </c>
      <c r="EE103">
        <v>0.14346500000000001</v>
      </c>
      <c r="EF103">
        <v>0.14124800000000001</v>
      </c>
      <c r="EG103">
        <v>26265</v>
      </c>
      <c r="EH103">
        <v>26629.8</v>
      </c>
      <c r="EI103">
        <v>27986</v>
      </c>
      <c r="EJ103">
        <v>29369.7</v>
      </c>
      <c r="EK103">
        <v>33004</v>
      </c>
      <c r="EL103">
        <v>35010</v>
      </c>
      <c r="EM103">
        <v>39528.300000000003</v>
      </c>
      <c r="EN103">
        <v>41976.3</v>
      </c>
      <c r="EO103">
        <v>2.20608</v>
      </c>
      <c r="EP103">
        <v>2.1648999999999998</v>
      </c>
      <c r="EQ103">
        <v>0.14308799999999999</v>
      </c>
      <c r="ER103">
        <v>0</v>
      </c>
      <c r="ES103">
        <v>31.6904</v>
      </c>
      <c r="ET103">
        <v>999.9</v>
      </c>
      <c r="EU103">
        <v>76.099999999999994</v>
      </c>
      <c r="EV103">
        <v>33.4</v>
      </c>
      <c r="EW103">
        <v>38.958599999999997</v>
      </c>
      <c r="EX103">
        <v>56.766500000000001</v>
      </c>
      <c r="EY103">
        <v>-4.2748400000000002</v>
      </c>
      <c r="EZ103">
        <v>2</v>
      </c>
      <c r="FA103">
        <v>0.608379</v>
      </c>
      <c r="FB103">
        <v>0.74222500000000002</v>
      </c>
      <c r="FC103">
        <v>20.270199999999999</v>
      </c>
      <c r="FD103">
        <v>5.2186399999999997</v>
      </c>
      <c r="FE103">
        <v>12.0099</v>
      </c>
      <c r="FF103">
        <v>4.9860499999999996</v>
      </c>
      <c r="FG103">
        <v>3.2844500000000001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1.8642700000000001</v>
      </c>
      <c r="FO103">
        <v>1.8603499999999999</v>
      </c>
      <c r="FP103">
        <v>1.8610899999999999</v>
      </c>
      <c r="FQ103">
        <v>1.8602000000000001</v>
      </c>
      <c r="FR103">
        <v>1.86188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-6.5789999999999997</v>
      </c>
      <c r="GH103">
        <v>0.19719999999999999</v>
      </c>
      <c r="GI103">
        <v>-4.4815386914191997</v>
      </c>
      <c r="GJ103">
        <v>-4.8024823865547416E-3</v>
      </c>
      <c r="GK103">
        <v>2.2541114550050859E-6</v>
      </c>
      <c r="GL103">
        <v>-5.2254267566753844E-10</v>
      </c>
      <c r="GM103">
        <v>0.19724000000001499</v>
      </c>
      <c r="GN103">
        <v>0</v>
      </c>
      <c r="GO103">
        <v>0</v>
      </c>
      <c r="GP103">
        <v>0</v>
      </c>
      <c r="GQ103">
        <v>6</v>
      </c>
      <c r="GR103">
        <v>2068</v>
      </c>
      <c r="GS103">
        <v>3</v>
      </c>
      <c r="GT103">
        <v>31</v>
      </c>
      <c r="GU103">
        <v>89.8</v>
      </c>
      <c r="GV103">
        <v>89.8</v>
      </c>
      <c r="GW103">
        <v>1.78711</v>
      </c>
      <c r="GX103">
        <v>2.5463900000000002</v>
      </c>
      <c r="GY103">
        <v>2.04834</v>
      </c>
      <c r="GZ103">
        <v>2.6245099999999999</v>
      </c>
      <c r="HA103">
        <v>2.1972700000000001</v>
      </c>
      <c r="HB103">
        <v>2.33887</v>
      </c>
      <c r="HC103">
        <v>38.821100000000001</v>
      </c>
      <c r="HD103">
        <v>14.438499999999999</v>
      </c>
      <c r="HE103">
        <v>18</v>
      </c>
      <c r="HF103">
        <v>708.50199999999995</v>
      </c>
      <c r="HG103">
        <v>750.24199999999996</v>
      </c>
      <c r="HH103">
        <v>31.001799999999999</v>
      </c>
      <c r="HI103">
        <v>34.891199999999998</v>
      </c>
      <c r="HJ103">
        <v>30</v>
      </c>
      <c r="HK103">
        <v>34.808199999999999</v>
      </c>
      <c r="HL103">
        <v>34.826900000000002</v>
      </c>
      <c r="HM103">
        <v>35.773000000000003</v>
      </c>
      <c r="HN103">
        <v>7.8118400000000001</v>
      </c>
      <c r="HO103">
        <v>100</v>
      </c>
      <c r="HP103">
        <v>31</v>
      </c>
      <c r="HQ103">
        <v>592.12</v>
      </c>
      <c r="HR103">
        <v>35.616300000000003</v>
      </c>
      <c r="HS103">
        <v>98.651200000000003</v>
      </c>
      <c r="HT103">
        <v>97.342500000000001</v>
      </c>
    </row>
    <row r="104" spans="1:228" x14ac:dyDescent="0.2">
      <c r="A104">
        <v>89</v>
      </c>
      <c r="B104">
        <v>1676575871.5</v>
      </c>
      <c r="C104">
        <v>351</v>
      </c>
      <c r="D104" t="s">
        <v>536</v>
      </c>
      <c r="E104" t="s">
        <v>537</v>
      </c>
      <c r="F104">
        <v>4</v>
      </c>
      <c r="G104">
        <v>1676575869.1875</v>
      </c>
      <c r="H104">
        <f t="shared" si="34"/>
        <v>6.151676606788118E-4</v>
      </c>
      <c r="I104">
        <f t="shared" si="35"/>
        <v>0.61516766067881179</v>
      </c>
      <c r="J104">
        <f t="shared" si="36"/>
        <v>5.943096330306866</v>
      </c>
      <c r="K104">
        <f t="shared" si="37"/>
        <v>564.41237500000011</v>
      </c>
      <c r="L104">
        <f t="shared" si="38"/>
        <v>276.70453140101796</v>
      </c>
      <c r="M104">
        <f t="shared" si="39"/>
        <v>27.95244376223576</v>
      </c>
      <c r="N104">
        <f t="shared" si="40"/>
        <v>57.016432260853755</v>
      </c>
      <c r="O104">
        <f t="shared" si="41"/>
        <v>3.4695372224762218E-2</v>
      </c>
      <c r="P104">
        <f t="shared" si="42"/>
        <v>2.7634941628920719</v>
      </c>
      <c r="Q104">
        <f t="shared" si="43"/>
        <v>3.4455182737203952E-2</v>
      </c>
      <c r="R104">
        <f t="shared" si="44"/>
        <v>2.1555930532033862E-2</v>
      </c>
      <c r="S104">
        <f t="shared" si="45"/>
        <v>226.11737758381588</v>
      </c>
      <c r="T104">
        <f t="shared" si="46"/>
        <v>34.794310901016154</v>
      </c>
      <c r="U104">
        <f t="shared" si="47"/>
        <v>34.017462499999993</v>
      </c>
      <c r="V104">
        <f t="shared" si="48"/>
        <v>5.3482166881097504</v>
      </c>
      <c r="W104">
        <f t="shared" si="49"/>
        <v>69.523026121824557</v>
      </c>
      <c r="X104">
        <f t="shared" si="50"/>
        <v>3.6247093943243258</v>
      </c>
      <c r="Y104">
        <f t="shared" si="51"/>
        <v>5.21368184976986</v>
      </c>
      <c r="Z104">
        <f t="shared" si="52"/>
        <v>1.7235072937854246</v>
      </c>
      <c r="AA104">
        <f t="shared" si="53"/>
        <v>-27.1288938359356</v>
      </c>
      <c r="AB104">
        <f t="shared" si="54"/>
        <v>-67.94297372943403</v>
      </c>
      <c r="AC104">
        <f t="shared" si="55"/>
        <v>-5.6743834903288164</v>
      </c>
      <c r="AD104">
        <f t="shared" si="56"/>
        <v>125.37112652811744</v>
      </c>
      <c r="AE104">
        <f t="shared" si="57"/>
        <v>16.259115526410721</v>
      </c>
      <c r="AF104">
        <f t="shared" si="58"/>
        <v>0.36382348737334352</v>
      </c>
      <c r="AG104">
        <f t="shared" si="59"/>
        <v>5.943096330306866</v>
      </c>
      <c r="AH104">
        <v>600.69642240942187</v>
      </c>
      <c r="AI104">
        <v>588.48486060606069</v>
      </c>
      <c r="AJ104">
        <v>1.691066052306692</v>
      </c>
      <c r="AK104">
        <v>63.356223963575268</v>
      </c>
      <c r="AL104">
        <f t="shared" si="60"/>
        <v>0.61516766067881179</v>
      </c>
      <c r="AM104">
        <v>35.553665694889638</v>
      </c>
      <c r="AN104">
        <v>35.925718181818183</v>
      </c>
      <c r="AO104">
        <v>2.949716165157874E-2</v>
      </c>
      <c r="AP104">
        <v>97.660097732327415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47134.95166426916</v>
      </c>
      <c r="AV104">
        <f t="shared" si="64"/>
        <v>1200.0050000000001</v>
      </c>
      <c r="AW104">
        <f t="shared" si="65"/>
        <v>1025.9298889035315</v>
      </c>
      <c r="AX104">
        <f t="shared" si="66"/>
        <v>0.8549380118445602</v>
      </c>
      <c r="AY104">
        <f t="shared" si="67"/>
        <v>0.18843036286000131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1676575869.1875</v>
      </c>
      <c r="BF104">
        <v>564.41237500000011</v>
      </c>
      <c r="BG104">
        <v>579.61037499999998</v>
      </c>
      <c r="BH104">
        <v>35.881425</v>
      </c>
      <c r="BI104">
        <v>35.557637499999998</v>
      </c>
      <c r="BJ104">
        <v>570.99850000000004</v>
      </c>
      <c r="BK104">
        <v>35.684199999999997</v>
      </c>
      <c r="BL104">
        <v>649.99850000000004</v>
      </c>
      <c r="BM104">
        <v>100.91912499999999</v>
      </c>
      <c r="BN104">
        <v>9.9978737499999998E-2</v>
      </c>
      <c r="BO104">
        <v>33.561425</v>
      </c>
      <c r="BP104">
        <v>34.017462499999993</v>
      </c>
      <c r="BQ104">
        <v>999.9</v>
      </c>
      <c r="BR104">
        <v>0</v>
      </c>
      <c r="BS104">
        <v>0</v>
      </c>
      <c r="BT104">
        <v>8999.3737500000007</v>
      </c>
      <c r="BU104">
        <v>0</v>
      </c>
      <c r="BV104">
        <v>1929.20625</v>
      </c>
      <c r="BW104">
        <v>-15.1979875</v>
      </c>
      <c r="BX104">
        <v>585.41812499999992</v>
      </c>
      <c r="BY104">
        <v>600.97974999999997</v>
      </c>
      <c r="BZ104">
        <v>0.32379912500000002</v>
      </c>
      <c r="CA104">
        <v>579.61037499999998</v>
      </c>
      <c r="CB104">
        <v>35.557637499999998</v>
      </c>
      <c r="CC104">
        <v>3.6211212499999998</v>
      </c>
      <c r="CD104">
        <v>3.5884399999999999</v>
      </c>
      <c r="CE104">
        <v>27.198587499999999</v>
      </c>
      <c r="CF104">
        <v>27.0440875</v>
      </c>
      <c r="CG104">
        <v>1200.0050000000001</v>
      </c>
      <c r="CH104">
        <v>0.49998300000000001</v>
      </c>
      <c r="CI104">
        <v>0.50001700000000004</v>
      </c>
      <c r="CJ104">
        <v>0</v>
      </c>
      <c r="CK104">
        <v>1009.65125</v>
      </c>
      <c r="CL104">
        <v>4.9990899999999998</v>
      </c>
      <c r="CM104">
        <v>10991.525</v>
      </c>
      <c r="CN104">
        <v>9557.8299999999981</v>
      </c>
      <c r="CO104">
        <v>44.311999999999998</v>
      </c>
      <c r="CP104">
        <v>46.530999999999999</v>
      </c>
      <c r="CQ104">
        <v>45.125</v>
      </c>
      <c r="CR104">
        <v>45.436999999999998</v>
      </c>
      <c r="CS104">
        <v>45.507750000000001</v>
      </c>
      <c r="CT104">
        <v>597.48500000000001</v>
      </c>
      <c r="CU104">
        <v>597.52499999999998</v>
      </c>
      <c r="CV104">
        <v>0</v>
      </c>
      <c r="CW104">
        <v>1676575883.7</v>
      </c>
      <c r="CX104">
        <v>0</v>
      </c>
      <c r="CY104">
        <v>1676570481.5999999</v>
      </c>
      <c r="CZ104" t="s">
        <v>356</v>
      </c>
      <c r="DA104">
        <v>1676570481.5999999</v>
      </c>
      <c r="DB104">
        <v>1676570479.5999999</v>
      </c>
      <c r="DC104">
        <v>11</v>
      </c>
      <c r="DD104">
        <v>-8.3000000000000004E-2</v>
      </c>
      <c r="DE104">
        <v>1.9E-2</v>
      </c>
      <c r="DF104">
        <v>-6.1429999999999998</v>
      </c>
      <c r="DG104">
        <v>0.19700000000000001</v>
      </c>
      <c r="DH104">
        <v>415</v>
      </c>
      <c r="DI104">
        <v>33</v>
      </c>
      <c r="DJ104">
        <v>0.52</v>
      </c>
      <c r="DK104">
        <v>0.45</v>
      </c>
      <c r="DL104">
        <v>-15.0580725</v>
      </c>
      <c r="DM104">
        <v>-0.1299163227016277</v>
      </c>
      <c r="DN104">
        <v>0.11175559043622819</v>
      </c>
      <c r="DO104">
        <v>0</v>
      </c>
      <c r="DP104">
        <v>0.44556487500000003</v>
      </c>
      <c r="DQ104">
        <v>-0.92727637148217834</v>
      </c>
      <c r="DR104">
        <v>0.1047097323464222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363</v>
      </c>
      <c r="EA104">
        <v>3.2949899999999999</v>
      </c>
      <c r="EB104">
        <v>2.6251099999999998</v>
      </c>
      <c r="EC104">
        <v>0.12765399999999999</v>
      </c>
      <c r="ED104">
        <v>0.128027</v>
      </c>
      <c r="EE104">
        <v>0.14374200000000001</v>
      </c>
      <c r="EF104">
        <v>0.141295</v>
      </c>
      <c r="EG104">
        <v>26234.2</v>
      </c>
      <c r="EH104">
        <v>26597.8</v>
      </c>
      <c r="EI104">
        <v>27986.1</v>
      </c>
      <c r="EJ104">
        <v>29369.599999999999</v>
      </c>
      <c r="EK104">
        <v>32993.599999999999</v>
      </c>
      <c r="EL104">
        <v>35008.199999999997</v>
      </c>
      <c r="EM104">
        <v>39528.5</v>
      </c>
      <c r="EN104">
        <v>41976.4</v>
      </c>
      <c r="EO104">
        <v>2.2059000000000002</v>
      </c>
      <c r="EP104">
        <v>2.1648800000000001</v>
      </c>
      <c r="EQ104">
        <v>0.14274200000000001</v>
      </c>
      <c r="ER104">
        <v>0</v>
      </c>
      <c r="ES104">
        <v>31.713799999999999</v>
      </c>
      <c r="ET104">
        <v>999.9</v>
      </c>
      <c r="EU104">
        <v>76.099999999999994</v>
      </c>
      <c r="EV104">
        <v>33.4</v>
      </c>
      <c r="EW104">
        <v>38.962899999999998</v>
      </c>
      <c r="EX104">
        <v>56.496499999999997</v>
      </c>
      <c r="EY104">
        <v>-4.3028899999999997</v>
      </c>
      <c r="EZ104">
        <v>2</v>
      </c>
      <c r="FA104">
        <v>0.60817299999999996</v>
      </c>
      <c r="FB104">
        <v>0.74809599999999998</v>
      </c>
      <c r="FC104">
        <v>20.270199999999999</v>
      </c>
      <c r="FD104">
        <v>5.2190899999999996</v>
      </c>
      <c r="FE104">
        <v>12.0099</v>
      </c>
      <c r="FF104">
        <v>4.9861000000000004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1.8642399999999999</v>
      </c>
      <c r="FO104">
        <v>1.8603400000000001</v>
      </c>
      <c r="FP104">
        <v>1.8610599999999999</v>
      </c>
      <c r="FQ104">
        <v>1.86019</v>
      </c>
      <c r="FR104">
        <v>1.86189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-6.5960000000000001</v>
      </c>
      <c r="GH104">
        <v>0.19719999999999999</v>
      </c>
      <c r="GI104">
        <v>-4.4815386914191997</v>
      </c>
      <c r="GJ104">
        <v>-4.8024823865547416E-3</v>
      </c>
      <c r="GK104">
        <v>2.2541114550050859E-6</v>
      </c>
      <c r="GL104">
        <v>-5.2254267566753844E-10</v>
      </c>
      <c r="GM104">
        <v>0.19724000000001499</v>
      </c>
      <c r="GN104">
        <v>0</v>
      </c>
      <c r="GO104">
        <v>0</v>
      </c>
      <c r="GP104">
        <v>0</v>
      </c>
      <c r="GQ104">
        <v>6</v>
      </c>
      <c r="GR104">
        <v>2068</v>
      </c>
      <c r="GS104">
        <v>3</v>
      </c>
      <c r="GT104">
        <v>31</v>
      </c>
      <c r="GU104">
        <v>89.8</v>
      </c>
      <c r="GV104">
        <v>89.9</v>
      </c>
      <c r="GW104">
        <v>1.8042</v>
      </c>
      <c r="GX104">
        <v>2.5402800000000001</v>
      </c>
      <c r="GY104">
        <v>2.04834</v>
      </c>
      <c r="GZ104">
        <v>2.6245099999999999</v>
      </c>
      <c r="HA104">
        <v>2.1972700000000001</v>
      </c>
      <c r="HB104">
        <v>2.32178</v>
      </c>
      <c r="HC104">
        <v>38.821100000000001</v>
      </c>
      <c r="HD104">
        <v>14.438499999999999</v>
      </c>
      <c r="HE104">
        <v>18</v>
      </c>
      <c r="HF104">
        <v>708.375</v>
      </c>
      <c r="HG104">
        <v>750.22299999999996</v>
      </c>
      <c r="HH104">
        <v>31.0017</v>
      </c>
      <c r="HI104">
        <v>34.894199999999998</v>
      </c>
      <c r="HJ104">
        <v>30.0001</v>
      </c>
      <c r="HK104">
        <v>34.81</v>
      </c>
      <c r="HL104">
        <v>34.827300000000001</v>
      </c>
      <c r="HM104">
        <v>36.109400000000001</v>
      </c>
      <c r="HN104">
        <v>7.8118400000000001</v>
      </c>
      <c r="HO104">
        <v>100</v>
      </c>
      <c r="HP104">
        <v>31</v>
      </c>
      <c r="HQ104">
        <v>598.798</v>
      </c>
      <c r="HR104">
        <v>35.578400000000002</v>
      </c>
      <c r="HS104">
        <v>98.651700000000005</v>
      </c>
      <c r="HT104">
        <v>97.342500000000001</v>
      </c>
    </row>
    <row r="105" spans="1:228" x14ac:dyDescent="0.2">
      <c r="A105">
        <v>90</v>
      </c>
      <c r="B105">
        <v>1676575875.5</v>
      </c>
      <c r="C105">
        <v>355</v>
      </c>
      <c r="D105" t="s">
        <v>538</v>
      </c>
      <c r="E105" t="s">
        <v>539</v>
      </c>
      <c r="F105">
        <v>4</v>
      </c>
      <c r="G105">
        <v>1676575873.5</v>
      </c>
      <c r="H105">
        <f t="shared" si="34"/>
        <v>6.0131553153884359E-4</v>
      </c>
      <c r="I105">
        <f t="shared" si="35"/>
        <v>0.60131553153884354</v>
      </c>
      <c r="J105">
        <f t="shared" si="36"/>
        <v>5.8630298400436187</v>
      </c>
      <c r="K105">
        <f t="shared" si="37"/>
        <v>571.51900000000001</v>
      </c>
      <c r="L105">
        <f t="shared" si="38"/>
        <v>281.65031403900412</v>
      </c>
      <c r="M105">
        <f t="shared" si="39"/>
        <v>28.451917215037678</v>
      </c>
      <c r="N105">
        <f t="shared" si="40"/>
        <v>57.734042762577054</v>
      </c>
      <c r="O105">
        <f t="shared" si="41"/>
        <v>3.3975800533687386E-2</v>
      </c>
      <c r="P105">
        <f t="shared" si="42"/>
        <v>2.7626789857006164</v>
      </c>
      <c r="Q105">
        <f t="shared" si="43"/>
        <v>3.3745367478087131E-2</v>
      </c>
      <c r="R105">
        <f t="shared" si="44"/>
        <v>2.1111427747145649E-2</v>
      </c>
      <c r="S105">
        <f t="shared" si="45"/>
        <v>226.11533734900553</v>
      </c>
      <c r="T105">
        <f t="shared" si="46"/>
        <v>34.815364860723989</v>
      </c>
      <c r="U105">
        <f t="shared" si="47"/>
        <v>34.035528571428571</v>
      </c>
      <c r="V105">
        <f t="shared" si="48"/>
        <v>5.3536079180902814</v>
      </c>
      <c r="W105">
        <f t="shared" si="49"/>
        <v>69.627627382182283</v>
      </c>
      <c r="X105">
        <f t="shared" si="50"/>
        <v>3.6336097710296724</v>
      </c>
      <c r="Y105">
        <f t="shared" si="51"/>
        <v>5.2186321832926819</v>
      </c>
      <c r="Z105">
        <f t="shared" si="52"/>
        <v>1.7199981470606089</v>
      </c>
      <c r="AA105">
        <f t="shared" si="53"/>
        <v>-26.518014940863001</v>
      </c>
      <c r="AB105">
        <f t="shared" si="54"/>
        <v>-68.087565475240595</v>
      </c>
      <c r="AC105">
        <f t="shared" si="55"/>
        <v>-5.6891114384960071</v>
      </c>
      <c r="AD105">
        <f t="shared" si="56"/>
        <v>125.82064549440592</v>
      </c>
      <c r="AE105">
        <f t="shared" si="57"/>
        <v>16.335292283198605</v>
      </c>
      <c r="AF105">
        <f t="shared" si="58"/>
        <v>0.4468868094456665</v>
      </c>
      <c r="AG105">
        <f t="shared" si="59"/>
        <v>5.8630298400436187</v>
      </c>
      <c r="AH105">
        <v>607.65328885552492</v>
      </c>
      <c r="AI105">
        <v>595.41003030303011</v>
      </c>
      <c r="AJ105">
        <v>1.7192511898360581</v>
      </c>
      <c r="AK105">
        <v>63.356223963575268</v>
      </c>
      <c r="AL105">
        <f t="shared" si="60"/>
        <v>0.60131553153884354</v>
      </c>
      <c r="AM105">
        <v>35.568820046929638</v>
      </c>
      <c r="AN105">
        <v>35.991254545454552</v>
      </c>
      <c r="AO105">
        <v>1.8945615442256269E-2</v>
      </c>
      <c r="AP105">
        <v>97.660097732327415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47109.98887225904</v>
      </c>
      <c r="AV105">
        <f t="shared" si="64"/>
        <v>1199.995714285714</v>
      </c>
      <c r="AW105">
        <f t="shared" si="65"/>
        <v>1025.9217996626969</v>
      </c>
      <c r="AX105">
        <f t="shared" si="66"/>
        <v>0.85493788640184198</v>
      </c>
      <c r="AY105">
        <f t="shared" si="67"/>
        <v>0.18843012075555496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1676575873.5</v>
      </c>
      <c r="BF105">
        <v>571.51900000000001</v>
      </c>
      <c r="BG105">
        <v>586.8334285714285</v>
      </c>
      <c r="BH105">
        <v>35.969714285714289</v>
      </c>
      <c r="BI105">
        <v>35.572042857142847</v>
      </c>
      <c r="BJ105">
        <v>578.12485714285708</v>
      </c>
      <c r="BK105">
        <v>35.772457142857142</v>
      </c>
      <c r="BL105">
        <v>650.0025714285714</v>
      </c>
      <c r="BM105">
        <v>100.9185714285714</v>
      </c>
      <c r="BN105">
        <v>0.10001721428571431</v>
      </c>
      <c r="BO105">
        <v>33.578385714285723</v>
      </c>
      <c r="BP105">
        <v>34.035528571428571</v>
      </c>
      <c r="BQ105">
        <v>999.89999999999986</v>
      </c>
      <c r="BR105">
        <v>0</v>
      </c>
      <c r="BS105">
        <v>0</v>
      </c>
      <c r="BT105">
        <v>8995.09</v>
      </c>
      <c r="BU105">
        <v>0</v>
      </c>
      <c r="BV105">
        <v>1926.8942857142849</v>
      </c>
      <c r="BW105">
        <v>-15.314171428571431</v>
      </c>
      <c r="BX105">
        <v>592.84357142857141</v>
      </c>
      <c r="BY105">
        <v>608.47842857142859</v>
      </c>
      <c r="BZ105">
        <v>0.39767914285714279</v>
      </c>
      <c r="CA105">
        <v>586.8334285714285</v>
      </c>
      <c r="CB105">
        <v>35.572042857142847</v>
      </c>
      <c r="CC105">
        <v>3.6300114285714291</v>
      </c>
      <c r="CD105">
        <v>3.5898785714285708</v>
      </c>
      <c r="CE105">
        <v>27.24042857142857</v>
      </c>
      <c r="CF105">
        <v>27.050928571428571</v>
      </c>
      <c r="CG105">
        <v>1199.995714285714</v>
      </c>
      <c r="CH105">
        <v>0.49998714285714291</v>
      </c>
      <c r="CI105">
        <v>0.50001271428571437</v>
      </c>
      <c r="CJ105">
        <v>0</v>
      </c>
      <c r="CK105">
        <v>1010.561428571429</v>
      </c>
      <c r="CL105">
        <v>4.9990899999999998</v>
      </c>
      <c r="CM105">
        <v>10999.757142857139</v>
      </c>
      <c r="CN105">
        <v>9557.767142857143</v>
      </c>
      <c r="CO105">
        <v>44.311999999999998</v>
      </c>
      <c r="CP105">
        <v>46.561999999999998</v>
      </c>
      <c r="CQ105">
        <v>45.125</v>
      </c>
      <c r="CR105">
        <v>45.436999999999998</v>
      </c>
      <c r="CS105">
        <v>45.526571428571437</v>
      </c>
      <c r="CT105">
        <v>597.48571428571427</v>
      </c>
      <c r="CU105">
        <v>597.51571428571424</v>
      </c>
      <c r="CV105">
        <v>0</v>
      </c>
      <c r="CW105">
        <v>1676575887.9000001</v>
      </c>
      <c r="CX105">
        <v>0</v>
      </c>
      <c r="CY105">
        <v>1676570481.5999999</v>
      </c>
      <c r="CZ105" t="s">
        <v>356</v>
      </c>
      <c r="DA105">
        <v>1676570481.5999999</v>
      </c>
      <c r="DB105">
        <v>1676570479.5999999</v>
      </c>
      <c r="DC105">
        <v>11</v>
      </c>
      <c r="DD105">
        <v>-8.3000000000000004E-2</v>
      </c>
      <c r="DE105">
        <v>1.9E-2</v>
      </c>
      <c r="DF105">
        <v>-6.1429999999999998</v>
      </c>
      <c r="DG105">
        <v>0.19700000000000001</v>
      </c>
      <c r="DH105">
        <v>415</v>
      </c>
      <c r="DI105">
        <v>33</v>
      </c>
      <c r="DJ105">
        <v>0.52</v>
      </c>
      <c r="DK105">
        <v>0.45</v>
      </c>
      <c r="DL105">
        <v>-15.09948</v>
      </c>
      <c r="DM105">
        <v>-1.0758731707317111</v>
      </c>
      <c r="DN105">
        <v>0.1529981604464575</v>
      </c>
      <c r="DO105">
        <v>0</v>
      </c>
      <c r="DP105">
        <v>0.42049077499999998</v>
      </c>
      <c r="DQ105">
        <v>-0.75085102063789955</v>
      </c>
      <c r="DR105">
        <v>9.8990442312752475E-2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3.2951700000000002</v>
      </c>
      <c r="EB105">
        <v>2.6253799999999998</v>
      </c>
      <c r="EC105">
        <v>0.12870000000000001</v>
      </c>
      <c r="ED105">
        <v>0.12906899999999999</v>
      </c>
      <c r="EE105">
        <v>0.1439</v>
      </c>
      <c r="EF105">
        <v>0.141316</v>
      </c>
      <c r="EG105">
        <v>26202.799999999999</v>
      </c>
      <c r="EH105">
        <v>26565.8</v>
      </c>
      <c r="EI105">
        <v>27986.3</v>
      </c>
      <c r="EJ105">
        <v>29369.5</v>
      </c>
      <c r="EK105">
        <v>32987.300000000003</v>
      </c>
      <c r="EL105">
        <v>35007.300000000003</v>
      </c>
      <c r="EM105">
        <v>39528.1</v>
      </c>
      <c r="EN105">
        <v>41976.3</v>
      </c>
      <c r="EO105">
        <v>2.2061999999999999</v>
      </c>
      <c r="EP105">
        <v>2.1648800000000001</v>
      </c>
      <c r="EQ105">
        <v>0.14247000000000001</v>
      </c>
      <c r="ER105">
        <v>0</v>
      </c>
      <c r="ES105">
        <v>31.7379</v>
      </c>
      <c r="ET105">
        <v>999.9</v>
      </c>
      <c r="EU105">
        <v>76.099999999999994</v>
      </c>
      <c r="EV105">
        <v>33.5</v>
      </c>
      <c r="EW105">
        <v>39.177399999999999</v>
      </c>
      <c r="EX105">
        <v>56.766500000000001</v>
      </c>
      <c r="EY105">
        <v>-4.1987199999999998</v>
      </c>
      <c r="EZ105">
        <v>2</v>
      </c>
      <c r="FA105">
        <v>0.60854200000000003</v>
      </c>
      <c r="FB105">
        <v>0.75446599999999997</v>
      </c>
      <c r="FC105">
        <v>20.270099999999999</v>
      </c>
      <c r="FD105">
        <v>5.2184900000000001</v>
      </c>
      <c r="FE105">
        <v>12.0099</v>
      </c>
      <c r="FF105">
        <v>4.9858000000000002</v>
      </c>
      <c r="FG105">
        <v>3.2844799999999998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1.86425</v>
      </c>
      <c r="FO105">
        <v>1.8603499999999999</v>
      </c>
      <c r="FP105">
        <v>1.8610599999999999</v>
      </c>
      <c r="FQ105">
        <v>1.86019</v>
      </c>
      <c r="FR105">
        <v>1.86189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-6.6150000000000002</v>
      </c>
      <c r="GH105">
        <v>0.19719999999999999</v>
      </c>
      <c r="GI105">
        <v>-4.4815386914191997</v>
      </c>
      <c r="GJ105">
        <v>-4.8024823865547416E-3</v>
      </c>
      <c r="GK105">
        <v>2.2541114550050859E-6</v>
      </c>
      <c r="GL105">
        <v>-5.2254267566753844E-10</v>
      </c>
      <c r="GM105">
        <v>0.19724000000001499</v>
      </c>
      <c r="GN105">
        <v>0</v>
      </c>
      <c r="GO105">
        <v>0</v>
      </c>
      <c r="GP105">
        <v>0</v>
      </c>
      <c r="GQ105">
        <v>6</v>
      </c>
      <c r="GR105">
        <v>2068</v>
      </c>
      <c r="GS105">
        <v>3</v>
      </c>
      <c r="GT105">
        <v>31</v>
      </c>
      <c r="GU105">
        <v>89.9</v>
      </c>
      <c r="GV105">
        <v>89.9</v>
      </c>
      <c r="GW105">
        <v>1.8212900000000001</v>
      </c>
      <c r="GX105">
        <v>2.5427200000000001</v>
      </c>
      <c r="GY105">
        <v>2.04834</v>
      </c>
      <c r="GZ105">
        <v>2.6245099999999999</v>
      </c>
      <c r="HA105">
        <v>2.1972700000000001</v>
      </c>
      <c r="HB105">
        <v>2.34619</v>
      </c>
      <c r="HC105">
        <v>38.821100000000001</v>
      </c>
      <c r="HD105">
        <v>14.438499999999999</v>
      </c>
      <c r="HE105">
        <v>18</v>
      </c>
      <c r="HF105">
        <v>708.65200000000004</v>
      </c>
      <c r="HG105">
        <v>750.25599999999997</v>
      </c>
      <c r="HH105">
        <v>31.001799999999999</v>
      </c>
      <c r="HI105">
        <v>34.895000000000003</v>
      </c>
      <c r="HJ105">
        <v>30.0001</v>
      </c>
      <c r="HK105">
        <v>34.812199999999997</v>
      </c>
      <c r="HL105">
        <v>34.83</v>
      </c>
      <c r="HM105">
        <v>36.442999999999998</v>
      </c>
      <c r="HN105">
        <v>7.8118400000000001</v>
      </c>
      <c r="HO105">
        <v>100</v>
      </c>
      <c r="HP105">
        <v>31</v>
      </c>
      <c r="HQ105">
        <v>605.48</v>
      </c>
      <c r="HR105">
        <v>35.563299999999998</v>
      </c>
      <c r="HS105">
        <v>98.651399999999995</v>
      </c>
      <c r="HT105">
        <v>97.342299999999994</v>
      </c>
    </row>
    <row r="106" spans="1:228" x14ac:dyDescent="0.2">
      <c r="A106">
        <v>91</v>
      </c>
      <c r="B106">
        <v>1676575879.5</v>
      </c>
      <c r="C106">
        <v>359</v>
      </c>
      <c r="D106" t="s">
        <v>540</v>
      </c>
      <c r="E106" t="s">
        <v>541</v>
      </c>
      <c r="F106">
        <v>4</v>
      </c>
      <c r="G106">
        <v>1676575877.1875</v>
      </c>
      <c r="H106">
        <f t="shared" si="34"/>
        <v>5.8117347677994825E-4</v>
      </c>
      <c r="I106">
        <f t="shared" si="35"/>
        <v>0.58117347677994824</v>
      </c>
      <c r="J106">
        <f t="shared" si="36"/>
        <v>5.8703986660653138</v>
      </c>
      <c r="K106">
        <f t="shared" si="37"/>
        <v>577.57887499999993</v>
      </c>
      <c r="L106">
        <f t="shared" si="38"/>
        <v>277.64475221089526</v>
      </c>
      <c r="M106">
        <f t="shared" si="39"/>
        <v>28.047697655079894</v>
      </c>
      <c r="N106">
        <f t="shared" si="40"/>
        <v>58.347069515854059</v>
      </c>
      <c r="O106">
        <f t="shared" si="41"/>
        <v>3.2825782013323541E-2</v>
      </c>
      <c r="P106">
        <f t="shared" si="42"/>
        <v>2.7628478190998429</v>
      </c>
      <c r="Q106">
        <f t="shared" si="43"/>
        <v>3.2610644172903408E-2</v>
      </c>
      <c r="R106">
        <f t="shared" si="44"/>
        <v>2.0400864208414918E-2</v>
      </c>
      <c r="S106">
        <f t="shared" si="45"/>
        <v>226.11676145931028</v>
      </c>
      <c r="T106">
        <f t="shared" si="46"/>
        <v>34.831312958803366</v>
      </c>
      <c r="U106">
        <f t="shared" si="47"/>
        <v>34.050962499999997</v>
      </c>
      <c r="V106">
        <f t="shared" si="48"/>
        <v>5.3582174134346952</v>
      </c>
      <c r="W106">
        <f t="shared" si="49"/>
        <v>69.671575662977759</v>
      </c>
      <c r="X106">
        <f t="shared" si="50"/>
        <v>3.6380427888161542</v>
      </c>
      <c r="Y106">
        <f t="shared" si="51"/>
        <v>5.2217030463247376</v>
      </c>
      <c r="Z106">
        <f t="shared" si="52"/>
        <v>1.720174624618541</v>
      </c>
      <c r="AA106">
        <f t="shared" si="53"/>
        <v>-25.629750325995719</v>
      </c>
      <c r="AB106">
        <f t="shared" si="54"/>
        <v>-68.824510465695226</v>
      </c>
      <c r="AC106">
        <f t="shared" si="55"/>
        <v>-5.7510656578339256</v>
      </c>
      <c r="AD106">
        <f t="shared" si="56"/>
        <v>125.91143500978541</v>
      </c>
      <c r="AE106">
        <f t="shared" si="57"/>
        <v>16.417268545316499</v>
      </c>
      <c r="AF106">
        <f t="shared" si="58"/>
        <v>0.48915418351644352</v>
      </c>
      <c r="AG106">
        <f t="shared" si="59"/>
        <v>5.8703986660653138</v>
      </c>
      <c r="AH106">
        <v>614.59055402188039</v>
      </c>
      <c r="AI106">
        <v>602.29491515151506</v>
      </c>
      <c r="AJ106">
        <v>1.731133540566957</v>
      </c>
      <c r="AK106">
        <v>63.356223963575268</v>
      </c>
      <c r="AL106">
        <f t="shared" si="60"/>
        <v>0.58117347677994824</v>
      </c>
      <c r="AM106">
        <v>35.575987770918381</v>
      </c>
      <c r="AN106">
        <v>36.029453939393917</v>
      </c>
      <c r="AO106">
        <v>1.0706290520710281E-2</v>
      </c>
      <c r="AP106">
        <v>97.660097732327415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47113.012089015523</v>
      </c>
      <c r="AV106">
        <f t="shared" si="64"/>
        <v>1200.0025000000001</v>
      </c>
      <c r="AW106">
        <f t="shared" si="65"/>
        <v>1025.9276764037877</v>
      </c>
      <c r="AX106">
        <f t="shared" si="66"/>
        <v>0.85493794921576227</v>
      </c>
      <c r="AY106">
        <f t="shared" si="67"/>
        <v>0.18843024198642108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1676575877.1875</v>
      </c>
      <c r="BF106">
        <v>577.57887499999993</v>
      </c>
      <c r="BG106">
        <v>592.99350000000004</v>
      </c>
      <c r="BH106">
        <v>36.013062499999997</v>
      </c>
      <c r="BI106">
        <v>35.5778125</v>
      </c>
      <c r="BJ106">
        <v>584.20074999999997</v>
      </c>
      <c r="BK106">
        <v>35.815849999999998</v>
      </c>
      <c r="BL106">
        <v>650.02399999999989</v>
      </c>
      <c r="BM106">
        <v>100.92</v>
      </c>
      <c r="BN106">
        <v>0.10008927500000001</v>
      </c>
      <c r="BO106">
        <v>33.588900000000002</v>
      </c>
      <c r="BP106">
        <v>34.050962499999997</v>
      </c>
      <c r="BQ106">
        <v>999.9</v>
      </c>
      <c r="BR106">
        <v>0</v>
      </c>
      <c r="BS106">
        <v>0</v>
      </c>
      <c r="BT106">
        <v>8995.86</v>
      </c>
      <c r="BU106">
        <v>0</v>
      </c>
      <c r="BV106">
        <v>1926.6087500000001</v>
      </c>
      <c r="BW106">
        <v>-15.414849999999999</v>
      </c>
      <c r="BX106">
        <v>599.15625</v>
      </c>
      <c r="BY106">
        <v>614.86950000000002</v>
      </c>
      <c r="BZ106">
        <v>0.43525799999999998</v>
      </c>
      <c r="CA106">
        <v>592.99350000000004</v>
      </c>
      <c r="CB106">
        <v>35.5778125</v>
      </c>
      <c r="CC106">
        <v>3.6344275000000001</v>
      </c>
      <c r="CD106">
        <v>3.5905062499999998</v>
      </c>
      <c r="CE106">
        <v>27.261175000000001</v>
      </c>
      <c r="CF106">
        <v>27.053887499999998</v>
      </c>
      <c r="CG106">
        <v>1200.0025000000001</v>
      </c>
      <c r="CH106">
        <v>0.499984875</v>
      </c>
      <c r="CI106">
        <v>0.500015125</v>
      </c>
      <c r="CJ106">
        <v>0</v>
      </c>
      <c r="CK106">
        <v>1011.0275</v>
      </c>
      <c r="CL106">
        <v>4.9990899999999998</v>
      </c>
      <c r="CM106">
        <v>11007.737499999999</v>
      </c>
      <c r="CN106">
        <v>9557.8187500000004</v>
      </c>
      <c r="CO106">
        <v>44.311999999999998</v>
      </c>
      <c r="CP106">
        <v>46.561999999999998</v>
      </c>
      <c r="CQ106">
        <v>45.125</v>
      </c>
      <c r="CR106">
        <v>45.436999999999998</v>
      </c>
      <c r="CS106">
        <v>45.554250000000003</v>
      </c>
      <c r="CT106">
        <v>597.48625000000004</v>
      </c>
      <c r="CU106">
        <v>597.52125000000001</v>
      </c>
      <c r="CV106">
        <v>0</v>
      </c>
      <c r="CW106">
        <v>1676575891.5</v>
      </c>
      <c r="CX106">
        <v>0</v>
      </c>
      <c r="CY106">
        <v>1676570481.5999999</v>
      </c>
      <c r="CZ106" t="s">
        <v>356</v>
      </c>
      <c r="DA106">
        <v>1676570481.5999999</v>
      </c>
      <c r="DB106">
        <v>1676570479.5999999</v>
      </c>
      <c r="DC106">
        <v>11</v>
      </c>
      <c r="DD106">
        <v>-8.3000000000000004E-2</v>
      </c>
      <c r="DE106">
        <v>1.9E-2</v>
      </c>
      <c r="DF106">
        <v>-6.1429999999999998</v>
      </c>
      <c r="DG106">
        <v>0.19700000000000001</v>
      </c>
      <c r="DH106">
        <v>415</v>
      </c>
      <c r="DI106">
        <v>33</v>
      </c>
      <c r="DJ106">
        <v>0.52</v>
      </c>
      <c r="DK106">
        <v>0.45</v>
      </c>
      <c r="DL106">
        <v>-15.167204999999999</v>
      </c>
      <c r="DM106">
        <v>-1.9442228893057569</v>
      </c>
      <c r="DN106">
        <v>0.19519858471566831</v>
      </c>
      <c r="DO106">
        <v>0</v>
      </c>
      <c r="DP106">
        <v>0.39373229999999998</v>
      </c>
      <c r="DQ106">
        <v>-5.9309673545967112E-2</v>
      </c>
      <c r="DR106">
        <v>6.8336423390165796E-2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3.29495</v>
      </c>
      <c r="EB106">
        <v>2.6252599999999999</v>
      </c>
      <c r="EC106">
        <v>0.129747</v>
      </c>
      <c r="ED106">
        <v>0.13009799999999999</v>
      </c>
      <c r="EE106">
        <v>0.14400499999999999</v>
      </c>
      <c r="EF106">
        <v>0.14133999999999999</v>
      </c>
      <c r="EG106">
        <v>26171.3</v>
      </c>
      <c r="EH106">
        <v>26534.1</v>
      </c>
      <c r="EI106">
        <v>27986.400000000001</v>
      </c>
      <c r="EJ106">
        <v>29369.200000000001</v>
      </c>
      <c r="EK106">
        <v>32983.300000000003</v>
      </c>
      <c r="EL106">
        <v>35005.9</v>
      </c>
      <c r="EM106">
        <v>39528.199999999997</v>
      </c>
      <c r="EN106">
        <v>41975.8</v>
      </c>
      <c r="EO106">
        <v>2.2058499999999999</v>
      </c>
      <c r="EP106">
        <v>2.1649699999999998</v>
      </c>
      <c r="EQ106">
        <v>0.14199300000000001</v>
      </c>
      <c r="ER106">
        <v>0</v>
      </c>
      <c r="ES106">
        <v>31.760200000000001</v>
      </c>
      <c r="ET106">
        <v>999.9</v>
      </c>
      <c r="EU106">
        <v>76.099999999999994</v>
      </c>
      <c r="EV106">
        <v>33.4</v>
      </c>
      <c r="EW106">
        <v>38.957900000000002</v>
      </c>
      <c r="EX106">
        <v>56.856499999999997</v>
      </c>
      <c r="EY106">
        <v>-4.2147399999999999</v>
      </c>
      <c r="EZ106">
        <v>2</v>
      </c>
      <c r="FA106">
        <v>0.60829</v>
      </c>
      <c r="FB106">
        <v>0.75857300000000005</v>
      </c>
      <c r="FC106">
        <v>20.27</v>
      </c>
      <c r="FD106">
        <v>5.2186399999999997</v>
      </c>
      <c r="FE106">
        <v>12.0099</v>
      </c>
      <c r="FF106">
        <v>4.9859499999999999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1.86426</v>
      </c>
      <c r="FO106">
        <v>1.8603400000000001</v>
      </c>
      <c r="FP106">
        <v>1.8610899999999999</v>
      </c>
      <c r="FQ106">
        <v>1.86019</v>
      </c>
      <c r="FR106">
        <v>1.86188</v>
      </c>
      <c r="FS106">
        <v>1.8585100000000001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-6.6319999999999997</v>
      </c>
      <c r="GH106">
        <v>0.19719999999999999</v>
      </c>
      <c r="GI106">
        <v>-4.4815386914191997</v>
      </c>
      <c r="GJ106">
        <v>-4.8024823865547416E-3</v>
      </c>
      <c r="GK106">
        <v>2.2541114550050859E-6</v>
      </c>
      <c r="GL106">
        <v>-5.2254267566753844E-10</v>
      </c>
      <c r="GM106">
        <v>0.19724000000001499</v>
      </c>
      <c r="GN106">
        <v>0</v>
      </c>
      <c r="GO106">
        <v>0</v>
      </c>
      <c r="GP106">
        <v>0</v>
      </c>
      <c r="GQ106">
        <v>6</v>
      </c>
      <c r="GR106">
        <v>2068</v>
      </c>
      <c r="GS106">
        <v>3</v>
      </c>
      <c r="GT106">
        <v>31</v>
      </c>
      <c r="GU106">
        <v>90</v>
      </c>
      <c r="GV106">
        <v>90</v>
      </c>
      <c r="GW106">
        <v>1.8371599999999999</v>
      </c>
      <c r="GX106">
        <v>2.5427200000000001</v>
      </c>
      <c r="GY106">
        <v>2.04834</v>
      </c>
      <c r="GZ106">
        <v>2.6245099999999999</v>
      </c>
      <c r="HA106">
        <v>2.1972700000000001</v>
      </c>
      <c r="HB106">
        <v>2.34497</v>
      </c>
      <c r="HC106">
        <v>38.821100000000001</v>
      </c>
      <c r="HD106">
        <v>14.438499999999999</v>
      </c>
      <c r="HE106">
        <v>18</v>
      </c>
      <c r="HF106">
        <v>708.36800000000005</v>
      </c>
      <c r="HG106">
        <v>750.35900000000004</v>
      </c>
      <c r="HH106">
        <v>31.0014</v>
      </c>
      <c r="HI106">
        <v>34.897599999999997</v>
      </c>
      <c r="HJ106">
        <v>30.0001</v>
      </c>
      <c r="HK106">
        <v>34.813200000000002</v>
      </c>
      <c r="HL106">
        <v>34.830399999999997</v>
      </c>
      <c r="HM106">
        <v>36.778100000000002</v>
      </c>
      <c r="HN106">
        <v>7.8118400000000001</v>
      </c>
      <c r="HO106">
        <v>100</v>
      </c>
      <c r="HP106">
        <v>31</v>
      </c>
      <c r="HQ106">
        <v>612.16700000000003</v>
      </c>
      <c r="HR106">
        <v>35.563299999999998</v>
      </c>
      <c r="HS106">
        <v>98.651600000000002</v>
      </c>
      <c r="HT106">
        <v>97.341099999999997</v>
      </c>
    </row>
    <row r="107" spans="1:228" x14ac:dyDescent="0.2">
      <c r="A107">
        <v>92</v>
      </c>
      <c r="B107">
        <v>1676575883.5</v>
      </c>
      <c r="C107">
        <v>363</v>
      </c>
      <c r="D107" t="s">
        <v>542</v>
      </c>
      <c r="E107" t="s">
        <v>543</v>
      </c>
      <c r="F107">
        <v>4</v>
      </c>
      <c r="G107">
        <v>1676575881.5</v>
      </c>
      <c r="H107">
        <f t="shared" si="34"/>
        <v>5.8271002178511902E-4</v>
      </c>
      <c r="I107">
        <f t="shared" si="35"/>
        <v>0.58271002178511899</v>
      </c>
      <c r="J107">
        <f t="shared" si="36"/>
        <v>6.0685408828440348</v>
      </c>
      <c r="K107">
        <f t="shared" si="37"/>
        <v>584.7298571428571</v>
      </c>
      <c r="L107">
        <f t="shared" si="38"/>
        <v>275.53379029324981</v>
      </c>
      <c r="M107">
        <f t="shared" si="39"/>
        <v>27.834605446130603</v>
      </c>
      <c r="N107">
        <f t="shared" si="40"/>
        <v>59.069796299109207</v>
      </c>
      <c r="O107">
        <f t="shared" si="41"/>
        <v>3.2885028882434331E-2</v>
      </c>
      <c r="P107">
        <f t="shared" si="42"/>
        <v>2.7624654476991823</v>
      </c>
      <c r="Q107">
        <f t="shared" si="43"/>
        <v>3.2669086824005641E-2</v>
      </c>
      <c r="R107">
        <f t="shared" si="44"/>
        <v>2.0437462454161493E-2</v>
      </c>
      <c r="S107">
        <f t="shared" si="45"/>
        <v>226.11734691993257</v>
      </c>
      <c r="T107">
        <f t="shared" si="46"/>
        <v>34.844828168675605</v>
      </c>
      <c r="U107">
        <f t="shared" si="47"/>
        <v>34.067285714285717</v>
      </c>
      <c r="V107">
        <f t="shared" si="48"/>
        <v>5.3630962575784071</v>
      </c>
      <c r="W107">
        <f t="shared" si="49"/>
        <v>69.684470202499142</v>
      </c>
      <c r="X107">
        <f t="shared" si="50"/>
        <v>3.6415234932443257</v>
      </c>
      <c r="Y107">
        <f t="shared" si="51"/>
        <v>5.2257317629914724</v>
      </c>
      <c r="Z107">
        <f t="shared" si="52"/>
        <v>1.7215727643340815</v>
      </c>
      <c r="AA107">
        <f t="shared" si="53"/>
        <v>-25.697511960723748</v>
      </c>
      <c r="AB107">
        <f t="shared" si="54"/>
        <v>-69.192895290720728</v>
      </c>
      <c r="AC107">
        <f t="shared" si="55"/>
        <v>-5.7834999516769203</v>
      </c>
      <c r="AD107">
        <f t="shared" si="56"/>
        <v>125.44343971681117</v>
      </c>
      <c r="AE107">
        <f t="shared" si="57"/>
        <v>16.459454158383167</v>
      </c>
      <c r="AF107">
        <f t="shared" si="58"/>
        <v>0.51857757720640163</v>
      </c>
      <c r="AG107">
        <f t="shared" si="59"/>
        <v>6.0685408828440348</v>
      </c>
      <c r="AH107">
        <v>621.51307838115918</v>
      </c>
      <c r="AI107">
        <v>609.14224848484855</v>
      </c>
      <c r="AJ107">
        <v>1.70141301211162</v>
      </c>
      <c r="AK107">
        <v>63.356223963575268</v>
      </c>
      <c r="AL107">
        <f t="shared" si="60"/>
        <v>0.58271002178511899</v>
      </c>
      <c r="AM107">
        <v>35.584081467846779</v>
      </c>
      <c r="AN107">
        <v>36.055507272727269</v>
      </c>
      <c r="AO107">
        <v>7.9158563569392965E-3</v>
      </c>
      <c r="AP107">
        <v>97.660097732327415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47100.4171902093</v>
      </c>
      <c r="AV107">
        <f t="shared" si="64"/>
        <v>1200.005714285714</v>
      </c>
      <c r="AW107">
        <f t="shared" si="65"/>
        <v>1025.9304139481515</v>
      </c>
      <c r="AX107">
        <f t="shared" si="66"/>
        <v>0.85493794049040972</v>
      </c>
      <c r="AY107">
        <f t="shared" si="67"/>
        <v>0.18843022514649077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1676575881.5</v>
      </c>
      <c r="BF107">
        <v>584.7298571428571</v>
      </c>
      <c r="BG107">
        <v>600.20300000000009</v>
      </c>
      <c r="BH107">
        <v>36.047314285714293</v>
      </c>
      <c r="BI107">
        <v>35.585885714285723</v>
      </c>
      <c r="BJ107">
        <v>591.37085714285706</v>
      </c>
      <c r="BK107">
        <v>35.85004285714286</v>
      </c>
      <c r="BL107">
        <v>650.00428571428563</v>
      </c>
      <c r="BM107">
        <v>100.9208571428571</v>
      </c>
      <c r="BN107">
        <v>9.9803214285714273E-2</v>
      </c>
      <c r="BO107">
        <v>33.602685714285712</v>
      </c>
      <c r="BP107">
        <v>34.067285714285717</v>
      </c>
      <c r="BQ107">
        <v>999.89999999999986</v>
      </c>
      <c r="BR107">
        <v>0</v>
      </c>
      <c r="BS107">
        <v>0</v>
      </c>
      <c r="BT107">
        <v>8993.7514285714278</v>
      </c>
      <c r="BU107">
        <v>0</v>
      </c>
      <c r="BV107">
        <v>1927.0614285714289</v>
      </c>
      <c r="BW107">
        <v>-15.473557142857141</v>
      </c>
      <c r="BX107">
        <v>606.5958571428572</v>
      </c>
      <c r="BY107">
        <v>622.3498571428571</v>
      </c>
      <c r="BZ107">
        <v>0.46139514285714278</v>
      </c>
      <c r="CA107">
        <v>600.20300000000009</v>
      </c>
      <c r="CB107">
        <v>35.585885714285723</v>
      </c>
      <c r="CC107">
        <v>3.6379228571428568</v>
      </c>
      <c r="CD107">
        <v>3.5913599999999999</v>
      </c>
      <c r="CE107">
        <v>27.277571428571431</v>
      </c>
      <c r="CF107">
        <v>27.057942857142859</v>
      </c>
      <c r="CG107">
        <v>1200.005714285714</v>
      </c>
      <c r="CH107">
        <v>0.49998514285714291</v>
      </c>
      <c r="CI107">
        <v>0.50001485714285721</v>
      </c>
      <c r="CJ107">
        <v>0</v>
      </c>
      <c r="CK107">
        <v>1011.83</v>
      </c>
      <c r="CL107">
        <v>4.9990899999999998</v>
      </c>
      <c r="CM107">
        <v>11018.12857142857</v>
      </c>
      <c r="CN107">
        <v>9557.8557142857153</v>
      </c>
      <c r="CO107">
        <v>44.311999999999998</v>
      </c>
      <c r="CP107">
        <v>46.571000000000012</v>
      </c>
      <c r="CQ107">
        <v>45.125</v>
      </c>
      <c r="CR107">
        <v>45.446000000000012</v>
      </c>
      <c r="CS107">
        <v>45.561999999999998</v>
      </c>
      <c r="CT107">
        <v>597.48857142857139</v>
      </c>
      <c r="CU107">
        <v>597.52285714285711</v>
      </c>
      <c r="CV107">
        <v>0</v>
      </c>
      <c r="CW107">
        <v>1676575895.7</v>
      </c>
      <c r="CX107">
        <v>0</v>
      </c>
      <c r="CY107">
        <v>1676570481.5999999</v>
      </c>
      <c r="CZ107" t="s">
        <v>356</v>
      </c>
      <c r="DA107">
        <v>1676570481.5999999</v>
      </c>
      <c r="DB107">
        <v>1676570479.5999999</v>
      </c>
      <c r="DC107">
        <v>11</v>
      </c>
      <c r="DD107">
        <v>-8.3000000000000004E-2</v>
      </c>
      <c r="DE107">
        <v>1.9E-2</v>
      </c>
      <c r="DF107">
        <v>-6.1429999999999998</v>
      </c>
      <c r="DG107">
        <v>0.19700000000000001</v>
      </c>
      <c r="DH107">
        <v>415</v>
      </c>
      <c r="DI107">
        <v>33</v>
      </c>
      <c r="DJ107">
        <v>0.52</v>
      </c>
      <c r="DK107">
        <v>0.45</v>
      </c>
      <c r="DL107">
        <v>-15.271649999999999</v>
      </c>
      <c r="DM107">
        <v>-1.8462844277673489</v>
      </c>
      <c r="DN107">
        <v>0.18803733007038781</v>
      </c>
      <c r="DO107">
        <v>0</v>
      </c>
      <c r="DP107">
        <v>0.38851907499999999</v>
      </c>
      <c r="DQ107">
        <v>0.54544654784240043</v>
      </c>
      <c r="DR107">
        <v>6.0392556982374702E-2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363</v>
      </c>
      <c r="EA107">
        <v>3.2949099999999998</v>
      </c>
      <c r="EB107">
        <v>2.6247500000000001</v>
      </c>
      <c r="EC107">
        <v>0.13077</v>
      </c>
      <c r="ED107">
        <v>0.131135</v>
      </c>
      <c r="EE107">
        <v>0.14407</v>
      </c>
      <c r="EF107">
        <v>0.14135200000000001</v>
      </c>
      <c r="EG107">
        <v>26140.799999999999</v>
      </c>
      <c r="EH107">
        <v>26502.3</v>
      </c>
      <c r="EI107">
        <v>27986.7</v>
      </c>
      <c r="EJ107">
        <v>29369.200000000001</v>
      </c>
      <c r="EK107">
        <v>32981.599999999999</v>
      </c>
      <c r="EL107">
        <v>35005.5</v>
      </c>
      <c r="EM107">
        <v>39529</v>
      </c>
      <c r="EN107">
        <v>41975.7</v>
      </c>
      <c r="EO107">
        <v>2.20607</v>
      </c>
      <c r="EP107">
        <v>2.1648800000000001</v>
      </c>
      <c r="EQ107">
        <v>0.14130799999999999</v>
      </c>
      <c r="ER107">
        <v>0</v>
      </c>
      <c r="ES107">
        <v>31.782599999999999</v>
      </c>
      <c r="ET107">
        <v>999.9</v>
      </c>
      <c r="EU107">
        <v>76.099999999999994</v>
      </c>
      <c r="EV107">
        <v>33.4</v>
      </c>
      <c r="EW107">
        <v>38.960299999999997</v>
      </c>
      <c r="EX107">
        <v>56.496499999999997</v>
      </c>
      <c r="EY107">
        <v>-4.2828499999999998</v>
      </c>
      <c r="EZ107">
        <v>2</v>
      </c>
      <c r="FA107">
        <v>0.60870400000000002</v>
      </c>
      <c r="FB107">
        <v>0.76157699999999995</v>
      </c>
      <c r="FC107">
        <v>20.2697</v>
      </c>
      <c r="FD107">
        <v>5.2168400000000004</v>
      </c>
      <c r="FE107">
        <v>12.0099</v>
      </c>
      <c r="FF107">
        <v>4.9854000000000003</v>
      </c>
      <c r="FG107">
        <v>3.28443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1.86426</v>
      </c>
      <c r="FO107">
        <v>1.86033</v>
      </c>
      <c r="FP107">
        <v>1.8610599999999999</v>
      </c>
      <c r="FQ107">
        <v>1.8602000000000001</v>
      </c>
      <c r="FR107">
        <v>1.86188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-6.65</v>
      </c>
      <c r="GH107">
        <v>0.19719999999999999</v>
      </c>
      <c r="GI107">
        <v>-4.4815386914191997</v>
      </c>
      <c r="GJ107">
        <v>-4.8024823865547416E-3</v>
      </c>
      <c r="GK107">
        <v>2.2541114550050859E-6</v>
      </c>
      <c r="GL107">
        <v>-5.2254267566753844E-10</v>
      </c>
      <c r="GM107">
        <v>0.19724000000001499</v>
      </c>
      <c r="GN107">
        <v>0</v>
      </c>
      <c r="GO107">
        <v>0</v>
      </c>
      <c r="GP107">
        <v>0</v>
      </c>
      <c r="GQ107">
        <v>6</v>
      </c>
      <c r="GR107">
        <v>2068</v>
      </c>
      <c r="GS107">
        <v>3</v>
      </c>
      <c r="GT107">
        <v>31</v>
      </c>
      <c r="GU107">
        <v>90</v>
      </c>
      <c r="GV107">
        <v>90.1</v>
      </c>
      <c r="GW107">
        <v>1.85425</v>
      </c>
      <c r="GX107">
        <v>2.5415000000000001</v>
      </c>
      <c r="GY107">
        <v>2.04834</v>
      </c>
      <c r="GZ107">
        <v>2.6245099999999999</v>
      </c>
      <c r="HA107">
        <v>2.1972700000000001</v>
      </c>
      <c r="HB107">
        <v>2.3339799999999999</v>
      </c>
      <c r="HC107">
        <v>38.821100000000001</v>
      </c>
      <c r="HD107">
        <v>14.4297</v>
      </c>
      <c r="HE107">
        <v>18</v>
      </c>
      <c r="HF107">
        <v>708.572</v>
      </c>
      <c r="HG107">
        <v>750.29399999999998</v>
      </c>
      <c r="HH107">
        <v>31.001100000000001</v>
      </c>
      <c r="HI107">
        <v>34.899799999999999</v>
      </c>
      <c r="HJ107">
        <v>30.0001</v>
      </c>
      <c r="HK107">
        <v>34.814500000000002</v>
      </c>
      <c r="HL107">
        <v>34.833199999999998</v>
      </c>
      <c r="HM107">
        <v>37.111699999999999</v>
      </c>
      <c r="HN107">
        <v>7.8118400000000001</v>
      </c>
      <c r="HO107">
        <v>100</v>
      </c>
      <c r="HP107">
        <v>31</v>
      </c>
      <c r="HQ107">
        <v>618.85</v>
      </c>
      <c r="HR107">
        <v>35.655500000000004</v>
      </c>
      <c r="HS107">
        <v>98.653300000000002</v>
      </c>
      <c r="HT107">
        <v>97.340999999999994</v>
      </c>
    </row>
    <row r="108" spans="1:228" x14ac:dyDescent="0.2">
      <c r="A108">
        <v>93</v>
      </c>
      <c r="B108">
        <v>1676575887.5</v>
      </c>
      <c r="C108">
        <v>367</v>
      </c>
      <c r="D108" t="s">
        <v>544</v>
      </c>
      <c r="E108" t="s">
        <v>545</v>
      </c>
      <c r="F108">
        <v>4</v>
      </c>
      <c r="G108">
        <v>1676575885.1875</v>
      </c>
      <c r="H108">
        <f t="shared" si="34"/>
        <v>5.6387495778232591E-4</v>
      </c>
      <c r="I108">
        <f t="shared" si="35"/>
        <v>0.56387495778232588</v>
      </c>
      <c r="J108">
        <f t="shared" si="36"/>
        <v>6.0785026529687931</v>
      </c>
      <c r="K108">
        <f t="shared" si="37"/>
        <v>590.79250000000002</v>
      </c>
      <c r="L108">
        <f t="shared" si="38"/>
        <v>270.77067558517371</v>
      </c>
      <c r="M108">
        <f t="shared" si="39"/>
        <v>27.353359332793563</v>
      </c>
      <c r="N108">
        <f t="shared" si="40"/>
        <v>59.682088943697657</v>
      </c>
      <c r="O108">
        <f t="shared" si="41"/>
        <v>3.1777715726515582E-2</v>
      </c>
      <c r="P108">
        <f t="shared" si="42"/>
        <v>2.76320895659393</v>
      </c>
      <c r="Q108">
        <f t="shared" si="43"/>
        <v>3.1576077109164914E-2</v>
      </c>
      <c r="R108">
        <f t="shared" si="44"/>
        <v>1.9753057823970945E-2</v>
      </c>
      <c r="S108">
        <f t="shared" si="45"/>
        <v>226.1168882850593</v>
      </c>
      <c r="T108">
        <f t="shared" si="46"/>
        <v>34.860242857759381</v>
      </c>
      <c r="U108">
        <f t="shared" si="47"/>
        <v>34.080112499999998</v>
      </c>
      <c r="V108">
        <f t="shared" si="48"/>
        <v>5.3669327644351137</v>
      </c>
      <c r="W108">
        <f t="shared" si="49"/>
        <v>69.679021944481107</v>
      </c>
      <c r="X108">
        <f t="shared" si="50"/>
        <v>3.6433963459911092</v>
      </c>
      <c r="Y108">
        <f t="shared" si="51"/>
        <v>5.22882819580059</v>
      </c>
      <c r="Z108">
        <f t="shared" si="52"/>
        <v>1.7235364184440045</v>
      </c>
      <c r="AA108">
        <f t="shared" si="53"/>
        <v>-24.866885638200571</v>
      </c>
      <c r="AB108">
        <f t="shared" si="54"/>
        <v>-69.544838987399046</v>
      </c>
      <c r="AC108">
        <f t="shared" si="55"/>
        <v>-5.8120184144075466</v>
      </c>
      <c r="AD108">
        <f t="shared" si="56"/>
        <v>125.89314524505214</v>
      </c>
      <c r="AE108">
        <f t="shared" si="57"/>
        <v>16.641605442692821</v>
      </c>
      <c r="AF108">
        <f t="shared" si="58"/>
        <v>0.53408632228262776</v>
      </c>
      <c r="AG108">
        <f t="shared" si="59"/>
        <v>6.0785026529687931</v>
      </c>
      <c r="AH108">
        <v>628.54793932227335</v>
      </c>
      <c r="AI108">
        <v>616.04033939393923</v>
      </c>
      <c r="AJ108">
        <v>1.734333022451537</v>
      </c>
      <c r="AK108">
        <v>63.356223963575268</v>
      </c>
      <c r="AL108">
        <f t="shared" si="60"/>
        <v>0.56387495778232588</v>
      </c>
      <c r="AM108">
        <v>35.589274198463997</v>
      </c>
      <c r="AN108">
        <v>36.07430787878787</v>
      </c>
      <c r="AO108">
        <v>2.809854477659746E-3</v>
      </c>
      <c r="AP108">
        <v>97.660097732327415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47119.171036388521</v>
      </c>
      <c r="AV108">
        <f t="shared" si="64"/>
        <v>1200.0037500000001</v>
      </c>
      <c r="AW108">
        <f t="shared" si="65"/>
        <v>1025.9286887487353</v>
      </c>
      <c r="AX108">
        <f t="shared" si="66"/>
        <v>0.85493790227633482</v>
      </c>
      <c r="AY108">
        <f t="shared" si="67"/>
        <v>0.18843015139332631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1676575885.1875</v>
      </c>
      <c r="BF108">
        <v>590.79250000000002</v>
      </c>
      <c r="BG108">
        <v>606.44574999999998</v>
      </c>
      <c r="BH108">
        <v>36.065950000000001</v>
      </c>
      <c r="BI108">
        <v>35.590712500000002</v>
      </c>
      <c r="BJ108">
        <v>597.45012500000007</v>
      </c>
      <c r="BK108">
        <v>35.868737499999988</v>
      </c>
      <c r="BL108">
        <v>649.97900000000004</v>
      </c>
      <c r="BM108">
        <v>100.9205</v>
      </c>
      <c r="BN108">
        <v>9.9890312499999995E-2</v>
      </c>
      <c r="BO108">
        <v>33.613275000000002</v>
      </c>
      <c r="BP108">
        <v>34.080112499999998</v>
      </c>
      <c r="BQ108">
        <v>999.9</v>
      </c>
      <c r="BR108">
        <v>0</v>
      </c>
      <c r="BS108">
        <v>0</v>
      </c>
      <c r="BT108">
        <v>8997.7350000000006</v>
      </c>
      <c r="BU108">
        <v>0</v>
      </c>
      <c r="BV108">
        <v>1931.615</v>
      </c>
      <c r="BW108">
        <v>-15.6534625</v>
      </c>
      <c r="BX108">
        <v>612.89724999999999</v>
      </c>
      <c r="BY108">
        <v>628.82625000000007</v>
      </c>
      <c r="BZ108">
        <v>0.47526075000000001</v>
      </c>
      <c r="CA108">
        <v>606.44574999999998</v>
      </c>
      <c r="CB108">
        <v>35.590712500000002</v>
      </c>
      <c r="CC108">
        <v>3.6397837499999999</v>
      </c>
      <c r="CD108">
        <v>3.5918199999999998</v>
      </c>
      <c r="CE108">
        <v>27.286275</v>
      </c>
      <c r="CF108">
        <v>27.060124999999999</v>
      </c>
      <c r="CG108">
        <v>1200.0037500000001</v>
      </c>
      <c r="CH108">
        <v>0.49998674999999998</v>
      </c>
      <c r="CI108">
        <v>0.50001325000000008</v>
      </c>
      <c r="CJ108">
        <v>0</v>
      </c>
      <c r="CK108">
        <v>1012.44125</v>
      </c>
      <c r="CL108">
        <v>4.9990899999999998</v>
      </c>
      <c r="CM108">
        <v>11027.0375</v>
      </c>
      <c r="CN108">
        <v>9557.84375</v>
      </c>
      <c r="CO108">
        <v>44.311999999999998</v>
      </c>
      <c r="CP108">
        <v>46.625</v>
      </c>
      <c r="CQ108">
        <v>45.125</v>
      </c>
      <c r="CR108">
        <v>45.468499999999999</v>
      </c>
      <c r="CS108">
        <v>45.561999999999998</v>
      </c>
      <c r="CT108">
        <v>597.48749999999995</v>
      </c>
      <c r="CU108">
        <v>597.51874999999995</v>
      </c>
      <c r="CV108">
        <v>0</v>
      </c>
      <c r="CW108">
        <v>1676575899.9000001</v>
      </c>
      <c r="CX108">
        <v>0</v>
      </c>
      <c r="CY108">
        <v>1676570481.5999999</v>
      </c>
      <c r="CZ108" t="s">
        <v>356</v>
      </c>
      <c r="DA108">
        <v>1676570481.5999999</v>
      </c>
      <c r="DB108">
        <v>1676570479.5999999</v>
      </c>
      <c r="DC108">
        <v>11</v>
      </c>
      <c r="DD108">
        <v>-8.3000000000000004E-2</v>
      </c>
      <c r="DE108">
        <v>1.9E-2</v>
      </c>
      <c r="DF108">
        <v>-6.1429999999999998</v>
      </c>
      <c r="DG108">
        <v>0.19700000000000001</v>
      </c>
      <c r="DH108">
        <v>415</v>
      </c>
      <c r="DI108">
        <v>33</v>
      </c>
      <c r="DJ108">
        <v>0.52</v>
      </c>
      <c r="DK108">
        <v>0.45</v>
      </c>
      <c r="DL108">
        <v>-15.412585</v>
      </c>
      <c r="DM108">
        <v>-1.5978911819887269</v>
      </c>
      <c r="DN108">
        <v>0.1599349094944566</v>
      </c>
      <c r="DO108">
        <v>0</v>
      </c>
      <c r="DP108">
        <v>0.41811570000000009</v>
      </c>
      <c r="DQ108">
        <v>0.55274105065666024</v>
      </c>
      <c r="DR108">
        <v>5.5829072781213192E-2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363</v>
      </c>
      <c r="EA108">
        <v>3.2951899999999998</v>
      </c>
      <c r="EB108">
        <v>2.6255299999999999</v>
      </c>
      <c r="EC108">
        <v>0.13180700000000001</v>
      </c>
      <c r="ED108">
        <v>0.132164</v>
      </c>
      <c r="EE108">
        <v>0.144121</v>
      </c>
      <c r="EF108">
        <v>0.14136599999999999</v>
      </c>
      <c r="EG108">
        <v>26108.9</v>
      </c>
      <c r="EH108">
        <v>26471.4</v>
      </c>
      <c r="EI108">
        <v>27986</v>
      </c>
      <c r="EJ108">
        <v>29369.8</v>
      </c>
      <c r="EK108">
        <v>32978.6</v>
      </c>
      <c r="EL108">
        <v>35005.599999999999</v>
      </c>
      <c r="EM108">
        <v>39527.699999999997</v>
      </c>
      <c r="EN108">
        <v>41976.5</v>
      </c>
      <c r="EO108">
        <v>2.2059199999999999</v>
      </c>
      <c r="EP108">
        <v>2.1650200000000002</v>
      </c>
      <c r="EQ108">
        <v>0.141092</v>
      </c>
      <c r="ER108">
        <v>0</v>
      </c>
      <c r="ES108">
        <v>31.8032</v>
      </c>
      <c r="ET108">
        <v>999.9</v>
      </c>
      <c r="EU108">
        <v>76.099999999999994</v>
      </c>
      <c r="EV108">
        <v>33.5</v>
      </c>
      <c r="EW108">
        <v>39.174999999999997</v>
      </c>
      <c r="EX108">
        <v>56.9465</v>
      </c>
      <c r="EY108">
        <v>-4.2307699999999997</v>
      </c>
      <c r="EZ108">
        <v>2</v>
      </c>
      <c r="FA108">
        <v>0.60860000000000003</v>
      </c>
      <c r="FB108">
        <v>0.76494600000000001</v>
      </c>
      <c r="FC108">
        <v>20.270099999999999</v>
      </c>
      <c r="FD108">
        <v>5.2183400000000004</v>
      </c>
      <c r="FE108">
        <v>12.0099</v>
      </c>
      <c r="FF108">
        <v>4.9860499999999996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1.8643099999999999</v>
      </c>
      <c r="FO108">
        <v>1.86033</v>
      </c>
      <c r="FP108">
        <v>1.8610500000000001</v>
      </c>
      <c r="FQ108">
        <v>1.8602000000000001</v>
      </c>
      <c r="FR108">
        <v>1.86189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-6.6680000000000001</v>
      </c>
      <c r="GH108">
        <v>0.19719999999999999</v>
      </c>
      <c r="GI108">
        <v>-4.4815386914191997</v>
      </c>
      <c r="GJ108">
        <v>-4.8024823865547416E-3</v>
      </c>
      <c r="GK108">
        <v>2.2541114550050859E-6</v>
      </c>
      <c r="GL108">
        <v>-5.2254267566753844E-10</v>
      </c>
      <c r="GM108">
        <v>0.19724000000001499</v>
      </c>
      <c r="GN108">
        <v>0</v>
      </c>
      <c r="GO108">
        <v>0</v>
      </c>
      <c r="GP108">
        <v>0</v>
      </c>
      <c r="GQ108">
        <v>6</v>
      </c>
      <c r="GR108">
        <v>2068</v>
      </c>
      <c r="GS108">
        <v>3</v>
      </c>
      <c r="GT108">
        <v>31</v>
      </c>
      <c r="GU108">
        <v>90.1</v>
      </c>
      <c r="GV108">
        <v>90.1</v>
      </c>
      <c r="GW108">
        <v>1.87134</v>
      </c>
      <c r="GX108">
        <v>2.5439500000000002</v>
      </c>
      <c r="GY108">
        <v>2.04834</v>
      </c>
      <c r="GZ108">
        <v>2.6245099999999999</v>
      </c>
      <c r="HA108">
        <v>2.1972700000000001</v>
      </c>
      <c r="HB108">
        <v>2.32422</v>
      </c>
      <c r="HC108">
        <v>38.845700000000001</v>
      </c>
      <c r="HD108">
        <v>14.438499999999999</v>
      </c>
      <c r="HE108">
        <v>18</v>
      </c>
      <c r="HF108">
        <v>708.46500000000003</v>
      </c>
      <c r="HG108">
        <v>750.46900000000005</v>
      </c>
      <c r="HH108">
        <v>31.001000000000001</v>
      </c>
      <c r="HI108">
        <v>34.901400000000002</v>
      </c>
      <c r="HJ108">
        <v>30</v>
      </c>
      <c r="HK108">
        <v>34.816299999999998</v>
      </c>
      <c r="HL108">
        <v>34.835599999999999</v>
      </c>
      <c r="HM108">
        <v>37.444099999999999</v>
      </c>
      <c r="HN108">
        <v>7.8118400000000001</v>
      </c>
      <c r="HO108">
        <v>100</v>
      </c>
      <c r="HP108">
        <v>31</v>
      </c>
      <c r="HQ108">
        <v>625.53</v>
      </c>
      <c r="HR108">
        <v>35.683199999999999</v>
      </c>
      <c r="HS108">
        <v>98.650400000000005</v>
      </c>
      <c r="HT108">
        <v>97.3429</v>
      </c>
    </row>
    <row r="109" spans="1:228" x14ac:dyDescent="0.2">
      <c r="A109">
        <v>94</v>
      </c>
      <c r="B109">
        <v>1676575891.5</v>
      </c>
      <c r="C109">
        <v>371</v>
      </c>
      <c r="D109" t="s">
        <v>546</v>
      </c>
      <c r="E109" t="s">
        <v>547</v>
      </c>
      <c r="F109">
        <v>4</v>
      </c>
      <c r="G109">
        <v>1676575889.5</v>
      </c>
      <c r="H109">
        <f t="shared" si="34"/>
        <v>5.6167369255178919E-4</v>
      </c>
      <c r="I109">
        <f t="shared" si="35"/>
        <v>0.56167369255178923</v>
      </c>
      <c r="J109">
        <f t="shared" si="36"/>
        <v>6.1737948173213715</v>
      </c>
      <c r="K109">
        <f t="shared" si="37"/>
        <v>597.97685714285728</v>
      </c>
      <c r="L109">
        <f t="shared" si="38"/>
        <v>271.31601688658952</v>
      </c>
      <c r="M109">
        <f t="shared" si="39"/>
        <v>27.408887161789661</v>
      </c>
      <c r="N109">
        <f t="shared" si="40"/>
        <v>60.408819172814205</v>
      </c>
      <c r="O109">
        <f t="shared" si="41"/>
        <v>3.1606670142157199E-2</v>
      </c>
      <c r="P109">
        <f t="shared" si="42"/>
        <v>2.7566388086890532</v>
      </c>
      <c r="Q109">
        <f t="shared" si="43"/>
        <v>3.1406716799935092E-2</v>
      </c>
      <c r="R109">
        <f t="shared" si="44"/>
        <v>1.9647057423592629E-2</v>
      </c>
      <c r="S109">
        <f t="shared" si="45"/>
        <v>226.11583509211374</v>
      </c>
      <c r="T109">
        <f t="shared" si="46"/>
        <v>34.868088361446837</v>
      </c>
      <c r="U109">
        <f t="shared" si="47"/>
        <v>34.094342857142863</v>
      </c>
      <c r="V109">
        <f t="shared" si="48"/>
        <v>5.3711918734528785</v>
      </c>
      <c r="W109">
        <f t="shared" si="49"/>
        <v>69.694990431646644</v>
      </c>
      <c r="X109">
        <f t="shared" si="50"/>
        <v>3.6451509159250959</v>
      </c>
      <c r="Y109">
        <f t="shared" si="51"/>
        <v>5.2301476667825613</v>
      </c>
      <c r="Z109">
        <f t="shared" si="52"/>
        <v>1.7260409575277826</v>
      </c>
      <c r="AA109">
        <f t="shared" si="53"/>
        <v>-24.769809841533903</v>
      </c>
      <c r="AB109">
        <f t="shared" si="54"/>
        <v>-70.823974145648904</v>
      </c>
      <c r="AC109">
        <f t="shared" si="55"/>
        <v>-5.9335694218508239</v>
      </c>
      <c r="AD109">
        <f t="shared" si="56"/>
        <v>124.5884816830801</v>
      </c>
      <c r="AE109">
        <f t="shared" si="57"/>
        <v>16.684602806482474</v>
      </c>
      <c r="AF109">
        <f t="shared" si="58"/>
        <v>0.54907676832323893</v>
      </c>
      <c r="AG109">
        <f t="shared" si="59"/>
        <v>6.1737948173213715</v>
      </c>
      <c r="AH109">
        <v>635.49603591843186</v>
      </c>
      <c r="AI109">
        <v>622.9444666666667</v>
      </c>
      <c r="AJ109">
        <v>1.723015573074818</v>
      </c>
      <c r="AK109">
        <v>63.356223963575268</v>
      </c>
      <c r="AL109">
        <f t="shared" si="60"/>
        <v>0.56167369255178923</v>
      </c>
      <c r="AM109">
        <v>35.593297827828941</v>
      </c>
      <c r="AN109">
        <v>36.087449090909082</v>
      </c>
      <c r="AO109">
        <v>9.2205033968585464E-4</v>
      </c>
      <c r="AP109">
        <v>97.660097732327415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46938.465944093477</v>
      </c>
      <c r="AV109">
        <f t="shared" si="64"/>
        <v>1200.001428571429</v>
      </c>
      <c r="AW109">
        <f t="shared" si="65"/>
        <v>1025.926385021821</v>
      </c>
      <c r="AX109">
        <f t="shared" si="66"/>
        <v>0.85493763640195009</v>
      </c>
      <c r="AY109">
        <f t="shared" si="67"/>
        <v>0.18842963825576348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1676575889.5</v>
      </c>
      <c r="BF109">
        <v>597.97685714285728</v>
      </c>
      <c r="BG109">
        <v>613.67714285714283</v>
      </c>
      <c r="BH109">
        <v>36.082742857142861</v>
      </c>
      <c r="BI109">
        <v>35.594314285714283</v>
      </c>
      <c r="BJ109">
        <v>604.65342857142855</v>
      </c>
      <c r="BK109">
        <v>35.885471428571428</v>
      </c>
      <c r="BL109">
        <v>650.16414285714279</v>
      </c>
      <c r="BM109">
        <v>100.92142857142861</v>
      </c>
      <c r="BN109">
        <v>0.1005732857142857</v>
      </c>
      <c r="BO109">
        <v>33.617785714285723</v>
      </c>
      <c r="BP109">
        <v>34.094342857142863</v>
      </c>
      <c r="BQ109">
        <v>999.89999999999986</v>
      </c>
      <c r="BR109">
        <v>0</v>
      </c>
      <c r="BS109">
        <v>0</v>
      </c>
      <c r="BT109">
        <v>8962.767142857143</v>
      </c>
      <c r="BU109">
        <v>0</v>
      </c>
      <c r="BV109">
        <v>1938.6828571428571</v>
      </c>
      <c r="BW109">
        <v>-15.700528571428571</v>
      </c>
      <c r="BX109">
        <v>620.36099999999999</v>
      </c>
      <c r="BY109">
        <v>636.32685714285719</v>
      </c>
      <c r="BZ109">
        <v>0.4884242857142857</v>
      </c>
      <c r="CA109">
        <v>613.67714285714283</v>
      </c>
      <c r="CB109">
        <v>35.594314285714283</v>
      </c>
      <c r="CC109">
        <v>3.6415185714285712</v>
      </c>
      <c r="CD109">
        <v>3.592224285714285</v>
      </c>
      <c r="CE109">
        <v>27.2944</v>
      </c>
      <c r="CF109">
        <v>27.06204285714286</v>
      </c>
      <c r="CG109">
        <v>1200.001428571429</v>
      </c>
      <c r="CH109">
        <v>0.49999585714285721</v>
      </c>
      <c r="CI109">
        <v>0.50000414285714279</v>
      </c>
      <c r="CJ109">
        <v>0</v>
      </c>
      <c r="CK109">
        <v>1013.3328571428571</v>
      </c>
      <c r="CL109">
        <v>4.9990899999999998</v>
      </c>
      <c r="CM109">
        <v>11035.757142857139</v>
      </c>
      <c r="CN109">
        <v>9557.85</v>
      </c>
      <c r="CO109">
        <v>44.311999999999998</v>
      </c>
      <c r="CP109">
        <v>46.625</v>
      </c>
      <c r="CQ109">
        <v>45.125</v>
      </c>
      <c r="CR109">
        <v>45.5</v>
      </c>
      <c r="CS109">
        <v>45.561999999999998</v>
      </c>
      <c r="CT109">
        <v>597.49571428571437</v>
      </c>
      <c r="CU109">
        <v>597.50571428571425</v>
      </c>
      <c r="CV109">
        <v>0</v>
      </c>
      <c r="CW109">
        <v>1676575903.5</v>
      </c>
      <c r="CX109">
        <v>0</v>
      </c>
      <c r="CY109">
        <v>1676570481.5999999</v>
      </c>
      <c r="CZ109" t="s">
        <v>356</v>
      </c>
      <c r="DA109">
        <v>1676570481.5999999</v>
      </c>
      <c r="DB109">
        <v>1676570479.5999999</v>
      </c>
      <c r="DC109">
        <v>11</v>
      </c>
      <c r="DD109">
        <v>-8.3000000000000004E-2</v>
      </c>
      <c r="DE109">
        <v>1.9E-2</v>
      </c>
      <c r="DF109">
        <v>-6.1429999999999998</v>
      </c>
      <c r="DG109">
        <v>0.19700000000000001</v>
      </c>
      <c r="DH109">
        <v>415</v>
      </c>
      <c r="DI109">
        <v>33</v>
      </c>
      <c r="DJ109">
        <v>0.52</v>
      </c>
      <c r="DK109">
        <v>0.45</v>
      </c>
      <c r="DL109">
        <v>-15.510177499999999</v>
      </c>
      <c r="DM109">
        <v>-1.500633771106912</v>
      </c>
      <c r="DN109">
        <v>0.14962382411818659</v>
      </c>
      <c r="DO109">
        <v>0</v>
      </c>
      <c r="DP109">
        <v>0.45069707500000011</v>
      </c>
      <c r="DQ109">
        <v>0.34146957973733549</v>
      </c>
      <c r="DR109">
        <v>3.4185518243393283E-2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363</v>
      </c>
      <c r="EA109">
        <v>3.2955199999999998</v>
      </c>
      <c r="EB109">
        <v>2.6257600000000001</v>
      </c>
      <c r="EC109">
        <v>0.132831</v>
      </c>
      <c r="ED109">
        <v>0.133189</v>
      </c>
      <c r="EE109">
        <v>0.14415500000000001</v>
      </c>
      <c r="EF109">
        <v>0.141374</v>
      </c>
      <c r="EG109">
        <v>26077.8</v>
      </c>
      <c r="EH109">
        <v>26440.1</v>
      </c>
      <c r="EI109">
        <v>27985.7</v>
      </c>
      <c r="EJ109">
        <v>29369.8</v>
      </c>
      <c r="EK109">
        <v>32977.1</v>
      </c>
      <c r="EL109">
        <v>35005.699999999997</v>
      </c>
      <c r="EM109">
        <v>39527.5</v>
      </c>
      <c r="EN109">
        <v>41976.9</v>
      </c>
      <c r="EO109">
        <v>2.20627</v>
      </c>
      <c r="EP109">
        <v>2.1646000000000001</v>
      </c>
      <c r="EQ109">
        <v>0.14071900000000001</v>
      </c>
      <c r="ER109">
        <v>0</v>
      </c>
      <c r="ES109">
        <v>31.821100000000001</v>
      </c>
      <c r="ET109">
        <v>999.9</v>
      </c>
      <c r="EU109">
        <v>76.099999999999994</v>
      </c>
      <c r="EV109">
        <v>33.5</v>
      </c>
      <c r="EW109">
        <v>39.178800000000003</v>
      </c>
      <c r="EX109">
        <v>56.496499999999997</v>
      </c>
      <c r="EY109">
        <v>-4.3910299999999998</v>
      </c>
      <c r="EZ109">
        <v>2</v>
      </c>
      <c r="FA109">
        <v>0.60870400000000002</v>
      </c>
      <c r="FB109">
        <v>0.765594</v>
      </c>
      <c r="FC109">
        <v>20.2699</v>
      </c>
      <c r="FD109">
        <v>5.2187900000000003</v>
      </c>
      <c r="FE109">
        <v>12.0099</v>
      </c>
      <c r="FF109">
        <v>4.9861000000000004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1.86429</v>
      </c>
      <c r="FO109">
        <v>1.8603400000000001</v>
      </c>
      <c r="FP109">
        <v>1.86107</v>
      </c>
      <c r="FQ109">
        <v>1.86019</v>
      </c>
      <c r="FR109">
        <v>1.86188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-6.6859999999999999</v>
      </c>
      <c r="GH109">
        <v>0.1973</v>
      </c>
      <c r="GI109">
        <v>-4.4815386914191997</v>
      </c>
      <c r="GJ109">
        <v>-4.8024823865547416E-3</v>
      </c>
      <c r="GK109">
        <v>2.2541114550050859E-6</v>
      </c>
      <c r="GL109">
        <v>-5.2254267566753844E-10</v>
      </c>
      <c r="GM109">
        <v>0.19724000000001499</v>
      </c>
      <c r="GN109">
        <v>0</v>
      </c>
      <c r="GO109">
        <v>0</v>
      </c>
      <c r="GP109">
        <v>0</v>
      </c>
      <c r="GQ109">
        <v>6</v>
      </c>
      <c r="GR109">
        <v>2068</v>
      </c>
      <c r="GS109">
        <v>3</v>
      </c>
      <c r="GT109">
        <v>31</v>
      </c>
      <c r="GU109">
        <v>90.2</v>
      </c>
      <c r="GV109">
        <v>90.2</v>
      </c>
      <c r="GW109">
        <v>1.8872100000000001</v>
      </c>
      <c r="GX109">
        <v>2.5427200000000001</v>
      </c>
      <c r="GY109">
        <v>2.04834</v>
      </c>
      <c r="GZ109">
        <v>2.6245099999999999</v>
      </c>
      <c r="HA109">
        <v>2.1972700000000001</v>
      </c>
      <c r="HB109">
        <v>2.34497</v>
      </c>
      <c r="HC109">
        <v>38.821100000000001</v>
      </c>
      <c r="HD109">
        <v>14.4297</v>
      </c>
      <c r="HE109">
        <v>18</v>
      </c>
      <c r="HF109">
        <v>708.78499999999997</v>
      </c>
      <c r="HG109">
        <v>750.07500000000005</v>
      </c>
      <c r="HH109">
        <v>31.000599999999999</v>
      </c>
      <c r="HI109">
        <v>34.904000000000003</v>
      </c>
      <c r="HJ109">
        <v>30.0001</v>
      </c>
      <c r="HK109">
        <v>34.8185</v>
      </c>
      <c r="HL109">
        <v>34.8371</v>
      </c>
      <c r="HM109">
        <v>37.772599999999997</v>
      </c>
      <c r="HN109">
        <v>7.53355</v>
      </c>
      <c r="HO109">
        <v>100</v>
      </c>
      <c r="HP109">
        <v>31</v>
      </c>
      <c r="HQ109">
        <v>632.20799999999997</v>
      </c>
      <c r="HR109">
        <v>35.710999999999999</v>
      </c>
      <c r="HS109">
        <v>98.649600000000007</v>
      </c>
      <c r="HT109">
        <v>97.343500000000006</v>
      </c>
    </row>
    <row r="110" spans="1:228" x14ac:dyDescent="0.2">
      <c r="A110">
        <v>95</v>
      </c>
      <c r="B110">
        <v>1676575895.5</v>
      </c>
      <c r="C110">
        <v>375</v>
      </c>
      <c r="D110" t="s">
        <v>548</v>
      </c>
      <c r="E110" t="s">
        <v>549</v>
      </c>
      <c r="F110">
        <v>4</v>
      </c>
      <c r="G110">
        <v>1676575893.1875</v>
      </c>
      <c r="H110">
        <f t="shared" si="34"/>
        <v>5.5758336616127551E-4</v>
      </c>
      <c r="I110">
        <f t="shared" si="35"/>
        <v>0.55758336616127546</v>
      </c>
      <c r="J110">
        <f t="shared" si="36"/>
        <v>6.346587418679448</v>
      </c>
      <c r="K110">
        <f t="shared" si="37"/>
        <v>604.070875</v>
      </c>
      <c r="L110">
        <f t="shared" si="38"/>
        <v>266.12568413935787</v>
      </c>
      <c r="M110">
        <f t="shared" si="39"/>
        <v>26.883961806499855</v>
      </c>
      <c r="N110">
        <f t="shared" si="40"/>
        <v>61.02311539165418</v>
      </c>
      <c r="O110">
        <f t="shared" si="41"/>
        <v>3.1364645366041166E-2</v>
      </c>
      <c r="P110">
        <f t="shared" si="42"/>
        <v>2.7668826485670523</v>
      </c>
      <c r="Q110">
        <f t="shared" si="43"/>
        <v>3.1168456358304546E-2</v>
      </c>
      <c r="R110">
        <f t="shared" si="44"/>
        <v>1.9497809586318578E-2</v>
      </c>
      <c r="S110">
        <f t="shared" si="45"/>
        <v>226.12033423483581</v>
      </c>
      <c r="T110">
        <f t="shared" si="46"/>
        <v>34.861814090631825</v>
      </c>
      <c r="U110">
        <f t="shared" si="47"/>
        <v>34.098300000000002</v>
      </c>
      <c r="V110">
        <f t="shared" si="48"/>
        <v>5.372376758209402</v>
      </c>
      <c r="W110">
        <f t="shared" si="49"/>
        <v>69.720895843593837</v>
      </c>
      <c r="X110">
        <f t="shared" si="50"/>
        <v>3.6458637168446364</v>
      </c>
      <c r="Y110">
        <f t="shared" si="51"/>
        <v>5.2292267228227658</v>
      </c>
      <c r="Z110">
        <f t="shared" si="52"/>
        <v>1.7265130413647656</v>
      </c>
      <c r="AA110">
        <f t="shared" si="53"/>
        <v>-24.589426447712249</v>
      </c>
      <c r="AB110">
        <f t="shared" si="54"/>
        <v>-72.147053577325423</v>
      </c>
      <c r="AC110">
        <f t="shared" si="55"/>
        <v>-6.0220614960022143</v>
      </c>
      <c r="AD110">
        <f t="shared" si="56"/>
        <v>123.36179271379594</v>
      </c>
      <c r="AE110">
        <f t="shared" si="57"/>
        <v>16.78440693144795</v>
      </c>
      <c r="AF110">
        <f t="shared" si="58"/>
        <v>0.54151126437218189</v>
      </c>
      <c r="AG110">
        <f t="shared" si="59"/>
        <v>6.346587418679448</v>
      </c>
      <c r="AH110">
        <v>642.4813168399935</v>
      </c>
      <c r="AI110">
        <v>629.79606666666666</v>
      </c>
      <c r="AJ110">
        <v>1.714584426924971</v>
      </c>
      <c r="AK110">
        <v>63.356223963575268</v>
      </c>
      <c r="AL110">
        <f t="shared" si="60"/>
        <v>0.55758336616127546</v>
      </c>
      <c r="AM110">
        <v>35.596485447499987</v>
      </c>
      <c r="AN110">
        <v>36.089758787878758</v>
      </c>
      <c r="AO110">
        <v>4.6260171882112072E-4</v>
      </c>
      <c r="AP110">
        <v>97.660097732327415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47219.710112222696</v>
      </c>
      <c r="AV110">
        <f t="shared" si="64"/>
        <v>1200.0262499999999</v>
      </c>
      <c r="AW110">
        <f t="shared" si="65"/>
        <v>1025.9475135931789</v>
      </c>
      <c r="AX110">
        <f t="shared" si="66"/>
        <v>0.85493755956853368</v>
      </c>
      <c r="AY110">
        <f t="shared" si="67"/>
        <v>0.18842948996727016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1676575893.1875</v>
      </c>
      <c r="BF110">
        <v>604.070875</v>
      </c>
      <c r="BG110">
        <v>619.86312499999997</v>
      </c>
      <c r="BH110">
        <v>36.090587499999998</v>
      </c>
      <c r="BI110">
        <v>35.608862500000001</v>
      </c>
      <c r="BJ110">
        <v>610.7638750000001</v>
      </c>
      <c r="BK110">
        <v>35.893349999999998</v>
      </c>
      <c r="BL110">
        <v>650.12337500000001</v>
      </c>
      <c r="BM110">
        <v>100.91974999999999</v>
      </c>
      <c r="BN110">
        <v>0.1000440625</v>
      </c>
      <c r="BO110">
        <v>33.614637500000001</v>
      </c>
      <c r="BP110">
        <v>34.098300000000002</v>
      </c>
      <c r="BQ110">
        <v>999.9</v>
      </c>
      <c r="BR110">
        <v>0</v>
      </c>
      <c r="BS110">
        <v>0</v>
      </c>
      <c r="BT110">
        <v>9017.3424999999988</v>
      </c>
      <c r="BU110">
        <v>0</v>
      </c>
      <c r="BV110">
        <v>1937.36</v>
      </c>
      <c r="BW110">
        <v>-15.7922125</v>
      </c>
      <c r="BX110">
        <v>626.68837499999995</v>
      </c>
      <c r="BY110">
        <v>642.75075000000004</v>
      </c>
      <c r="BZ110">
        <v>0.48173525</v>
      </c>
      <c r="CA110">
        <v>619.86312499999997</v>
      </c>
      <c r="CB110">
        <v>35.608862500000001</v>
      </c>
      <c r="CC110">
        <v>3.6422462499999999</v>
      </c>
      <c r="CD110">
        <v>3.5936275000000002</v>
      </c>
      <c r="CE110">
        <v>27.297825</v>
      </c>
      <c r="CF110">
        <v>27.0687125</v>
      </c>
      <c r="CG110">
        <v>1200.0262499999999</v>
      </c>
      <c r="CH110">
        <v>0.499998</v>
      </c>
      <c r="CI110">
        <v>0.50000199999999995</v>
      </c>
      <c r="CJ110">
        <v>0</v>
      </c>
      <c r="CK110">
        <v>1014.04375</v>
      </c>
      <c r="CL110">
        <v>4.9990899999999998</v>
      </c>
      <c r="CM110">
        <v>11037.0875</v>
      </c>
      <c r="CN110">
        <v>9558.0649999999987</v>
      </c>
      <c r="CO110">
        <v>44.311999999999998</v>
      </c>
      <c r="CP110">
        <v>46.625</v>
      </c>
      <c r="CQ110">
        <v>45.125</v>
      </c>
      <c r="CR110">
        <v>45.492125000000001</v>
      </c>
      <c r="CS110">
        <v>45.561999999999998</v>
      </c>
      <c r="CT110">
        <v>597.51125000000002</v>
      </c>
      <c r="CU110">
        <v>597.51499999999999</v>
      </c>
      <c r="CV110">
        <v>0</v>
      </c>
      <c r="CW110">
        <v>1676575907.7</v>
      </c>
      <c r="CX110">
        <v>0</v>
      </c>
      <c r="CY110">
        <v>1676570481.5999999</v>
      </c>
      <c r="CZ110" t="s">
        <v>356</v>
      </c>
      <c r="DA110">
        <v>1676570481.5999999</v>
      </c>
      <c r="DB110">
        <v>1676570479.5999999</v>
      </c>
      <c r="DC110">
        <v>11</v>
      </c>
      <c r="DD110">
        <v>-8.3000000000000004E-2</v>
      </c>
      <c r="DE110">
        <v>1.9E-2</v>
      </c>
      <c r="DF110">
        <v>-6.1429999999999998</v>
      </c>
      <c r="DG110">
        <v>0.19700000000000001</v>
      </c>
      <c r="DH110">
        <v>415</v>
      </c>
      <c r="DI110">
        <v>33</v>
      </c>
      <c r="DJ110">
        <v>0.52</v>
      </c>
      <c r="DK110">
        <v>0.45</v>
      </c>
      <c r="DL110">
        <v>-15.6070075</v>
      </c>
      <c r="DM110">
        <v>-1.4744724202626289</v>
      </c>
      <c r="DN110">
        <v>0.14740657106706631</v>
      </c>
      <c r="DO110">
        <v>0</v>
      </c>
      <c r="DP110">
        <v>0.46820040000000002</v>
      </c>
      <c r="DQ110">
        <v>0.17624415759849771</v>
      </c>
      <c r="DR110">
        <v>2.02174367017681E-2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3.2948</v>
      </c>
      <c r="EB110">
        <v>2.62513</v>
      </c>
      <c r="EC110">
        <v>0.13383999999999999</v>
      </c>
      <c r="ED110">
        <v>0.134187</v>
      </c>
      <c r="EE110">
        <v>0.144147</v>
      </c>
      <c r="EF110">
        <v>0.14149300000000001</v>
      </c>
      <c r="EG110">
        <v>26047.1</v>
      </c>
      <c r="EH110">
        <v>26409.4</v>
      </c>
      <c r="EI110">
        <v>27985.4</v>
      </c>
      <c r="EJ110">
        <v>29369.599999999999</v>
      </c>
      <c r="EK110">
        <v>32977.4</v>
      </c>
      <c r="EL110">
        <v>35000.5</v>
      </c>
      <c r="EM110">
        <v>39527.4</v>
      </c>
      <c r="EN110">
        <v>41976.4</v>
      </c>
      <c r="EO110">
        <v>2.2056</v>
      </c>
      <c r="EP110">
        <v>2.1654</v>
      </c>
      <c r="EQ110">
        <v>0.13966100000000001</v>
      </c>
      <c r="ER110">
        <v>0</v>
      </c>
      <c r="ES110">
        <v>31.8367</v>
      </c>
      <c r="ET110">
        <v>999.9</v>
      </c>
      <c r="EU110">
        <v>76.099999999999994</v>
      </c>
      <c r="EV110">
        <v>33.5</v>
      </c>
      <c r="EW110">
        <v>39.182299999999998</v>
      </c>
      <c r="EX110">
        <v>57.066499999999998</v>
      </c>
      <c r="EY110">
        <v>-4.3309300000000004</v>
      </c>
      <c r="EZ110">
        <v>2</v>
      </c>
      <c r="FA110">
        <v>0.60878100000000002</v>
      </c>
      <c r="FB110">
        <v>0.76253000000000004</v>
      </c>
      <c r="FC110">
        <v>20.27</v>
      </c>
      <c r="FD110">
        <v>5.2180400000000002</v>
      </c>
      <c r="FE110">
        <v>12.0099</v>
      </c>
      <c r="FF110">
        <v>4.9858000000000002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1.8643000000000001</v>
      </c>
      <c r="FO110">
        <v>1.8603499999999999</v>
      </c>
      <c r="FP110">
        <v>1.86107</v>
      </c>
      <c r="FQ110">
        <v>1.8601799999999999</v>
      </c>
      <c r="FR110">
        <v>1.86189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-6.7030000000000003</v>
      </c>
      <c r="GH110">
        <v>0.19719999999999999</v>
      </c>
      <c r="GI110">
        <v>-4.4815386914191997</v>
      </c>
      <c r="GJ110">
        <v>-4.8024823865547416E-3</v>
      </c>
      <c r="GK110">
        <v>2.2541114550050859E-6</v>
      </c>
      <c r="GL110">
        <v>-5.2254267566753844E-10</v>
      </c>
      <c r="GM110">
        <v>0.19724000000001499</v>
      </c>
      <c r="GN110">
        <v>0</v>
      </c>
      <c r="GO110">
        <v>0</v>
      </c>
      <c r="GP110">
        <v>0</v>
      </c>
      <c r="GQ110">
        <v>6</v>
      </c>
      <c r="GR110">
        <v>2068</v>
      </c>
      <c r="GS110">
        <v>3</v>
      </c>
      <c r="GT110">
        <v>31</v>
      </c>
      <c r="GU110">
        <v>90.2</v>
      </c>
      <c r="GV110">
        <v>90.3</v>
      </c>
      <c r="GW110">
        <v>1.9043000000000001</v>
      </c>
      <c r="GX110">
        <v>2.5427200000000001</v>
      </c>
      <c r="GY110">
        <v>2.04834</v>
      </c>
      <c r="GZ110">
        <v>2.6245099999999999</v>
      </c>
      <c r="HA110">
        <v>2.1972700000000001</v>
      </c>
      <c r="HB110">
        <v>2.34375</v>
      </c>
      <c r="HC110">
        <v>38.845700000000001</v>
      </c>
      <c r="HD110">
        <v>14.438499999999999</v>
      </c>
      <c r="HE110">
        <v>18</v>
      </c>
      <c r="HF110">
        <v>708.22500000000002</v>
      </c>
      <c r="HG110">
        <v>750.88699999999994</v>
      </c>
      <c r="HH110">
        <v>30.9998</v>
      </c>
      <c r="HI110">
        <v>34.906399999999998</v>
      </c>
      <c r="HJ110">
        <v>30.0002</v>
      </c>
      <c r="HK110">
        <v>34.819499999999998</v>
      </c>
      <c r="HL110">
        <v>34.8399</v>
      </c>
      <c r="HM110">
        <v>38.102699999999999</v>
      </c>
      <c r="HN110">
        <v>7.53355</v>
      </c>
      <c r="HO110">
        <v>100</v>
      </c>
      <c r="HP110">
        <v>31</v>
      </c>
      <c r="HQ110">
        <v>638.89599999999996</v>
      </c>
      <c r="HR110">
        <v>35.752600000000001</v>
      </c>
      <c r="HS110">
        <v>98.648899999999998</v>
      </c>
      <c r="HT110">
        <v>97.342500000000001</v>
      </c>
    </row>
    <row r="111" spans="1:228" x14ac:dyDescent="0.2">
      <c r="A111">
        <v>96</v>
      </c>
      <c r="B111">
        <v>1676575899.5</v>
      </c>
      <c r="C111">
        <v>379</v>
      </c>
      <c r="D111" t="s">
        <v>550</v>
      </c>
      <c r="E111" t="s">
        <v>551</v>
      </c>
      <c r="F111">
        <v>4</v>
      </c>
      <c r="G111">
        <v>1676575897.5</v>
      </c>
      <c r="H111">
        <f t="shared" si="34"/>
        <v>4.9372914269355927E-4</v>
      </c>
      <c r="I111">
        <f t="shared" si="35"/>
        <v>0.49372914269355928</v>
      </c>
      <c r="J111">
        <f t="shared" si="36"/>
        <v>6.4936310962508577</v>
      </c>
      <c r="K111">
        <f t="shared" si="37"/>
        <v>611.19485714285713</v>
      </c>
      <c r="L111">
        <f t="shared" si="38"/>
        <v>223.26276445391679</v>
      </c>
      <c r="M111">
        <f t="shared" si="39"/>
        <v>22.553231258339345</v>
      </c>
      <c r="N111">
        <f t="shared" si="40"/>
        <v>61.740787769810808</v>
      </c>
      <c r="O111">
        <f t="shared" si="41"/>
        <v>2.7764275044571761E-2</v>
      </c>
      <c r="P111">
        <f t="shared" si="42"/>
        <v>2.7615534197460829</v>
      </c>
      <c r="Q111">
        <f t="shared" si="43"/>
        <v>2.7610127871984167E-2</v>
      </c>
      <c r="R111">
        <f t="shared" si="44"/>
        <v>1.7270107953366549E-2</v>
      </c>
      <c r="S111">
        <f t="shared" si="45"/>
        <v>226.11830280561708</v>
      </c>
      <c r="T111">
        <f t="shared" si="46"/>
        <v>34.867613554265162</v>
      </c>
      <c r="U111">
        <f t="shared" si="47"/>
        <v>34.095599999999997</v>
      </c>
      <c r="V111">
        <f t="shared" si="48"/>
        <v>5.3715682743040372</v>
      </c>
      <c r="W111">
        <f t="shared" si="49"/>
        <v>69.773793541259494</v>
      </c>
      <c r="X111">
        <f t="shared" si="50"/>
        <v>3.645797930786892</v>
      </c>
      <c r="Y111">
        <f t="shared" si="51"/>
        <v>5.2251679975390966</v>
      </c>
      <c r="Z111">
        <f t="shared" si="52"/>
        <v>1.7257703435171452</v>
      </c>
      <c r="AA111">
        <f t="shared" si="53"/>
        <v>-21.773455192785963</v>
      </c>
      <c r="AB111">
        <f t="shared" si="54"/>
        <v>-73.672634077881526</v>
      </c>
      <c r="AC111">
        <f t="shared" si="55"/>
        <v>-6.1607684792751831</v>
      </c>
      <c r="AD111">
        <f t="shared" si="56"/>
        <v>124.51144505567439</v>
      </c>
      <c r="AE111">
        <f t="shared" si="57"/>
        <v>16.92587490140609</v>
      </c>
      <c r="AF111">
        <f t="shared" si="58"/>
        <v>0.47412555363617997</v>
      </c>
      <c r="AG111">
        <f t="shared" si="59"/>
        <v>6.4936310962508577</v>
      </c>
      <c r="AH111">
        <v>649.45140022952125</v>
      </c>
      <c r="AI111">
        <v>636.64293939393917</v>
      </c>
      <c r="AJ111">
        <v>1.708741652792922</v>
      </c>
      <c r="AK111">
        <v>63.356223963575268</v>
      </c>
      <c r="AL111">
        <f t="shared" si="60"/>
        <v>0.49372914269355928</v>
      </c>
      <c r="AM111">
        <v>35.656106716872273</v>
      </c>
      <c r="AN111">
        <v>36.095853939393933</v>
      </c>
      <c r="AO111">
        <v>-6.313382935415708E-5</v>
      </c>
      <c r="AP111">
        <v>97.660097732327415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47075.683639910247</v>
      </c>
      <c r="AV111">
        <f t="shared" si="64"/>
        <v>1200.02</v>
      </c>
      <c r="AW111">
        <f t="shared" si="65"/>
        <v>1025.9417278785581</v>
      </c>
      <c r="AX111">
        <f t="shared" si="66"/>
        <v>0.85493719094561604</v>
      </c>
      <c r="AY111">
        <f t="shared" si="67"/>
        <v>0.18842877852503881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1676575897.5</v>
      </c>
      <c r="BF111">
        <v>611.19485714285713</v>
      </c>
      <c r="BG111">
        <v>627.08885714285702</v>
      </c>
      <c r="BH111">
        <v>36.091099999999997</v>
      </c>
      <c r="BI111">
        <v>35.669171428571431</v>
      </c>
      <c r="BJ111">
        <v>617.9065714285714</v>
      </c>
      <c r="BK111">
        <v>35.893857142857136</v>
      </c>
      <c r="BL111">
        <v>649.89271428571431</v>
      </c>
      <c r="BM111">
        <v>100.9165714285714</v>
      </c>
      <c r="BN111">
        <v>9.9965357142857147E-2</v>
      </c>
      <c r="BO111">
        <v>33.600757142857148</v>
      </c>
      <c r="BP111">
        <v>34.095599999999997</v>
      </c>
      <c r="BQ111">
        <v>999.89999999999986</v>
      </c>
      <c r="BR111">
        <v>0</v>
      </c>
      <c r="BS111">
        <v>0</v>
      </c>
      <c r="BT111">
        <v>8989.2871428571416</v>
      </c>
      <c r="BU111">
        <v>0</v>
      </c>
      <c r="BV111">
        <v>1937.17</v>
      </c>
      <c r="BW111">
        <v>-15.893742857142859</v>
      </c>
      <c r="BX111">
        <v>634.07971428571432</v>
      </c>
      <c r="BY111">
        <v>650.28385714285719</v>
      </c>
      <c r="BZ111">
        <v>0.42191757142857139</v>
      </c>
      <c r="CA111">
        <v>627.08885714285702</v>
      </c>
      <c r="CB111">
        <v>35.669171428571431</v>
      </c>
      <c r="CC111">
        <v>3.6421928571428568</v>
      </c>
      <c r="CD111">
        <v>3.5996128571428581</v>
      </c>
      <c r="CE111">
        <v>27.297542857142851</v>
      </c>
      <c r="CF111">
        <v>27.097071428571429</v>
      </c>
      <c r="CG111">
        <v>1200.02</v>
      </c>
      <c r="CH111">
        <v>0.50001200000000001</v>
      </c>
      <c r="CI111">
        <v>0.49998799999999999</v>
      </c>
      <c r="CJ111">
        <v>0</v>
      </c>
      <c r="CK111">
        <v>1014.935714285714</v>
      </c>
      <c r="CL111">
        <v>4.9990899999999998</v>
      </c>
      <c r="CM111">
        <v>11056.028571428569</v>
      </c>
      <c r="CN111">
        <v>9558.0514285714289</v>
      </c>
      <c r="CO111">
        <v>44.311999999999998</v>
      </c>
      <c r="CP111">
        <v>46.642714285714291</v>
      </c>
      <c r="CQ111">
        <v>45.125</v>
      </c>
      <c r="CR111">
        <v>45.436999999999998</v>
      </c>
      <c r="CS111">
        <v>45.561999999999998</v>
      </c>
      <c r="CT111">
        <v>597.52285714285711</v>
      </c>
      <c r="CU111">
        <v>597.49714285714276</v>
      </c>
      <c r="CV111">
        <v>0</v>
      </c>
      <c r="CW111">
        <v>1676575911.3</v>
      </c>
      <c r="CX111">
        <v>0</v>
      </c>
      <c r="CY111">
        <v>1676570481.5999999</v>
      </c>
      <c r="CZ111" t="s">
        <v>356</v>
      </c>
      <c r="DA111">
        <v>1676570481.5999999</v>
      </c>
      <c r="DB111">
        <v>1676570479.5999999</v>
      </c>
      <c r="DC111">
        <v>11</v>
      </c>
      <c r="DD111">
        <v>-8.3000000000000004E-2</v>
      </c>
      <c r="DE111">
        <v>1.9E-2</v>
      </c>
      <c r="DF111">
        <v>-6.1429999999999998</v>
      </c>
      <c r="DG111">
        <v>0.19700000000000001</v>
      </c>
      <c r="DH111">
        <v>415</v>
      </c>
      <c r="DI111">
        <v>33</v>
      </c>
      <c r="DJ111">
        <v>0.52</v>
      </c>
      <c r="DK111">
        <v>0.45</v>
      </c>
      <c r="DL111">
        <v>-15.699885</v>
      </c>
      <c r="DM111">
        <v>-1.475826641650982</v>
      </c>
      <c r="DN111">
        <v>0.14740038933123631</v>
      </c>
      <c r="DO111">
        <v>0</v>
      </c>
      <c r="DP111">
        <v>0.46600552499999998</v>
      </c>
      <c r="DQ111">
        <v>-9.5917609756097214E-2</v>
      </c>
      <c r="DR111">
        <v>2.3950953379758701E-2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3.2949199999999998</v>
      </c>
      <c r="EB111">
        <v>2.6252499999999999</v>
      </c>
      <c r="EC111">
        <v>0.13484199999999999</v>
      </c>
      <c r="ED111">
        <v>0.13519900000000001</v>
      </c>
      <c r="EE111">
        <v>0.14417099999999999</v>
      </c>
      <c r="EF111">
        <v>0.14158399999999999</v>
      </c>
      <c r="EG111">
        <v>26017</v>
      </c>
      <c r="EH111">
        <v>26378.5</v>
      </c>
      <c r="EI111">
        <v>27985.599999999999</v>
      </c>
      <c r="EJ111">
        <v>29369.599999999999</v>
      </c>
      <c r="EK111">
        <v>32976.5</v>
      </c>
      <c r="EL111">
        <v>34996.9</v>
      </c>
      <c r="EM111">
        <v>39527.300000000003</v>
      </c>
      <c r="EN111">
        <v>41976.5</v>
      </c>
      <c r="EO111">
        <v>2.20567</v>
      </c>
      <c r="EP111">
        <v>2.1652</v>
      </c>
      <c r="EQ111">
        <v>0.138678</v>
      </c>
      <c r="ER111">
        <v>0</v>
      </c>
      <c r="ES111">
        <v>31.8415</v>
      </c>
      <c r="ET111">
        <v>999.9</v>
      </c>
      <c r="EU111">
        <v>76.099999999999994</v>
      </c>
      <c r="EV111">
        <v>33.5</v>
      </c>
      <c r="EW111">
        <v>39.180100000000003</v>
      </c>
      <c r="EX111">
        <v>57.336500000000001</v>
      </c>
      <c r="EY111">
        <v>-4.2387800000000002</v>
      </c>
      <c r="EZ111">
        <v>2</v>
      </c>
      <c r="FA111">
        <v>0.60883100000000001</v>
      </c>
      <c r="FB111">
        <v>0.75626400000000005</v>
      </c>
      <c r="FC111">
        <v>20.2699</v>
      </c>
      <c r="FD111">
        <v>5.2183400000000004</v>
      </c>
      <c r="FE111">
        <v>12.0099</v>
      </c>
      <c r="FF111">
        <v>4.9863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1.8643099999999999</v>
      </c>
      <c r="FO111">
        <v>1.8603499999999999</v>
      </c>
      <c r="FP111">
        <v>1.8610899999999999</v>
      </c>
      <c r="FQ111">
        <v>1.86019</v>
      </c>
      <c r="FR111">
        <v>1.86188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-6.72</v>
      </c>
      <c r="GH111">
        <v>0.19719999999999999</v>
      </c>
      <c r="GI111">
        <v>-4.4815386914191997</v>
      </c>
      <c r="GJ111">
        <v>-4.8024823865547416E-3</v>
      </c>
      <c r="GK111">
        <v>2.2541114550050859E-6</v>
      </c>
      <c r="GL111">
        <v>-5.2254267566753844E-10</v>
      </c>
      <c r="GM111">
        <v>0.19724000000001499</v>
      </c>
      <c r="GN111">
        <v>0</v>
      </c>
      <c r="GO111">
        <v>0</v>
      </c>
      <c r="GP111">
        <v>0</v>
      </c>
      <c r="GQ111">
        <v>6</v>
      </c>
      <c r="GR111">
        <v>2068</v>
      </c>
      <c r="GS111">
        <v>3</v>
      </c>
      <c r="GT111">
        <v>31</v>
      </c>
      <c r="GU111">
        <v>90.3</v>
      </c>
      <c r="GV111">
        <v>90.3</v>
      </c>
      <c r="GW111">
        <v>1.9213899999999999</v>
      </c>
      <c r="GX111">
        <v>2.5390600000000001</v>
      </c>
      <c r="GY111">
        <v>2.04834</v>
      </c>
      <c r="GZ111">
        <v>2.6232899999999999</v>
      </c>
      <c r="HA111">
        <v>2.1972700000000001</v>
      </c>
      <c r="HB111">
        <v>2.34009</v>
      </c>
      <c r="HC111">
        <v>38.845700000000001</v>
      </c>
      <c r="HD111">
        <v>14.4297</v>
      </c>
      <c r="HE111">
        <v>18</v>
      </c>
      <c r="HF111">
        <v>708.32100000000003</v>
      </c>
      <c r="HG111">
        <v>750.726</v>
      </c>
      <c r="HH111">
        <v>30.998899999999999</v>
      </c>
      <c r="HI111">
        <v>34.9086</v>
      </c>
      <c r="HJ111">
        <v>30.000299999999999</v>
      </c>
      <c r="HK111">
        <v>34.822499999999998</v>
      </c>
      <c r="HL111">
        <v>34.842799999999997</v>
      </c>
      <c r="HM111">
        <v>38.432000000000002</v>
      </c>
      <c r="HN111">
        <v>7.53355</v>
      </c>
      <c r="HO111">
        <v>100</v>
      </c>
      <c r="HP111">
        <v>31</v>
      </c>
      <c r="HQ111">
        <v>642.23599999999999</v>
      </c>
      <c r="HR111">
        <v>35.769500000000001</v>
      </c>
      <c r="HS111">
        <v>98.649100000000004</v>
      </c>
      <c r="HT111">
        <v>97.342600000000004</v>
      </c>
    </row>
    <row r="112" spans="1:228" x14ac:dyDescent="0.2">
      <c r="A112">
        <v>97</v>
      </c>
      <c r="B112">
        <v>1676575903.5</v>
      </c>
      <c r="C112">
        <v>383</v>
      </c>
      <c r="D112" t="s">
        <v>552</v>
      </c>
      <c r="E112" t="s">
        <v>553</v>
      </c>
      <c r="F112">
        <v>4</v>
      </c>
      <c r="G112">
        <v>1676575901.1875</v>
      </c>
      <c r="H112">
        <f t="shared" si="34"/>
        <v>4.8374579771145147E-4</v>
      </c>
      <c r="I112">
        <f t="shared" si="35"/>
        <v>0.48374579771145149</v>
      </c>
      <c r="J112">
        <f t="shared" si="36"/>
        <v>6.5162185158594719</v>
      </c>
      <c r="K112">
        <f t="shared" si="37"/>
        <v>617.27162499999997</v>
      </c>
      <c r="L112">
        <f t="shared" si="38"/>
        <v>221.4723701418213</v>
      </c>
      <c r="M112">
        <f t="shared" si="39"/>
        <v>22.371984368239758</v>
      </c>
      <c r="N112">
        <f t="shared" si="40"/>
        <v>62.353561921132155</v>
      </c>
      <c r="O112">
        <f t="shared" si="41"/>
        <v>2.7289083029195495E-2</v>
      </c>
      <c r="P112">
        <f t="shared" si="42"/>
        <v>2.7647430438545317</v>
      </c>
      <c r="Q112">
        <f t="shared" si="43"/>
        <v>2.7140322763821084E-2</v>
      </c>
      <c r="R112">
        <f t="shared" si="44"/>
        <v>1.697599951210069E-2</v>
      </c>
      <c r="S112">
        <f t="shared" si="45"/>
        <v>226.11395585857127</v>
      </c>
      <c r="T112">
        <f t="shared" si="46"/>
        <v>34.849500519799676</v>
      </c>
      <c r="U112">
        <f t="shared" si="47"/>
        <v>34.080512499999998</v>
      </c>
      <c r="V112">
        <f t="shared" si="48"/>
        <v>5.3670524432720121</v>
      </c>
      <c r="W112">
        <f t="shared" si="49"/>
        <v>69.871174153050987</v>
      </c>
      <c r="X112">
        <f t="shared" si="50"/>
        <v>3.6469090877279613</v>
      </c>
      <c r="Y112">
        <f t="shared" si="51"/>
        <v>5.2194758882103542</v>
      </c>
      <c r="Z112">
        <f t="shared" si="52"/>
        <v>1.7201433555440508</v>
      </c>
      <c r="AA112">
        <f t="shared" si="53"/>
        <v>-21.333189679075009</v>
      </c>
      <c r="AB112">
        <f t="shared" si="54"/>
        <v>-74.412760709570222</v>
      </c>
      <c r="AC112">
        <f t="shared" si="55"/>
        <v>-6.2144313336300083</v>
      </c>
      <c r="AD112">
        <f t="shared" si="56"/>
        <v>124.15357413629602</v>
      </c>
      <c r="AE112">
        <f t="shared" si="57"/>
        <v>17.034246774819792</v>
      </c>
      <c r="AF112">
        <f t="shared" si="58"/>
        <v>0.47314259949656501</v>
      </c>
      <c r="AG112">
        <f t="shared" si="59"/>
        <v>6.5162185158594719</v>
      </c>
      <c r="AH112">
        <v>656.39975326030799</v>
      </c>
      <c r="AI112">
        <v>643.5152242424241</v>
      </c>
      <c r="AJ112">
        <v>1.723439939304227</v>
      </c>
      <c r="AK112">
        <v>63.356223963575268</v>
      </c>
      <c r="AL112">
        <f t="shared" si="60"/>
        <v>0.48374579771145149</v>
      </c>
      <c r="AM112">
        <v>35.679498957984492</v>
      </c>
      <c r="AN112">
        <v>36.108063636363617</v>
      </c>
      <c r="AO112">
        <v>3.0768421139899951E-4</v>
      </c>
      <c r="AP112">
        <v>97.660097732327415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47166.11772253181</v>
      </c>
      <c r="AV112">
        <f t="shared" si="64"/>
        <v>1200.00125</v>
      </c>
      <c r="AW112">
        <f t="shared" si="65"/>
        <v>1025.9252760925237</v>
      </c>
      <c r="AX112">
        <f t="shared" si="66"/>
        <v>0.85493683951789534</v>
      </c>
      <c r="AY112">
        <f t="shared" si="67"/>
        <v>0.18842810026953827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1676575901.1875</v>
      </c>
      <c r="BF112">
        <v>617.27162499999997</v>
      </c>
      <c r="BG112">
        <v>633.2645</v>
      </c>
      <c r="BH112">
        <v>36.102725000000007</v>
      </c>
      <c r="BI112">
        <v>35.681762499999998</v>
      </c>
      <c r="BJ112">
        <v>623.99937499999999</v>
      </c>
      <c r="BK112">
        <v>35.905462499999999</v>
      </c>
      <c r="BL112">
        <v>650.02587500000004</v>
      </c>
      <c r="BM112">
        <v>100.91475</v>
      </c>
      <c r="BN112">
        <v>0.100037325</v>
      </c>
      <c r="BO112">
        <v>33.581274999999998</v>
      </c>
      <c r="BP112">
        <v>34.080512499999998</v>
      </c>
      <c r="BQ112">
        <v>999.9</v>
      </c>
      <c r="BR112">
        <v>0</v>
      </c>
      <c r="BS112">
        <v>0</v>
      </c>
      <c r="BT112">
        <v>9006.4050000000007</v>
      </c>
      <c r="BU112">
        <v>0</v>
      </c>
      <c r="BV112">
        <v>1941.65</v>
      </c>
      <c r="BW112">
        <v>-15.992875</v>
      </c>
      <c r="BX112">
        <v>640.39175</v>
      </c>
      <c r="BY112">
        <v>656.69675000000007</v>
      </c>
      <c r="BZ112">
        <v>0.42095512499999999</v>
      </c>
      <c r="CA112">
        <v>633.2645</v>
      </c>
      <c r="CB112">
        <v>35.681762499999998</v>
      </c>
      <c r="CC112">
        <v>3.6432924999999998</v>
      </c>
      <c r="CD112">
        <v>3.6008137499999999</v>
      </c>
      <c r="CE112">
        <v>27.302712499999998</v>
      </c>
      <c r="CF112">
        <v>27.1027375</v>
      </c>
      <c r="CG112">
        <v>1200.00125</v>
      </c>
      <c r="CH112">
        <v>0.50002250000000004</v>
      </c>
      <c r="CI112">
        <v>0.49997750000000002</v>
      </c>
      <c r="CJ112">
        <v>0</v>
      </c>
      <c r="CK112">
        <v>1015.66</v>
      </c>
      <c r="CL112">
        <v>4.9990899999999998</v>
      </c>
      <c r="CM112">
        <v>11066.237499999999</v>
      </c>
      <c r="CN112">
        <v>9557.9449999999997</v>
      </c>
      <c r="CO112">
        <v>44.280999999999999</v>
      </c>
      <c r="CP112">
        <v>46.66375</v>
      </c>
      <c r="CQ112">
        <v>45.155999999999999</v>
      </c>
      <c r="CR112">
        <v>45.436999999999998</v>
      </c>
      <c r="CS112">
        <v>45.561999999999998</v>
      </c>
      <c r="CT112">
        <v>597.52749999999992</v>
      </c>
      <c r="CU112">
        <v>597.47375</v>
      </c>
      <c r="CV112">
        <v>0</v>
      </c>
      <c r="CW112">
        <v>1676575915.5</v>
      </c>
      <c r="CX112">
        <v>0</v>
      </c>
      <c r="CY112">
        <v>1676570481.5999999</v>
      </c>
      <c r="CZ112" t="s">
        <v>356</v>
      </c>
      <c r="DA112">
        <v>1676570481.5999999</v>
      </c>
      <c r="DB112">
        <v>1676570479.5999999</v>
      </c>
      <c r="DC112">
        <v>11</v>
      </c>
      <c r="DD112">
        <v>-8.3000000000000004E-2</v>
      </c>
      <c r="DE112">
        <v>1.9E-2</v>
      </c>
      <c r="DF112">
        <v>-6.1429999999999998</v>
      </c>
      <c r="DG112">
        <v>0.19700000000000001</v>
      </c>
      <c r="DH112">
        <v>415</v>
      </c>
      <c r="DI112">
        <v>33</v>
      </c>
      <c r="DJ112">
        <v>0.52</v>
      </c>
      <c r="DK112">
        <v>0.45</v>
      </c>
      <c r="DL112">
        <v>-15.8056375</v>
      </c>
      <c r="DM112">
        <v>-1.2846202626641321</v>
      </c>
      <c r="DN112">
        <v>0.1261465332212898</v>
      </c>
      <c r="DO112">
        <v>0</v>
      </c>
      <c r="DP112">
        <v>0.45823815000000001</v>
      </c>
      <c r="DQ112">
        <v>-0.25284011257035788</v>
      </c>
      <c r="DR112">
        <v>3.0019747595166419E-2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3.2950400000000002</v>
      </c>
      <c r="EB112">
        <v>2.6253600000000001</v>
      </c>
      <c r="EC112">
        <v>0.135852</v>
      </c>
      <c r="ED112">
        <v>0.13619700000000001</v>
      </c>
      <c r="EE112">
        <v>0.14419799999999999</v>
      </c>
      <c r="EF112">
        <v>0.14160500000000001</v>
      </c>
      <c r="EG112">
        <v>25987</v>
      </c>
      <c r="EH112">
        <v>26347.9</v>
      </c>
      <c r="EI112">
        <v>27986</v>
      </c>
      <c r="EJ112">
        <v>29369.5</v>
      </c>
      <c r="EK112">
        <v>32975.9</v>
      </c>
      <c r="EL112">
        <v>34995.800000000003</v>
      </c>
      <c r="EM112">
        <v>39527.800000000003</v>
      </c>
      <c r="EN112">
        <v>41976.1</v>
      </c>
      <c r="EO112">
        <v>2.20573</v>
      </c>
      <c r="EP112">
        <v>2.1649699999999998</v>
      </c>
      <c r="EQ112">
        <v>0.13775399999999999</v>
      </c>
      <c r="ER112">
        <v>0</v>
      </c>
      <c r="ES112">
        <v>31.837800000000001</v>
      </c>
      <c r="ET112">
        <v>999.9</v>
      </c>
      <c r="EU112">
        <v>76.099999999999994</v>
      </c>
      <c r="EV112">
        <v>33.5</v>
      </c>
      <c r="EW112">
        <v>39.181800000000003</v>
      </c>
      <c r="EX112">
        <v>56.526499999999999</v>
      </c>
      <c r="EY112">
        <v>-4.2788500000000003</v>
      </c>
      <c r="EZ112">
        <v>2</v>
      </c>
      <c r="FA112">
        <v>0.60897100000000004</v>
      </c>
      <c r="FB112">
        <v>0.74687899999999996</v>
      </c>
      <c r="FC112">
        <v>20.27</v>
      </c>
      <c r="FD112">
        <v>5.2184900000000001</v>
      </c>
      <c r="FE112">
        <v>12.0099</v>
      </c>
      <c r="FF112">
        <v>4.9860499999999996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1.86582</v>
      </c>
      <c r="FM112">
        <v>1.8621799999999999</v>
      </c>
      <c r="FN112">
        <v>1.8643000000000001</v>
      </c>
      <c r="FO112">
        <v>1.8603400000000001</v>
      </c>
      <c r="FP112">
        <v>1.8610800000000001</v>
      </c>
      <c r="FQ112">
        <v>1.8602000000000001</v>
      </c>
      <c r="FR112">
        <v>1.86189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-6.7380000000000004</v>
      </c>
      <c r="GH112">
        <v>0.1973</v>
      </c>
      <c r="GI112">
        <v>-4.4815386914191997</v>
      </c>
      <c r="GJ112">
        <v>-4.8024823865547416E-3</v>
      </c>
      <c r="GK112">
        <v>2.2541114550050859E-6</v>
      </c>
      <c r="GL112">
        <v>-5.2254267566753844E-10</v>
      </c>
      <c r="GM112">
        <v>0.19724000000001499</v>
      </c>
      <c r="GN112">
        <v>0</v>
      </c>
      <c r="GO112">
        <v>0</v>
      </c>
      <c r="GP112">
        <v>0</v>
      </c>
      <c r="GQ112">
        <v>6</v>
      </c>
      <c r="GR112">
        <v>2068</v>
      </c>
      <c r="GS112">
        <v>3</v>
      </c>
      <c r="GT112">
        <v>31</v>
      </c>
      <c r="GU112">
        <v>90.4</v>
      </c>
      <c r="GV112">
        <v>90.4</v>
      </c>
      <c r="GW112">
        <v>1.93726</v>
      </c>
      <c r="GX112">
        <v>2.5463900000000002</v>
      </c>
      <c r="GY112">
        <v>2.04834</v>
      </c>
      <c r="GZ112">
        <v>2.6245099999999999</v>
      </c>
      <c r="HA112">
        <v>2.1972700000000001</v>
      </c>
      <c r="HB112">
        <v>2.32544</v>
      </c>
      <c r="HC112">
        <v>38.845700000000001</v>
      </c>
      <c r="HD112">
        <v>14.4297</v>
      </c>
      <c r="HE112">
        <v>18</v>
      </c>
      <c r="HF112">
        <v>708.37199999999996</v>
      </c>
      <c r="HG112">
        <v>750.51700000000005</v>
      </c>
      <c r="HH112">
        <v>30.998100000000001</v>
      </c>
      <c r="HI112">
        <v>34.910400000000003</v>
      </c>
      <c r="HJ112">
        <v>30.000299999999999</v>
      </c>
      <c r="HK112">
        <v>34.823300000000003</v>
      </c>
      <c r="HL112">
        <v>34.843499999999999</v>
      </c>
      <c r="HM112">
        <v>38.760800000000003</v>
      </c>
      <c r="HN112">
        <v>7.53355</v>
      </c>
      <c r="HO112">
        <v>100</v>
      </c>
      <c r="HP112">
        <v>31</v>
      </c>
      <c r="HQ112">
        <v>648.91499999999996</v>
      </c>
      <c r="HR112">
        <v>35.785299999999999</v>
      </c>
      <c r="HS112">
        <v>98.650400000000005</v>
      </c>
      <c r="HT112">
        <v>97.341999999999999</v>
      </c>
    </row>
    <row r="113" spans="1:228" x14ac:dyDescent="0.2">
      <c r="A113">
        <v>98</v>
      </c>
      <c r="B113">
        <v>1676575907.5</v>
      </c>
      <c r="C113">
        <v>387</v>
      </c>
      <c r="D113" t="s">
        <v>554</v>
      </c>
      <c r="E113" t="s">
        <v>555</v>
      </c>
      <c r="F113">
        <v>4</v>
      </c>
      <c r="G113">
        <v>1676575905.5</v>
      </c>
      <c r="H113">
        <f t="shared" si="34"/>
        <v>4.9224178581764168E-4</v>
      </c>
      <c r="I113">
        <f t="shared" si="35"/>
        <v>0.49224178581764172</v>
      </c>
      <c r="J113">
        <f t="shared" si="36"/>
        <v>6.6292124982459093</v>
      </c>
      <c r="K113">
        <f t="shared" si="37"/>
        <v>624.44728571428561</v>
      </c>
      <c r="L113">
        <f t="shared" si="38"/>
        <v>230.67173506822979</v>
      </c>
      <c r="M113">
        <f t="shared" si="39"/>
        <v>23.300591046184913</v>
      </c>
      <c r="N113">
        <f t="shared" si="40"/>
        <v>63.076608974329041</v>
      </c>
      <c r="O113">
        <f t="shared" si="41"/>
        <v>2.7924481990308739E-2</v>
      </c>
      <c r="P113">
        <f t="shared" si="42"/>
        <v>2.7679585173771195</v>
      </c>
      <c r="Q113">
        <f t="shared" si="43"/>
        <v>2.7768914785164845E-2</v>
      </c>
      <c r="R113">
        <f t="shared" si="44"/>
        <v>1.7369476454194701E-2</v>
      </c>
      <c r="S113">
        <f t="shared" si="45"/>
        <v>226.11300051914799</v>
      </c>
      <c r="T113">
        <f t="shared" si="46"/>
        <v>34.828144151112298</v>
      </c>
      <c r="U113">
        <f t="shared" si="47"/>
        <v>34.054071428571433</v>
      </c>
      <c r="V113">
        <f t="shared" si="48"/>
        <v>5.359146343183129</v>
      </c>
      <c r="W113">
        <f t="shared" si="49"/>
        <v>69.969122450735128</v>
      </c>
      <c r="X113">
        <f t="shared" si="50"/>
        <v>3.6484085382710814</v>
      </c>
      <c r="Y113">
        <f t="shared" si="51"/>
        <v>5.2143122715879509</v>
      </c>
      <c r="Z113">
        <f t="shared" si="52"/>
        <v>1.7107378049120476</v>
      </c>
      <c r="AA113">
        <f t="shared" si="53"/>
        <v>-21.707862754557997</v>
      </c>
      <c r="AB113">
        <f t="shared" si="54"/>
        <v>-73.193309285759781</v>
      </c>
      <c r="AC113">
        <f t="shared" si="55"/>
        <v>-6.1041732156333657</v>
      </c>
      <c r="AD113">
        <f t="shared" si="56"/>
        <v>125.10765526319686</v>
      </c>
      <c r="AE113">
        <f t="shared" si="57"/>
        <v>17.098630952963056</v>
      </c>
      <c r="AF113">
        <f t="shared" si="58"/>
        <v>0.48278349894908773</v>
      </c>
      <c r="AG113">
        <f t="shared" si="59"/>
        <v>6.6292124982459093</v>
      </c>
      <c r="AH113">
        <v>663.39545681414495</v>
      </c>
      <c r="AI113">
        <v>650.42203030303017</v>
      </c>
      <c r="AJ113">
        <v>1.71807912364576</v>
      </c>
      <c r="AK113">
        <v>63.356223963575268</v>
      </c>
      <c r="AL113">
        <f t="shared" si="60"/>
        <v>0.49224178581764172</v>
      </c>
      <c r="AM113">
        <v>35.688520122037808</v>
      </c>
      <c r="AN113">
        <v>36.124420000000008</v>
      </c>
      <c r="AO113">
        <v>3.506059917700125E-4</v>
      </c>
      <c r="AP113">
        <v>97.660097732327415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47257.041770110147</v>
      </c>
      <c r="AV113">
        <f t="shared" si="64"/>
        <v>1199.997142857143</v>
      </c>
      <c r="AW113">
        <f t="shared" si="65"/>
        <v>1025.92167073531</v>
      </c>
      <c r="AX113">
        <f t="shared" si="66"/>
        <v>0.85493676117647532</v>
      </c>
      <c r="AY113">
        <f t="shared" si="67"/>
        <v>0.18842794907059729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1676575905.5</v>
      </c>
      <c r="BF113">
        <v>624.44728571428561</v>
      </c>
      <c r="BG113">
        <v>640.50971428571427</v>
      </c>
      <c r="BH113">
        <v>36.118600000000001</v>
      </c>
      <c r="BI113">
        <v>35.689028571428572</v>
      </c>
      <c r="BJ113">
        <v>631.19357142857132</v>
      </c>
      <c r="BK113">
        <v>35.921328571428567</v>
      </c>
      <c r="BL113">
        <v>649.96785714285704</v>
      </c>
      <c r="BM113">
        <v>100.9121428571429</v>
      </c>
      <c r="BN113">
        <v>9.9760657142857159E-2</v>
      </c>
      <c r="BO113">
        <v>33.563585714285708</v>
      </c>
      <c r="BP113">
        <v>34.054071428571433</v>
      </c>
      <c r="BQ113">
        <v>999.89999999999986</v>
      </c>
      <c r="BR113">
        <v>0</v>
      </c>
      <c r="BS113">
        <v>0</v>
      </c>
      <c r="BT113">
        <v>9023.75</v>
      </c>
      <c r="BU113">
        <v>0</v>
      </c>
      <c r="BV113">
        <v>1942.9457142857141</v>
      </c>
      <c r="BW113">
        <v>-16.0623</v>
      </c>
      <c r="BX113">
        <v>647.84657142857134</v>
      </c>
      <c r="BY113">
        <v>664.21500000000003</v>
      </c>
      <c r="BZ113">
        <v>0.42956485714285708</v>
      </c>
      <c r="CA113">
        <v>640.50971428571427</v>
      </c>
      <c r="CB113">
        <v>35.689028571428572</v>
      </c>
      <c r="CC113">
        <v>3.6448</v>
      </c>
      <c r="CD113">
        <v>3.601451428571429</v>
      </c>
      <c r="CE113">
        <v>27.309799999999999</v>
      </c>
      <c r="CF113">
        <v>27.10575714285714</v>
      </c>
      <c r="CG113">
        <v>1199.997142857143</v>
      </c>
      <c r="CH113">
        <v>0.50002400000000002</v>
      </c>
      <c r="CI113">
        <v>0.49997599999999992</v>
      </c>
      <c r="CJ113">
        <v>0</v>
      </c>
      <c r="CK113">
        <v>1016.574285714286</v>
      </c>
      <c r="CL113">
        <v>4.9990899999999998</v>
      </c>
      <c r="CM113">
        <v>11079.842857142859</v>
      </c>
      <c r="CN113">
        <v>9557.9214285714297</v>
      </c>
      <c r="CO113">
        <v>44.25</v>
      </c>
      <c r="CP113">
        <v>46.686999999999998</v>
      </c>
      <c r="CQ113">
        <v>45.142714285714291</v>
      </c>
      <c r="CR113">
        <v>45.436999999999998</v>
      </c>
      <c r="CS113">
        <v>45.561999999999998</v>
      </c>
      <c r="CT113">
        <v>597.52857142857135</v>
      </c>
      <c r="CU113">
        <v>597.46857142857152</v>
      </c>
      <c r="CV113">
        <v>0</v>
      </c>
      <c r="CW113">
        <v>1676575919.7</v>
      </c>
      <c r="CX113">
        <v>0</v>
      </c>
      <c r="CY113">
        <v>1676570481.5999999</v>
      </c>
      <c r="CZ113" t="s">
        <v>356</v>
      </c>
      <c r="DA113">
        <v>1676570481.5999999</v>
      </c>
      <c r="DB113">
        <v>1676570479.5999999</v>
      </c>
      <c r="DC113">
        <v>11</v>
      </c>
      <c r="DD113">
        <v>-8.3000000000000004E-2</v>
      </c>
      <c r="DE113">
        <v>1.9E-2</v>
      </c>
      <c r="DF113">
        <v>-6.1429999999999998</v>
      </c>
      <c r="DG113">
        <v>0.19700000000000001</v>
      </c>
      <c r="DH113">
        <v>415</v>
      </c>
      <c r="DI113">
        <v>33</v>
      </c>
      <c r="DJ113">
        <v>0.52</v>
      </c>
      <c r="DK113">
        <v>0.45</v>
      </c>
      <c r="DL113">
        <v>-15.88476</v>
      </c>
      <c r="DM113">
        <v>-1.37016810506563</v>
      </c>
      <c r="DN113">
        <v>0.13339630954415471</v>
      </c>
      <c r="DO113">
        <v>0</v>
      </c>
      <c r="DP113">
        <v>0.44887050000000001</v>
      </c>
      <c r="DQ113">
        <v>-0.26306046529080779</v>
      </c>
      <c r="DR113">
        <v>3.0481060591783869E-2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3.2948900000000001</v>
      </c>
      <c r="EB113">
        <v>2.62513</v>
      </c>
      <c r="EC113">
        <v>0.136847</v>
      </c>
      <c r="ED113">
        <v>0.13719400000000001</v>
      </c>
      <c r="EE113">
        <v>0.14423900000000001</v>
      </c>
      <c r="EF113">
        <v>0.14159099999999999</v>
      </c>
      <c r="EG113">
        <v>25956.9</v>
      </c>
      <c r="EH113">
        <v>26317.3</v>
      </c>
      <c r="EI113">
        <v>27985.9</v>
      </c>
      <c r="EJ113">
        <v>29369.4</v>
      </c>
      <c r="EK113">
        <v>32974.5</v>
      </c>
      <c r="EL113">
        <v>34996.5</v>
      </c>
      <c r="EM113">
        <v>39527.9</v>
      </c>
      <c r="EN113">
        <v>41976.2</v>
      </c>
      <c r="EO113">
        <v>2.2056</v>
      </c>
      <c r="EP113">
        <v>2.1651500000000001</v>
      </c>
      <c r="EQ113">
        <v>0.13649500000000001</v>
      </c>
      <c r="ER113">
        <v>0</v>
      </c>
      <c r="ES113">
        <v>31.829899999999999</v>
      </c>
      <c r="ET113">
        <v>999.9</v>
      </c>
      <c r="EU113">
        <v>76.099999999999994</v>
      </c>
      <c r="EV113">
        <v>33.5</v>
      </c>
      <c r="EW113">
        <v>39.182099999999998</v>
      </c>
      <c r="EX113">
        <v>56.886499999999998</v>
      </c>
      <c r="EY113">
        <v>-4.1546500000000002</v>
      </c>
      <c r="EZ113">
        <v>2</v>
      </c>
      <c r="FA113">
        <v>0.60898600000000003</v>
      </c>
      <c r="FB113">
        <v>0.73928400000000005</v>
      </c>
      <c r="FC113">
        <v>20.270299999999999</v>
      </c>
      <c r="FD113">
        <v>5.2180400000000002</v>
      </c>
      <c r="FE113">
        <v>12.0099</v>
      </c>
      <c r="FF113">
        <v>4.9861000000000004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1.8621799999999999</v>
      </c>
      <c r="FN113">
        <v>1.86426</v>
      </c>
      <c r="FO113">
        <v>1.8603400000000001</v>
      </c>
      <c r="FP113">
        <v>1.8611</v>
      </c>
      <c r="FQ113">
        <v>1.8602000000000001</v>
      </c>
      <c r="FR113">
        <v>1.86189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-6.7549999999999999</v>
      </c>
      <c r="GH113">
        <v>0.19719999999999999</v>
      </c>
      <c r="GI113">
        <v>-4.4815386914191997</v>
      </c>
      <c r="GJ113">
        <v>-4.8024823865547416E-3</v>
      </c>
      <c r="GK113">
        <v>2.2541114550050859E-6</v>
      </c>
      <c r="GL113">
        <v>-5.2254267566753844E-10</v>
      </c>
      <c r="GM113">
        <v>0.19724000000001499</v>
      </c>
      <c r="GN113">
        <v>0</v>
      </c>
      <c r="GO113">
        <v>0</v>
      </c>
      <c r="GP113">
        <v>0</v>
      </c>
      <c r="GQ113">
        <v>6</v>
      </c>
      <c r="GR113">
        <v>2068</v>
      </c>
      <c r="GS113">
        <v>3</v>
      </c>
      <c r="GT113">
        <v>31</v>
      </c>
      <c r="GU113">
        <v>90.4</v>
      </c>
      <c r="GV113">
        <v>90.5</v>
      </c>
      <c r="GW113">
        <v>1.9519</v>
      </c>
      <c r="GX113">
        <v>2.5451700000000002</v>
      </c>
      <c r="GY113">
        <v>2.04834</v>
      </c>
      <c r="GZ113">
        <v>2.6245099999999999</v>
      </c>
      <c r="HA113">
        <v>2.1972700000000001</v>
      </c>
      <c r="HB113">
        <v>2.3156699999999999</v>
      </c>
      <c r="HC113">
        <v>38.845700000000001</v>
      </c>
      <c r="HD113">
        <v>14.420999999999999</v>
      </c>
      <c r="HE113">
        <v>18</v>
      </c>
      <c r="HF113">
        <v>708.29499999999996</v>
      </c>
      <c r="HG113">
        <v>750.721</v>
      </c>
      <c r="HH113">
        <v>30.998000000000001</v>
      </c>
      <c r="HI113">
        <v>34.910400000000003</v>
      </c>
      <c r="HJ113">
        <v>30.000299999999999</v>
      </c>
      <c r="HK113">
        <v>34.825899999999997</v>
      </c>
      <c r="HL113">
        <v>34.846200000000003</v>
      </c>
      <c r="HM113">
        <v>39.088000000000001</v>
      </c>
      <c r="HN113">
        <v>7.2439299999999998</v>
      </c>
      <c r="HO113">
        <v>100</v>
      </c>
      <c r="HP113">
        <v>31</v>
      </c>
      <c r="HQ113">
        <v>655.60500000000002</v>
      </c>
      <c r="HR113">
        <v>35.800199999999997</v>
      </c>
      <c r="HS113">
        <v>98.650400000000005</v>
      </c>
      <c r="HT113">
        <v>97.341999999999999</v>
      </c>
    </row>
    <row r="114" spans="1:228" x14ac:dyDescent="0.2">
      <c r="A114">
        <v>99</v>
      </c>
      <c r="B114">
        <v>1676575911.5</v>
      </c>
      <c r="C114">
        <v>391</v>
      </c>
      <c r="D114" t="s">
        <v>556</v>
      </c>
      <c r="E114" t="s">
        <v>557</v>
      </c>
      <c r="F114">
        <v>4</v>
      </c>
      <c r="G114">
        <v>1676575909.1875</v>
      </c>
      <c r="H114">
        <f t="shared" si="34"/>
        <v>5.1581782062206315E-4</v>
      </c>
      <c r="I114">
        <f t="shared" si="35"/>
        <v>0.51581782062206316</v>
      </c>
      <c r="J114">
        <f t="shared" si="36"/>
        <v>6.8019228776443068</v>
      </c>
      <c r="K114">
        <f t="shared" si="37"/>
        <v>630.53150000000005</v>
      </c>
      <c r="L114">
        <f t="shared" si="38"/>
        <v>246.37957712777097</v>
      </c>
      <c r="M114">
        <f t="shared" si="39"/>
        <v>24.88765265972755</v>
      </c>
      <c r="N114">
        <f t="shared" si="40"/>
        <v>63.69216615255003</v>
      </c>
      <c r="O114">
        <f t="shared" si="41"/>
        <v>2.94204350672829E-2</v>
      </c>
      <c r="P114">
        <f t="shared" si="42"/>
        <v>2.760856793740996</v>
      </c>
      <c r="Q114">
        <f t="shared" si="43"/>
        <v>2.9247367883210397E-2</v>
      </c>
      <c r="R114">
        <f t="shared" si="44"/>
        <v>1.8295069319029758E-2</v>
      </c>
      <c r="S114">
        <f t="shared" si="45"/>
        <v>226.11397348376323</v>
      </c>
      <c r="T114">
        <f t="shared" si="46"/>
        <v>34.819998896681227</v>
      </c>
      <c r="U114">
        <f t="shared" si="47"/>
        <v>34.029474999999998</v>
      </c>
      <c r="V114">
        <f t="shared" si="48"/>
        <v>5.3518009008506642</v>
      </c>
      <c r="W114">
        <f t="shared" si="49"/>
        <v>70.011679955038176</v>
      </c>
      <c r="X114">
        <f t="shared" si="50"/>
        <v>3.6496654219854707</v>
      </c>
      <c r="Y114">
        <f t="shared" si="51"/>
        <v>5.2129379331124506</v>
      </c>
      <c r="Z114">
        <f t="shared" si="52"/>
        <v>1.7021354788651935</v>
      </c>
      <c r="AA114">
        <f t="shared" si="53"/>
        <v>-22.747565889432984</v>
      </c>
      <c r="AB114">
        <f t="shared" si="54"/>
        <v>-70.045662375035477</v>
      </c>
      <c r="AC114">
        <f t="shared" si="55"/>
        <v>-5.8558528931108205</v>
      </c>
      <c r="AD114">
        <f t="shared" si="56"/>
        <v>127.46489232618396</v>
      </c>
      <c r="AE114">
        <f t="shared" si="57"/>
        <v>17.233729877191678</v>
      </c>
      <c r="AF114">
        <f t="shared" si="58"/>
        <v>0.52568207461004557</v>
      </c>
      <c r="AG114">
        <f t="shared" si="59"/>
        <v>6.8019228776443068</v>
      </c>
      <c r="AH114">
        <v>670.37670501721664</v>
      </c>
      <c r="AI114">
        <v>657.26573939393916</v>
      </c>
      <c r="AJ114">
        <v>1.7108594130513359</v>
      </c>
      <c r="AK114">
        <v>63.356223963575268</v>
      </c>
      <c r="AL114">
        <f t="shared" si="60"/>
        <v>0.51581782062206316</v>
      </c>
      <c r="AM114">
        <v>35.675395785954649</v>
      </c>
      <c r="AN114">
        <v>36.132609090909099</v>
      </c>
      <c r="AO114">
        <v>2.9367355859988558E-4</v>
      </c>
      <c r="AP114">
        <v>97.660097732327415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47062.998835071259</v>
      </c>
      <c r="AV114">
        <f t="shared" si="64"/>
        <v>1200</v>
      </c>
      <c r="AW114">
        <f t="shared" si="65"/>
        <v>1025.9243385926234</v>
      </c>
      <c r="AX114">
        <f t="shared" si="66"/>
        <v>0.85493694882718607</v>
      </c>
      <c r="AY114">
        <f t="shared" si="67"/>
        <v>0.18842831123646936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1676575909.1875</v>
      </c>
      <c r="BF114">
        <v>630.53150000000005</v>
      </c>
      <c r="BG114">
        <v>646.74637499999994</v>
      </c>
      <c r="BH114">
        <v>36.130487500000001</v>
      </c>
      <c r="BI114">
        <v>35.662750000000003</v>
      </c>
      <c r="BJ114">
        <v>637.29374999999993</v>
      </c>
      <c r="BK114">
        <v>35.933237499999997</v>
      </c>
      <c r="BL114">
        <v>649.96574999999996</v>
      </c>
      <c r="BM114">
        <v>100.9135</v>
      </c>
      <c r="BN114">
        <v>9.9956349999999999E-2</v>
      </c>
      <c r="BO114">
        <v>33.558875</v>
      </c>
      <c r="BP114">
        <v>34.029474999999998</v>
      </c>
      <c r="BQ114">
        <v>999.9</v>
      </c>
      <c r="BR114">
        <v>0</v>
      </c>
      <c r="BS114">
        <v>0</v>
      </c>
      <c r="BT114">
        <v>8985.86</v>
      </c>
      <c r="BU114">
        <v>0</v>
      </c>
      <c r="BV114">
        <v>1915.8387499999999</v>
      </c>
      <c r="BW114">
        <v>-16.214737499999998</v>
      </c>
      <c r="BX114">
        <v>654.16712500000006</v>
      </c>
      <c r="BY114">
        <v>670.66412500000001</v>
      </c>
      <c r="BZ114">
        <v>0.46772999999999998</v>
      </c>
      <c r="CA114">
        <v>646.74637499999994</v>
      </c>
      <c r="CB114">
        <v>35.662750000000003</v>
      </c>
      <c r="CC114">
        <v>3.6460512500000002</v>
      </c>
      <c r="CD114">
        <v>3.5988500000000001</v>
      </c>
      <c r="CE114">
        <v>27.315637500000001</v>
      </c>
      <c r="CF114">
        <v>27.093450000000001</v>
      </c>
      <c r="CG114">
        <v>1200</v>
      </c>
      <c r="CH114">
        <v>0.50001899999999999</v>
      </c>
      <c r="CI114">
        <v>0.49998100000000001</v>
      </c>
      <c r="CJ114">
        <v>0</v>
      </c>
      <c r="CK114">
        <v>1017.30625</v>
      </c>
      <c r="CL114">
        <v>4.9990899999999998</v>
      </c>
      <c r="CM114">
        <v>11028.1875</v>
      </c>
      <c r="CN114">
        <v>9557.9137499999997</v>
      </c>
      <c r="CO114">
        <v>44.280999999999999</v>
      </c>
      <c r="CP114">
        <v>46.686999999999998</v>
      </c>
      <c r="CQ114">
        <v>45.132750000000001</v>
      </c>
      <c r="CR114">
        <v>45.436999999999998</v>
      </c>
      <c r="CS114">
        <v>45.561999999999998</v>
      </c>
      <c r="CT114">
        <v>597.52249999999992</v>
      </c>
      <c r="CU114">
        <v>597.47750000000008</v>
      </c>
      <c r="CV114">
        <v>0</v>
      </c>
      <c r="CW114">
        <v>1676575923.3</v>
      </c>
      <c r="CX114">
        <v>0</v>
      </c>
      <c r="CY114">
        <v>1676570481.5999999</v>
      </c>
      <c r="CZ114" t="s">
        <v>356</v>
      </c>
      <c r="DA114">
        <v>1676570481.5999999</v>
      </c>
      <c r="DB114">
        <v>1676570479.5999999</v>
      </c>
      <c r="DC114">
        <v>11</v>
      </c>
      <c r="DD114">
        <v>-8.3000000000000004E-2</v>
      </c>
      <c r="DE114">
        <v>1.9E-2</v>
      </c>
      <c r="DF114">
        <v>-6.1429999999999998</v>
      </c>
      <c r="DG114">
        <v>0.19700000000000001</v>
      </c>
      <c r="DH114">
        <v>415</v>
      </c>
      <c r="DI114">
        <v>33</v>
      </c>
      <c r="DJ114">
        <v>0.52</v>
      </c>
      <c r="DK114">
        <v>0.45</v>
      </c>
      <c r="DL114">
        <v>-15.960405</v>
      </c>
      <c r="DM114">
        <v>-1.452634896810463</v>
      </c>
      <c r="DN114">
        <v>0.1419802520599254</v>
      </c>
      <c r="DO114">
        <v>0</v>
      </c>
      <c r="DP114">
        <v>0.44510765000000002</v>
      </c>
      <c r="DQ114">
        <v>-0.1139628968105075</v>
      </c>
      <c r="DR114">
        <v>2.7351252473652821E-2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3.2950900000000001</v>
      </c>
      <c r="EB114">
        <v>2.6251500000000001</v>
      </c>
      <c r="EC114">
        <v>0.13784099999999999</v>
      </c>
      <c r="ED114">
        <v>0.13820199999999999</v>
      </c>
      <c r="EE114">
        <v>0.144263</v>
      </c>
      <c r="EF114">
        <v>0.14147799999999999</v>
      </c>
      <c r="EG114">
        <v>25926.6</v>
      </c>
      <c r="EH114">
        <v>26286.3</v>
      </c>
      <c r="EI114">
        <v>27985.5</v>
      </c>
      <c r="EJ114">
        <v>29369.200000000001</v>
      </c>
      <c r="EK114">
        <v>32973.1</v>
      </c>
      <c r="EL114">
        <v>35000.9</v>
      </c>
      <c r="EM114">
        <v>39527.300000000003</v>
      </c>
      <c r="EN114">
        <v>41975.9</v>
      </c>
      <c r="EO114">
        <v>2.20587</v>
      </c>
      <c r="EP114">
        <v>2.1648000000000001</v>
      </c>
      <c r="EQ114">
        <v>0.13563</v>
      </c>
      <c r="ER114">
        <v>0</v>
      </c>
      <c r="ES114">
        <v>31.819199999999999</v>
      </c>
      <c r="ET114">
        <v>999.9</v>
      </c>
      <c r="EU114">
        <v>76.099999999999994</v>
      </c>
      <c r="EV114">
        <v>33.5</v>
      </c>
      <c r="EW114">
        <v>39.1783</v>
      </c>
      <c r="EX114">
        <v>56.976500000000001</v>
      </c>
      <c r="EY114">
        <v>-4.2347799999999998</v>
      </c>
      <c r="EZ114">
        <v>2</v>
      </c>
      <c r="FA114">
        <v>0.60942799999999997</v>
      </c>
      <c r="FB114">
        <v>0.73300900000000002</v>
      </c>
      <c r="FC114">
        <v>20.270399999999999</v>
      </c>
      <c r="FD114">
        <v>5.2190899999999996</v>
      </c>
      <c r="FE114">
        <v>12.0099</v>
      </c>
      <c r="FF114">
        <v>4.9863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1.86219</v>
      </c>
      <c r="FN114">
        <v>1.8642799999999999</v>
      </c>
      <c r="FO114">
        <v>1.8603499999999999</v>
      </c>
      <c r="FP114">
        <v>1.8610500000000001</v>
      </c>
      <c r="FQ114">
        <v>1.8601799999999999</v>
      </c>
      <c r="FR114">
        <v>1.86188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-6.7709999999999999</v>
      </c>
      <c r="GH114">
        <v>0.19719999999999999</v>
      </c>
      <c r="GI114">
        <v>-4.4815386914191997</v>
      </c>
      <c r="GJ114">
        <v>-4.8024823865547416E-3</v>
      </c>
      <c r="GK114">
        <v>2.2541114550050859E-6</v>
      </c>
      <c r="GL114">
        <v>-5.2254267566753844E-10</v>
      </c>
      <c r="GM114">
        <v>0.19724000000001499</v>
      </c>
      <c r="GN114">
        <v>0</v>
      </c>
      <c r="GO114">
        <v>0</v>
      </c>
      <c r="GP114">
        <v>0</v>
      </c>
      <c r="GQ114">
        <v>6</v>
      </c>
      <c r="GR114">
        <v>2068</v>
      </c>
      <c r="GS114">
        <v>3</v>
      </c>
      <c r="GT114">
        <v>31</v>
      </c>
      <c r="GU114">
        <v>90.5</v>
      </c>
      <c r="GV114">
        <v>90.5</v>
      </c>
      <c r="GW114">
        <v>1.96899</v>
      </c>
      <c r="GX114">
        <v>2.5500500000000001</v>
      </c>
      <c r="GY114">
        <v>2.04834</v>
      </c>
      <c r="GZ114">
        <v>2.6245099999999999</v>
      </c>
      <c r="HA114">
        <v>2.1972700000000001</v>
      </c>
      <c r="HB114">
        <v>2.32056</v>
      </c>
      <c r="HC114">
        <v>38.845700000000001</v>
      </c>
      <c r="HD114">
        <v>14.403499999999999</v>
      </c>
      <c r="HE114">
        <v>18</v>
      </c>
      <c r="HF114">
        <v>708.54200000000003</v>
      </c>
      <c r="HG114">
        <v>750.39499999999998</v>
      </c>
      <c r="HH114">
        <v>30.998200000000001</v>
      </c>
      <c r="HI114">
        <v>34.913400000000003</v>
      </c>
      <c r="HJ114">
        <v>30.000299999999999</v>
      </c>
      <c r="HK114">
        <v>34.827300000000001</v>
      </c>
      <c r="HL114">
        <v>34.847499999999997</v>
      </c>
      <c r="HM114">
        <v>39.410699999999999</v>
      </c>
      <c r="HN114">
        <v>6.96136</v>
      </c>
      <c r="HO114">
        <v>100</v>
      </c>
      <c r="HP114">
        <v>31</v>
      </c>
      <c r="HQ114">
        <v>662.28399999999999</v>
      </c>
      <c r="HR114">
        <v>35.815800000000003</v>
      </c>
      <c r="HS114">
        <v>98.648899999999998</v>
      </c>
      <c r="HT114">
        <v>97.341300000000004</v>
      </c>
    </row>
    <row r="115" spans="1:228" x14ac:dyDescent="0.2">
      <c r="A115">
        <v>100</v>
      </c>
      <c r="B115">
        <v>1676575915.5</v>
      </c>
      <c r="C115">
        <v>395</v>
      </c>
      <c r="D115" t="s">
        <v>558</v>
      </c>
      <c r="E115" t="s">
        <v>559</v>
      </c>
      <c r="F115">
        <v>4</v>
      </c>
      <c r="G115">
        <v>1676575913.5</v>
      </c>
      <c r="H115">
        <f t="shared" si="34"/>
        <v>5.502791724132127E-4</v>
      </c>
      <c r="I115">
        <f t="shared" si="35"/>
        <v>0.55027917241321267</v>
      </c>
      <c r="J115">
        <f t="shared" si="36"/>
        <v>6.7821599857325516</v>
      </c>
      <c r="K115">
        <f t="shared" si="37"/>
        <v>637.67942857142862</v>
      </c>
      <c r="L115">
        <f t="shared" si="38"/>
        <v>278.44954619605807</v>
      </c>
      <c r="M115">
        <f t="shared" si="39"/>
        <v>28.127572913514982</v>
      </c>
      <c r="N115">
        <f t="shared" si="40"/>
        <v>64.415169166633561</v>
      </c>
      <c r="O115">
        <f t="shared" si="41"/>
        <v>3.1500522805148694E-2</v>
      </c>
      <c r="P115">
        <f t="shared" si="42"/>
        <v>2.7557688703129952</v>
      </c>
      <c r="Q115">
        <f t="shared" si="43"/>
        <v>3.130184342112146E-2</v>
      </c>
      <c r="R115">
        <f t="shared" si="44"/>
        <v>1.9581398090406293E-2</v>
      </c>
      <c r="S115">
        <f t="shared" si="45"/>
        <v>226.11467709123556</v>
      </c>
      <c r="T115">
        <f t="shared" si="46"/>
        <v>34.807798526401704</v>
      </c>
      <c r="U115">
        <f t="shared" si="47"/>
        <v>34.012557142857148</v>
      </c>
      <c r="V115">
        <f t="shared" si="48"/>
        <v>5.3467536594416449</v>
      </c>
      <c r="W115">
        <f t="shared" si="49"/>
        <v>70.037645858939982</v>
      </c>
      <c r="X115">
        <f t="shared" si="50"/>
        <v>3.6500143634552291</v>
      </c>
      <c r="Y115">
        <f t="shared" si="51"/>
        <v>5.2115034974284784</v>
      </c>
      <c r="Z115">
        <f t="shared" si="52"/>
        <v>1.6967392959864158</v>
      </c>
      <c r="AA115">
        <f t="shared" si="53"/>
        <v>-24.267311503422679</v>
      </c>
      <c r="AB115">
        <f t="shared" si="54"/>
        <v>-68.133748598834316</v>
      </c>
      <c r="AC115">
        <f t="shared" si="55"/>
        <v>-5.7059229966789351</v>
      </c>
      <c r="AD115">
        <f t="shared" si="56"/>
        <v>128.00769399229961</v>
      </c>
      <c r="AE115">
        <f t="shared" si="57"/>
        <v>17.299237158495806</v>
      </c>
      <c r="AF115">
        <f t="shared" si="58"/>
        <v>0.53285762463268427</v>
      </c>
      <c r="AG115">
        <f t="shared" si="59"/>
        <v>6.7821599857325516</v>
      </c>
      <c r="AH115">
        <v>677.34493597265691</v>
      </c>
      <c r="AI115">
        <v>664.1794000000001</v>
      </c>
      <c r="AJ115">
        <v>1.7303247844295671</v>
      </c>
      <c r="AK115">
        <v>63.356223963575268</v>
      </c>
      <c r="AL115">
        <f t="shared" si="60"/>
        <v>0.55027917241321267</v>
      </c>
      <c r="AM115">
        <v>35.645588021647583</v>
      </c>
      <c r="AN115">
        <v>36.135434545454551</v>
      </c>
      <c r="AO115">
        <v>-4.8998262565641268E-5</v>
      </c>
      <c r="AP115">
        <v>97.660097732327415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46924.371020279017</v>
      </c>
      <c r="AV115">
        <f t="shared" si="64"/>
        <v>1200.001428571429</v>
      </c>
      <c r="AW115">
        <f t="shared" si="65"/>
        <v>1025.9257850213658</v>
      </c>
      <c r="AX115">
        <f t="shared" si="66"/>
        <v>0.85493713640216595</v>
      </c>
      <c r="AY115">
        <f t="shared" si="67"/>
        <v>0.18842867325618046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1676575913.5</v>
      </c>
      <c r="BF115">
        <v>637.67942857142862</v>
      </c>
      <c r="BG115">
        <v>653.96028571428565</v>
      </c>
      <c r="BH115">
        <v>36.133400000000002</v>
      </c>
      <c r="BI115">
        <v>35.659342857142853</v>
      </c>
      <c r="BJ115">
        <v>644.45985714285712</v>
      </c>
      <c r="BK115">
        <v>35.936185714285713</v>
      </c>
      <c r="BL115">
        <v>650.05285714285708</v>
      </c>
      <c r="BM115">
        <v>100.9147142857143</v>
      </c>
      <c r="BN115">
        <v>0.100257</v>
      </c>
      <c r="BO115">
        <v>33.553957142857143</v>
      </c>
      <c r="BP115">
        <v>34.012557142857148</v>
      </c>
      <c r="BQ115">
        <v>999.89999999999986</v>
      </c>
      <c r="BR115">
        <v>0</v>
      </c>
      <c r="BS115">
        <v>0</v>
      </c>
      <c r="BT115">
        <v>8958.75</v>
      </c>
      <c r="BU115">
        <v>0</v>
      </c>
      <c r="BV115">
        <v>1192.9128571428571</v>
      </c>
      <c r="BW115">
        <v>-16.28087142857143</v>
      </c>
      <c r="BX115">
        <v>661.58471428571443</v>
      </c>
      <c r="BY115">
        <v>678.14257142857139</v>
      </c>
      <c r="BZ115">
        <v>0.47408285714285708</v>
      </c>
      <c r="CA115">
        <v>653.96028571428565</v>
      </c>
      <c r="CB115">
        <v>35.659342857142853</v>
      </c>
      <c r="CC115">
        <v>3.6463985714285712</v>
      </c>
      <c r="CD115">
        <v>3.5985585714285708</v>
      </c>
      <c r="CE115">
        <v>27.317271428571431</v>
      </c>
      <c r="CF115">
        <v>27.09207142857143</v>
      </c>
      <c r="CG115">
        <v>1200.001428571429</v>
      </c>
      <c r="CH115">
        <v>0.50001399999999996</v>
      </c>
      <c r="CI115">
        <v>0.4999860000000001</v>
      </c>
      <c r="CJ115">
        <v>0</v>
      </c>
      <c r="CK115">
        <v>1018.301428571429</v>
      </c>
      <c r="CL115">
        <v>4.9990899999999998</v>
      </c>
      <c r="CM115">
        <v>10948.471428571431</v>
      </c>
      <c r="CN115">
        <v>9557.8971428571422</v>
      </c>
      <c r="CO115">
        <v>44.267714285714291</v>
      </c>
      <c r="CP115">
        <v>46.714000000000013</v>
      </c>
      <c r="CQ115">
        <v>45.142714285714291</v>
      </c>
      <c r="CR115">
        <v>45.436999999999998</v>
      </c>
      <c r="CS115">
        <v>45.561999999999998</v>
      </c>
      <c r="CT115">
        <v>597.51571428571424</v>
      </c>
      <c r="CU115">
        <v>597.48571428571427</v>
      </c>
      <c r="CV115">
        <v>0</v>
      </c>
      <c r="CW115">
        <v>1676575927.5</v>
      </c>
      <c r="CX115">
        <v>0</v>
      </c>
      <c r="CY115">
        <v>1676570481.5999999</v>
      </c>
      <c r="CZ115" t="s">
        <v>356</v>
      </c>
      <c r="DA115">
        <v>1676570481.5999999</v>
      </c>
      <c r="DB115">
        <v>1676570479.5999999</v>
      </c>
      <c r="DC115">
        <v>11</v>
      </c>
      <c r="DD115">
        <v>-8.3000000000000004E-2</v>
      </c>
      <c r="DE115">
        <v>1.9E-2</v>
      </c>
      <c r="DF115">
        <v>-6.1429999999999998</v>
      </c>
      <c r="DG115">
        <v>0.19700000000000001</v>
      </c>
      <c r="DH115">
        <v>415</v>
      </c>
      <c r="DI115">
        <v>33</v>
      </c>
      <c r="DJ115">
        <v>0.52</v>
      </c>
      <c r="DK115">
        <v>0.45</v>
      </c>
      <c r="DL115">
        <v>-16.07142682926829</v>
      </c>
      <c r="DM115">
        <v>-1.613784668989541</v>
      </c>
      <c r="DN115">
        <v>0.16416582637224811</v>
      </c>
      <c r="DO115">
        <v>0</v>
      </c>
      <c r="DP115">
        <v>0.44445202439024389</v>
      </c>
      <c r="DQ115">
        <v>0.18065475261324049</v>
      </c>
      <c r="DR115">
        <v>2.5594908844446051E-2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3.29508</v>
      </c>
      <c r="EB115">
        <v>2.62507</v>
      </c>
      <c r="EC115">
        <v>0.138844</v>
      </c>
      <c r="ED115">
        <v>0.13916999999999999</v>
      </c>
      <c r="EE115">
        <v>0.14427100000000001</v>
      </c>
      <c r="EF115">
        <v>0.141595</v>
      </c>
      <c r="EG115">
        <v>25896.6</v>
      </c>
      <c r="EH115">
        <v>26256.7</v>
      </c>
      <c r="EI115">
        <v>27985.8</v>
      </c>
      <c r="EJ115">
        <v>29369.200000000001</v>
      </c>
      <c r="EK115">
        <v>32973.1</v>
      </c>
      <c r="EL115">
        <v>34996.6</v>
      </c>
      <c r="EM115">
        <v>39527.5</v>
      </c>
      <c r="EN115">
        <v>41976.3</v>
      </c>
      <c r="EO115">
        <v>2.20587</v>
      </c>
      <c r="EP115">
        <v>2.1649699999999998</v>
      </c>
      <c r="EQ115">
        <v>0.135653</v>
      </c>
      <c r="ER115">
        <v>0</v>
      </c>
      <c r="ES115">
        <v>31.811399999999999</v>
      </c>
      <c r="ET115">
        <v>999.9</v>
      </c>
      <c r="EU115">
        <v>76.099999999999994</v>
      </c>
      <c r="EV115">
        <v>33.5</v>
      </c>
      <c r="EW115">
        <v>39.181199999999997</v>
      </c>
      <c r="EX115">
        <v>57.066499999999998</v>
      </c>
      <c r="EY115">
        <v>-4.3910299999999998</v>
      </c>
      <c r="EZ115">
        <v>2</v>
      </c>
      <c r="FA115">
        <v>0.60930899999999999</v>
      </c>
      <c r="FB115">
        <v>0.73017699999999996</v>
      </c>
      <c r="FC115">
        <v>20.270399999999999</v>
      </c>
      <c r="FD115">
        <v>5.2186399999999997</v>
      </c>
      <c r="FE115">
        <v>12.0099</v>
      </c>
      <c r="FF115">
        <v>4.9862500000000001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1.8621799999999999</v>
      </c>
      <c r="FN115">
        <v>1.86429</v>
      </c>
      <c r="FO115">
        <v>1.8603499999999999</v>
      </c>
      <c r="FP115">
        <v>1.8610599999999999</v>
      </c>
      <c r="FQ115">
        <v>1.8601799999999999</v>
      </c>
      <c r="FR115">
        <v>1.86188</v>
      </c>
      <c r="FS115">
        <v>1.8585100000000001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-6.7889999999999997</v>
      </c>
      <c r="GH115">
        <v>0.1973</v>
      </c>
      <c r="GI115">
        <v>-4.4815386914191997</v>
      </c>
      <c r="GJ115">
        <v>-4.8024823865547416E-3</v>
      </c>
      <c r="GK115">
        <v>2.2541114550050859E-6</v>
      </c>
      <c r="GL115">
        <v>-5.2254267566753844E-10</v>
      </c>
      <c r="GM115">
        <v>0.19724000000001499</v>
      </c>
      <c r="GN115">
        <v>0</v>
      </c>
      <c r="GO115">
        <v>0</v>
      </c>
      <c r="GP115">
        <v>0</v>
      </c>
      <c r="GQ115">
        <v>6</v>
      </c>
      <c r="GR115">
        <v>2068</v>
      </c>
      <c r="GS115">
        <v>3</v>
      </c>
      <c r="GT115">
        <v>31</v>
      </c>
      <c r="GU115">
        <v>90.6</v>
      </c>
      <c r="GV115">
        <v>90.6</v>
      </c>
      <c r="GW115">
        <v>1.9860800000000001</v>
      </c>
      <c r="GX115">
        <v>2.5524900000000001</v>
      </c>
      <c r="GY115">
        <v>2.04834</v>
      </c>
      <c r="GZ115">
        <v>2.6257299999999999</v>
      </c>
      <c r="HA115">
        <v>2.1972700000000001</v>
      </c>
      <c r="HB115">
        <v>2.2888199999999999</v>
      </c>
      <c r="HC115">
        <v>38.845700000000001</v>
      </c>
      <c r="HD115">
        <v>14.3947</v>
      </c>
      <c r="HE115">
        <v>18</v>
      </c>
      <c r="HF115">
        <v>708.56200000000001</v>
      </c>
      <c r="HG115">
        <v>750.58900000000006</v>
      </c>
      <c r="HH115">
        <v>30.998799999999999</v>
      </c>
      <c r="HI115">
        <v>34.913499999999999</v>
      </c>
      <c r="HJ115">
        <v>30.0001</v>
      </c>
      <c r="HK115">
        <v>34.829000000000001</v>
      </c>
      <c r="HL115">
        <v>34.849400000000003</v>
      </c>
      <c r="HM115">
        <v>39.738799999999998</v>
      </c>
      <c r="HN115">
        <v>6.96136</v>
      </c>
      <c r="HO115">
        <v>100</v>
      </c>
      <c r="HP115">
        <v>31</v>
      </c>
      <c r="HQ115">
        <v>668.96500000000003</v>
      </c>
      <c r="HR115">
        <v>35.835000000000001</v>
      </c>
      <c r="HS115">
        <v>98.649699999999996</v>
      </c>
      <c r="HT115">
        <v>97.341800000000006</v>
      </c>
    </row>
    <row r="116" spans="1:228" x14ac:dyDescent="0.2">
      <c r="A116">
        <v>101</v>
      </c>
      <c r="B116">
        <v>1676575919.5</v>
      </c>
      <c r="C116">
        <v>399</v>
      </c>
      <c r="D116" t="s">
        <v>560</v>
      </c>
      <c r="E116" t="s">
        <v>561</v>
      </c>
      <c r="F116">
        <v>4</v>
      </c>
      <c r="G116">
        <v>1676575917.1875</v>
      </c>
      <c r="H116">
        <f t="shared" si="34"/>
        <v>5.2142669314902219E-4</v>
      </c>
      <c r="I116">
        <f t="shared" si="35"/>
        <v>0.52142669314902224</v>
      </c>
      <c r="J116">
        <f t="shared" si="36"/>
        <v>6.8045044098780814</v>
      </c>
      <c r="K116">
        <f t="shared" si="37"/>
        <v>643.81999999999994</v>
      </c>
      <c r="L116">
        <f t="shared" si="38"/>
        <v>264.96740685742463</v>
      </c>
      <c r="M116">
        <f t="shared" si="39"/>
        <v>26.765465873612314</v>
      </c>
      <c r="N116">
        <f t="shared" si="40"/>
        <v>65.034950687430992</v>
      </c>
      <c r="O116">
        <f t="shared" si="41"/>
        <v>2.9890928648044074E-2</v>
      </c>
      <c r="P116">
        <f t="shared" si="42"/>
        <v>2.7629470044109201</v>
      </c>
      <c r="Q116">
        <f t="shared" si="43"/>
        <v>2.9712434200080098E-2</v>
      </c>
      <c r="R116">
        <f t="shared" si="44"/>
        <v>1.858621939904399E-2</v>
      </c>
      <c r="S116">
        <f t="shared" si="45"/>
        <v>226.1162756089015</v>
      </c>
      <c r="T116">
        <f t="shared" si="46"/>
        <v>34.807621653439298</v>
      </c>
      <c r="U116">
        <f t="shared" si="47"/>
        <v>34.004912500000003</v>
      </c>
      <c r="V116">
        <f t="shared" si="48"/>
        <v>5.344474329330211</v>
      </c>
      <c r="W116">
        <f t="shared" si="49"/>
        <v>70.07056786921612</v>
      </c>
      <c r="X116">
        <f t="shared" si="50"/>
        <v>3.6506942076370952</v>
      </c>
      <c r="Y116">
        <f t="shared" si="51"/>
        <v>5.2100251484346005</v>
      </c>
      <c r="Z116">
        <f t="shared" si="52"/>
        <v>1.6937801216931159</v>
      </c>
      <c r="AA116">
        <f t="shared" si="53"/>
        <v>-22.994917167871879</v>
      </c>
      <c r="AB116">
        <f t="shared" si="54"/>
        <v>-67.927659399194624</v>
      </c>
      <c r="AC116">
        <f t="shared" si="55"/>
        <v>-5.6735319746188839</v>
      </c>
      <c r="AD116">
        <f t="shared" si="56"/>
        <v>129.52016706721611</v>
      </c>
      <c r="AE116">
        <f t="shared" si="57"/>
        <v>17.232983454046884</v>
      </c>
      <c r="AF116">
        <f t="shared" si="58"/>
        <v>0.50021078511355577</v>
      </c>
      <c r="AG116">
        <f t="shared" si="59"/>
        <v>6.8045044098780814</v>
      </c>
      <c r="AH116">
        <v>684.17318179551637</v>
      </c>
      <c r="AI116">
        <v>671.06084848484841</v>
      </c>
      <c r="AJ116">
        <v>1.7104952518532439</v>
      </c>
      <c r="AK116">
        <v>63.356223963575268</v>
      </c>
      <c r="AL116">
        <f t="shared" si="60"/>
        <v>0.52142669314902224</v>
      </c>
      <c r="AM116">
        <v>35.681856220474089</v>
      </c>
      <c r="AN116">
        <v>36.145083636363637</v>
      </c>
      <c r="AO116">
        <v>1.193482334779244E-4</v>
      </c>
      <c r="AP116">
        <v>97.660097732327415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47121.842558740544</v>
      </c>
      <c r="AV116">
        <f t="shared" si="64"/>
        <v>1200.01125</v>
      </c>
      <c r="AW116">
        <f t="shared" si="65"/>
        <v>1025.9340510926952</v>
      </c>
      <c r="AX116">
        <f t="shared" si="66"/>
        <v>0.85493702754261269</v>
      </c>
      <c r="AY116">
        <f t="shared" si="67"/>
        <v>0.18842846315724249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1676575917.1875</v>
      </c>
      <c r="BF116">
        <v>643.81999999999994</v>
      </c>
      <c r="BG116">
        <v>660.02524999999991</v>
      </c>
      <c r="BH116">
        <v>36.140412499999996</v>
      </c>
      <c r="BI116">
        <v>35.695349999999998</v>
      </c>
      <c r="BJ116">
        <v>650.61587499999996</v>
      </c>
      <c r="BK116">
        <v>35.943199999999997</v>
      </c>
      <c r="BL116">
        <v>649.97562500000004</v>
      </c>
      <c r="BM116">
        <v>100.9145</v>
      </c>
      <c r="BN116">
        <v>9.9682049999999994E-2</v>
      </c>
      <c r="BO116">
        <v>33.548887499999999</v>
      </c>
      <c r="BP116">
        <v>34.004912500000003</v>
      </c>
      <c r="BQ116">
        <v>999.9</v>
      </c>
      <c r="BR116">
        <v>0</v>
      </c>
      <c r="BS116">
        <v>0</v>
      </c>
      <c r="BT116">
        <v>8996.8774999999987</v>
      </c>
      <c r="BU116">
        <v>0</v>
      </c>
      <c r="BV116">
        <v>1220.8499999999999</v>
      </c>
      <c r="BW116">
        <v>-16.2053625</v>
      </c>
      <c r="BX116">
        <v>667.960375</v>
      </c>
      <c r="BY116">
        <v>684.45749999999998</v>
      </c>
      <c r="BZ116">
        <v>0.44505537499999998</v>
      </c>
      <c r="CA116">
        <v>660.02524999999991</v>
      </c>
      <c r="CB116">
        <v>35.695349999999998</v>
      </c>
      <c r="CC116">
        <v>3.6470950000000002</v>
      </c>
      <c r="CD116">
        <v>3.6021812500000001</v>
      </c>
      <c r="CE116">
        <v>27.3205125</v>
      </c>
      <c r="CF116">
        <v>27.109212500000002</v>
      </c>
      <c r="CG116">
        <v>1200.01125</v>
      </c>
      <c r="CH116">
        <v>0.50001724999999997</v>
      </c>
      <c r="CI116">
        <v>0.49998274999999998</v>
      </c>
      <c r="CJ116">
        <v>0</v>
      </c>
      <c r="CK116">
        <v>1019.06375</v>
      </c>
      <c r="CL116">
        <v>4.9990899999999998</v>
      </c>
      <c r="CM116">
        <v>11051.7</v>
      </c>
      <c r="CN116">
        <v>9557.994999999999</v>
      </c>
      <c r="CO116">
        <v>44.265500000000003</v>
      </c>
      <c r="CP116">
        <v>46.734250000000003</v>
      </c>
      <c r="CQ116">
        <v>45.132750000000001</v>
      </c>
      <c r="CR116">
        <v>45.436999999999998</v>
      </c>
      <c r="CS116">
        <v>45.561999999999998</v>
      </c>
      <c r="CT116">
        <v>597.52499999999998</v>
      </c>
      <c r="CU116">
        <v>597.48624999999993</v>
      </c>
      <c r="CV116">
        <v>0</v>
      </c>
      <c r="CW116">
        <v>1676575931.7</v>
      </c>
      <c r="CX116">
        <v>0</v>
      </c>
      <c r="CY116">
        <v>1676570481.5999999</v>
      </c>
      <c r="CZ116" t="s">
        <v>356</v>
      </c>
      <c r="DA116">
        <v>1676570481.5999999</v>
      </c>
      <c r="DB116">
        <v>1676570479.5999999</v>
      </c>
      <c r="DC116">
        <v>11</v>
      </c>
      <c r="DD116">
        <v>-8.3000000000000004E-2</v>
      </c>
      <c r="DE116">
        <v>1.9E-2</v>
      </c>
      <c r="DF116">
        <v>-6.1429999999999998</v>
      </c>
      <c r="DG116">
        <v>0.19700000000000001</v>
      </c>
      <c r="DH116">
        <v>415</v>
      </c>
      <c r="DI116">
        <v>33</v>
      </c>
      <c r="DJ116">
        <v>0.52</v>
      </c>
      <c r="DK116">
        <v>0.45</v>
      </c>
      <c r="DL116">
        <v>-16.140634146341458</v>
      </c>
      <c r="DM116">
        <v>-1.0465233449477811</v>
      </c>
      <c r="DN116">
        <v>0.1246352896229366</v>
      </c>
      <c r="DO116">
        <v>0</v>
      </c>
      <c r="DP116">
        <v>0.44709651219512198</v>
      </c>
      <c r="DQ116">
        <v>0.16354820905923301</v>
      </c>
      <c r="DR116">
        <v>2.425759816707369E-2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3.2949899999999999</v>
      </c>
      <c r="EB116">
        <v>2.6249899999999999</v>
      </c>
      <c r="EC116">
        <v>0.139819</v>
      </c>
      <c r="ED116">
        <v>0.14013999999999999</v>
      </c>
      <c r="EE116">
        <v>0.14429600000000001</v>
      </c>
      <c r="EF116">
        <v>0.14174900000000001</v>
      </c>
      <c r="EG116">
        <v>25867</v>
      </c>
      <c r="EH116">
        <v>26226.799999999999</v>
      </c>
      <c r="EI116">
        <v>27985.599999999999</v>
      </c>
      <c r="EJ116">
        <v>29368.9</v>
      </c>
      <c r="EK116">
        <v>32972.199999999997</v>
      </c>
      <c r="EL116">
        <v>34989.699999999997</v>
      </c>
      <c r="EM116">
        <v>39527.5</v>
      </c>
      <c r="EN116">
        <v>41975.5</v>
      </c>
      <c r="EO116">
        <v>2.20587</v>
      </c>
      <c r="EP116">
        <v>2.1653500000000001</v>
      </c>
      <c r="EQ116">
        <v>0.13533999999999999</v>
      </c>
      <c r="ER116">
        <v>0</v>
      </c>
      <c r="ES116">
        <v>31.803699999999999</v>
      </c>
      <c r="ET116">
        <v>999.9</v>
      </c>
      <c r="EU116">
        <v>76.099999999999994</v>
      </c>
      <c r="EV116">
        <v>33.5</v>
      </c>
      <c r="EW116">
        <v>39.180100000000003</v>
      </c>
      <c r="EX116">
        <v>56.706499999999998</v>
      </c>
      <c r="EY116">
        <v>-4.3830099999999996</v>
      </c>
      <c r="EZ116">
        <v>2</v>
      </c>
      <c r="FA116">
        <v>0.60930899999999999</v>
      </c>
      <c r="FB116">
        <v>0.72765800000000003</v>
      </c>
      <c r="FC116">
        <v>20.270499999999998</v>
      </c>
      <c r="FD116">
        <v>5.2186399999999997</v>
      </c>
      <c r="FE116">
        <v>12.0099</v>
      </c>
      <c r="FF116">
        <v>4.9862500000000001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1.86429</v>
      </c>
      <c r="FO116">
        <v>1.8603499999999999</v>
      </c>
      <c r="FP116">
        <v>1.86104</v>
      </c>
      <c r="FQ116">
        <v>1.8601799999999999</v>
      </c>
      <c r="FR116">
        <v>1.86188</v>
      </c>
      <c r="FS116">
        <v>1.8585100000000001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-6.8049999999999997</v>
      </c>
      <c r="GH116">
        <v>0.19719999999999999</v>
      </c>
      <c r="GI116">
        <v>-4.4815386914191997</v>
      </c>
      <c r="GJ116">
        <v>-4.8024823865547416E-3</v>
      </c>
      <c r="GK116">
        <v>2.2541114550050859E-6</v>
      </c>
      <c r="GL116">
        <v>-5.2254267566753844E-10</v>
      </c>
      <c r="GM116">
        <v>0.19724000000001499</v>
      </c>
      <c r="GN116">
        <v>0</v>
      </c>
      <c r="GO116">
        <v>0</v>
      </c>
      <c r="GP116">
        <v>0</v>
      </c>
      <c r="GQ116">
        <v>6</v>
      </c>
      <c r="GR116">
        <v>2068</v>
      </c>
      <c r="GS116">
        <v>3</v>
      </c>
      <c r="GT116">
        <v>31</v>
      </c>
      <c r="GU116">
        <v>90.6</v>
      </c>
      <c r="GV116">
        <v>90.7</v>
      </c>
      <c r="GW116">
        <v>2.0007299999999999</v>
      </c>
      <c r="GX116">
        <v>2.5378400000000001</v>
      </c>
      <c r="GY116">
        <v>2.04834</v>
      </c>
      <c r="GZ116">
        <v>2.6245099999999999</v>
      </c>
      <c r="HA116">
        <v>2.1972700000000001</v>
      </c>
      <c r="HB116">
        <v>2.34741</v>
      </c>
      <c r="HC116">
        <v>38.845700000000001</v>
      </c>
      <c r="HD116">
        <v>14.4297</v>
      </c>
      <c r="HE116">
        <v>18</v>
      </c>
      <c r="HF116">
        <v>708.58500000000004</v>
      </c>
      <c r="HG116">
        <v>750.98800000000006</v>
      </c>
      <c r="HH116">
        <v>30.999099999999999</v>
      </c>
      <c r="HI116">
        <v>34.913499999999999</v>
      </c>
      <c r="HJ116">
        <v>30.0001</v>
      </c>
      <c r="HK116">
        <v>34.831200000000003</v>
      </c>
      <c r="HL116">
        <v>34.852200000000003</v>
      </c>
      <c r="HM116">
        <v>40.067900000000002</v>
      </c>
      <c r="HN116">
        <v>6.6732300000000002</v>
      </c>
      <c r="HO116">
        <v>100</v>
      </c>
      <c r="HP116">
        <v>31</v>
      </c>
      <c r="HQ116">
        <v>675.65</v>
      </c>
      <c r="HR116">
        <v>35.838200000000001</v>
      </c>
      <c r="HS116">
        <v>98.6494</v>
      </c>
      <c r="HT116">
        <v>97.340299999999999</v>
      </c>
    </row>
    <row r="117" spans="1:228" x14ac:dyDescent="0.2">
      <c r="A117">
        <v>102</v>
      </c>
      <c r="B117">
        <v>1676575923.5</v>
      </c>
      <c r="C117">
        <v>403</v>
      </c>
      <c r="D117" t="s">
        <v>562</v>
      </c>
      <c r="E117" t="s">
        <v>563</v>
      </c>
      <c r="F117">
        <v>4</v>
      </c>
      <c r="G117">
        <v>1676575921.5</v>
      </c>
      <c r="H117">
        <f t="shared" si="34"/>
        <v>5.0622985859723256E-4</v>
      </c>
      <c r="I117">
        <f t="shared" si="35"/>
        <v>0.50622985859723257</v>
      </c>
      <c r="J117">
        <f t="shared" si="36"/>
        <v>7.1119246153529394</v>
      </c>
      <c r="K117">
        <f t="shared" si="37"/>
        <v>650.80742857142855</v>
      </c>
      <c r="L117">
        <f t="shared" si="38"/>
        <v>245.64029564199319</v>
      </c>
      <c r="M117">
        <f t="shared" si="39"/>
        <v>24.813634771435591</v>
      </c>
      <c r="N117">
        <f t="shared" si="40"/>
        <v>65.742055052094088</v>
      </c>
      <c r="O117">
        <f t="shared" si="41"/>
        <v>2.912620335343943E-2</v>
      </c>
      <c r="P117">
        <f t="shared" si="42"/>
        <v>2.7631781799507373</v>
      </c>
      <c r="Q117">
        <f t="shared" si="43"/>
        <v>2.8956711370244102E-2</v>
      </c>
      <c r="R117">
        <f t="shared" si="44"/>
        <v>1.8113090429191521E-2</v>
      </c>
      <c r="S117">
        <f t="shared" si="45"/>
        <v>226.11387009082767</v>
      </c>
      <c r="T117">
        <f t="shared" si="46"/>
        <v>34.810575830358033</v>
      </c>
      <c r="U117">
        <f t="shared" si="47"/>
        <v>33.991814285714277</v>
      </c>
      <c r="V117">
        <f t="shared" si="48"/>
        <v>5.340570924080164</v>
      </c>
      <c r="W117">
        <f t="shared" si="49"/>
        <v>70.122786400179706</v>
      </c>
      <c r="X117">
        <f t="shared" si="50"/>
        <v>3.6531924634932991</v>
      </c>
      <c r="Y117">
        <f t="shared" si="51"/>
        <v>5.2097080721309403</v>
      </c>
      <c r="Z117">
        <f t="shared" si="52"/>
        <v>1.6873784605868649</v>
      </c>
      <c r="AA117">
        <f t="shared" si="53"/>
        <v>-22.324736764137956</v>
      </c>
      <c r="AB117">
        <f t="shared" si="54"/>
        <v>-66.144125265536445</v>
      </c>
      <c r="AC117">
        <f t="shared" si="55"/>
        <v>-5.5237200763836505</v>
      </c>
      <c r="AD117">
        <f t="shared" si="56"/>
        <v>132.12128798476962</v>
      </c>
      <c r="AE117">
        <f t="shared" si="57"/>
        <v>17.501982995230893</v>
      </c>
      <c r="AF117">
        <f t="shared" si="58"/>
        <v>0.41056454859916469</v>
      </c>
      <c r="AG117">
        <f t="shared" si="59"/>
        <v>7.1119246153529394</v>
      </c>
      <c r="AH117">
        <v>691.14589287971739</v>
      </c>
      <c r="AI117">
        <v>677.78684242424208</v>
      </c>
      <c r="AJ117">
        <v>1.697984582334723</v>
      </c>
      <c r="AK117">
        <v>63.356223963575268</v>
      </c>
      <c r="AL117">
        <f t="shared" si="60"/>
        <v>0.50622985859723257</v>
      </c>
      <c r="AM117">
        <v>35.767018101914068</v>
      </c>
      <c r="AN117">
        <v>36.181680606060617</v>
      </c>
      <c r="AO117">
        <v>6.0086819804619791E-3</v>
      </c>
      <c r="AP117">
        <v>97.660097732327415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47128.361440968081</v>
      </c>
      <c r="AV117">
        <f t="shared" si="64"/>
        <v>1200</v>
      </c>
      <c r="AW117">
        <f t="shared" si="65"/>
        <v>1025.9242850211542</v>
      </c>
      <c r="AX117">
        <f t="shared" si="66"/>
        <v>0.85493690418429513</v>
      </c>
      <c r="AY117">
        <f t="shared" si="67"/>
        <v>0.18842822507568974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1676575921.5</v>
      </c>
      <c r="BF117">
        <v>650.80742857142855</v>
      </c>
      <c r="BG117">
        <v>667.21014285714284</v>
      </c>
      <c r="BH117">
        <v>36.164442857142852</v>
      </c>
      <c r="BI117">
        <v>35.799157142857133</v>
      </c>
      <c r="BJ117">
        <v>657.62099999999998</v>
      </c>
      <c r="BK117">
        <v>35.967199999999998</v>
      </c>
      <c r="BL117">
        <v>649.98442857142857</v>
      </c>
      <c r="BM117">
        <v>100.91628571428571</v>
      </c>
      <c r="BN117">
        <v>9.9855414285714289E-2</v>
      </c>
      <c r="BO117">
        <v>33.547800000000002</v>
      </c>
      <c r="BP117">
        <v>33.991814285714277</v>
      </c>
      <c r="BQ117">
        <v>999.89999999999986</v>
      </c>
      <c r="BR117">
        <v>0</v>
      </c>
      <c r="BS117">
        <v>0</v>
      </c>
      <c r="BT117">
        <v>8997.9471428571433</v>
      </c>
      <c r="BU117">
        <v>0</v>
      </c>
      <c r="BV117">
        <v>1584.3271428571429</v>
      </c>
      <c r="BW117">
        <v>-16.40285714285714</v>
      </c>
      <c r="BX117">
        <v>675.22657142857133</v>
      </c>
      <c r="BY117">
        <v>691.98271428571445</v>
      </c>
      <c r="BZ117">
        <v>0.36529600000000001</v>
      </c>
      <c r="CA117">
        <v>667.21014285714284</v>
      </c>
      <c r="CB117">
        <v>35.799157142857133</v>
      </c>
      <c r="CC117">
        <v>3.6495842857142859</v>
      </c>
      <c r="CD117">
        <v>3.612717142857143</v>
      </c>
      <c r="CE117">
        <v>27.332157142857142</v>
      </c>
      <c r="CF117">
        <v>27.15897142857143</v>
      </c>
      <c r="CG117">
        <v>1200</v>
      </c>
      <c r="CH117">
        <v>0.50001999999999991</v>
      </c>
      <c r="CI117">
        <v>0.49997999999999998</v>
      </c>
      <c r="CJ117">
        <v>0</v>
      </c>
      <c r="CK117">
        <v>1019.765714285714</v>
      </c>
      <c r="CL117">
        <v>4.9990899999999998</v>
      </c>
      <c r="CM117">
        <v>11003.071428571429</v>
      </c>
      <c r="CN117">
        <v>9557.9185714285704</v>
      </c>
      <c r="CO117">
        <v>44.25</v>
      </c>
      <c r="CP117">
        <v>46.75</v>
      </c>
      <c r="CQ117">
        <v>45.125</v>
      </c>
      <c r="CR117">
        <v>45.436999999999998</v>
      </c>
      <c r="CS117">
        <v>45.561999999999998</v>
      </c>
      <c r="CT117">
        <v>597.52428571428572</v>
      </c>
      <c r="CU117">
        <v>597.47571428571428</v>
      </c>
      <c r="CV117">
        <v>0</v>
      </c>
      <c r="CW117">
        <v>1676575935.3</v>
      </c>
      <c r="CX117">
        <v>0</v>
      </c>
      <c r="CY117">
        <v>1676570481.5999999</v>
      </c>
      <c r="CZ117" t="s">
        <v>356</v>
      </c>
      <c r="DA117">
        <v>1676570481.5999999</v>
      </c>
      <c r="DB117">
        <v>1676570479.5999999</v>
      </c>
      <c r="DC117">
        <v>11</v>
      </c>
      <c r="DD117">
        <v>-8.3000000000000004E-2</v>
      </c>
      <c r="DE117">
        <v>1.9E-2</v>
      </c>
      <c r="DF117">
        <v>-6.1429999999999998</v>
      </c>
      <c r="DG117">
        <v>0.19700000000000001</v>
      </c>
      <c r="DH117">
        <v>415</v>
      </c>
      <c r="DI117">
        <v>33</v>
      </c>
      <c r="DJ117">
        <v>0.52</v>
      </c>
      <c r="DK117">
        <v>0.45</v>
      </c>
      <c r="DL117">
        <v>-16.21503170731707</v>
      </c>
      <c r="DM117">
        <v>-0.95534006968642937</v>
      </c>
      <c r="DN117">
        <v>0.11838732512707439</v>
      </c>
      <c r="DO117">
        <v>0</v>
      </c>
      <c r="DP117">
        <v>0.43886765853658533</v>
      </c>
      <c r="DQ117">
        <v>-0.1478651080139379</v>
      </c>
      <c r="DR117">
        <v>3.7682342495287943E-2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3.2948499999999998</v>
      </c>
      <c r="EB117">
        <v>2.6252499999999999</v>
      </c>
      <c r="EC117">
        <v>0.14078599999999999</v>
      </c>
      <c r="ED117">
        <v>0.141127</v>
      </c>
      <c r="EE117">
        <v>0.14441499999999999</v>
      </c>
      <c r="EF117">
        <v>0.14197899999999999</v>
      </c>
      <c r="EG117">
        <v>25838.400000000001</v>
      </c>
      <c r="EH117">
        <v>26196.3</v>
      </c>
      <c r="EI117">
        <v>27986.1</v>
      </c>
      <c r="EJ117">
        <v>29368.6</v>
      </c>
      <c r="EK117">
        <v>32968.6</v>
      </c>
      <c r="EL117">
        <v>34979.9</v>
      </c>
      <c r="EM117">
        <v>39528.6</v>
      </c>
      <c r="EN117">
        <v>41975</v>
      </c>
      <c r="EO117">
        <v>2.20567</v>
      </c>
      <c r="EP117">
        <v>2.1654</v>
      </c>
      <c r="EQ117">
        <v>0.13558600000000001</v>
      </c>
      <c r="ER117">
        <v>0</v>
      </c>
      <c r="ES117">
        <v>31.795300000000001</v>
      </c>
      <c r="ET117">
        <v>999.9</v>
      </c>
      <c r="EU117">
        <v>76.099999999999994</v>
      </c>
      <c r="EV117">
        <v>33.5</v>
      </c>
      <c r="EW117">
        <v>39.179000000000002</v>
      </c>
      <c r="EX117">
        <v>56.616500000000002</v>
      </c>
      <c r="EY117">
        <v>-4.2748400000000002</v>
      </c>
      <c r="EZ117">
        <v>2</v>
      </c>
      <c r="FA117">
        <v>0.60944600000000004</v>
      </c>
      <c r="FB117">
        <v>0.72431900000000005</v>
      </c>
      <c r="FC117">
        <v>20.270399999999999</v>
      </c>
      <c r="FD117">
        <v>5.2186399999999997</v>
      </c>
      <c r="FE117">
        <v>12.0099</v>
      </c>
      <c r="FF117">
        <v>4.9860499999999996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1.8642700000000001</v>
      </c>
      <c r="FO117">
        <v>1.86033</v>
      </c>
      <c r="FP117">
        <v>1.86107</v>
      </c>
      <c r="FQ117">
        <v>1.86019</v>
      </c>
      <c r="FR117">
        <v>1.86188</v>
      </c>
      <c r="FS117">
        <v>1.8585100000000001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-6.8209999999999997</v>
      </c>
      <c r="GH117">
        <v>0.1973</v>
      </c>
      <c r="GI117">
        <v>-4.4815386914191997</v>
      </c>
      <c r="GJ117">
        <v>-4.8024823865547416E-3</v>
      </c>
      <c r="GK117">
        <v>2.2541114550050859E-6</v>
      </c>
      <c r="GL117">
        <v>-5.2254267566753844E-10</v>
      </c>
      <c r="GM117">
        <v>0.19724000000001499</v>
      </c>
      <c r="GN117">
        <v>0</v>
      </c>
      <c r="GO117">
        <v>0</v>
      </c>
      <c r="GP117">
        <v>0</v>
      </c>
      <c r="GQ117">
        <v>6</v>
      </c>
      <c r="GR117">
        <v>2068</v>
      </c>
      <c r="GS117">
        <v>3</v>
      </c>
      <c r="GT117">
        <v>31</v>
      </c>
      <c r="GU117">
        <v>90.7</v>
      </c>
      <c r="GV117">
        <v>90.7</v>
      </c>
      <c r="GW117">
        <v>2.0190399999999999</v>
      </c>
      <c r="GX117">
        <v>2.5512700000000001</v>
      </c>
      <c r="GY117">
        <v>2.04834</v>
      </c>
      <c r="GZ117">
        <v>2.6245099999999999</v>
      </c>
      <c r="HA117">
        <v>2.1972700000000001</v>
      </c>
      <c r="HB117">
        <v>2.2827099999999998</v>
      </c>
      <c r="HC117">
        <v>38.845700000000001</v>
      </c>
      <c r="HD117">
        <v>14.385999999999999</v>
      </c>
      <c r="HE117">
        <v>18</v>
      </c>
      <c r="HF117">
        <v>708.42700000000002</v>
      </c>
      <c r="HG117">
        <v>751.05499999999995</v>
      </c>
      <c r="HH117">
        <v>30.999099999999999</v>
      </c>
      <c r="HI117">
        <v>34.915799999999997</v>
      </c>
      <c r="HJ117">
        <v>30.0002</v>
      </c>
      <c r="HK117">
        <v>34.8322</v>
      </c>
      <c r="HL117">
        <v>34.8538</v>
      </c>
      <c r="HM117">
        <v>40.401899999999998</v>
      </c>
      <c r="HN117">
        <v>6.6732300000000002</v>
      </c>
      <c r="HO117">
        <v>100</v>
      </c>
      <c r="HP117">
        <v>31</v>
      </c>
      <c r="HQ117">
        <v>682.54</v>
      </c>
      <c r="HR117">
        <v>35.816099999999999</v>
      </c>
      <c r="HS117">
        <v>98.651700000000005</v>
      </c>
      <c r="HT117">
        <v>97.339200000000005</v>
      </c>
    </row>
    <row r="118" spans="1:228" x14ac:dyDescent="0.2">
      <c r="A118">
        <v>103</v>
      </c>
      <c r="B118">
        <v>1676575927.5</v>
      </c>
      <c r="C118">
        <v>407</v>
      </c>
      <c r="D118" t="s">
        <v>564</v>
      </c>
      <c r="E118" t="s">
        <v>565</v>
      </c>
      <c r="F118">
        <v>4</v>
      </c>
      <c r="G118">
        <v>1676575925.1875</v>
      </c>
      <c r="H118">
        <f t="shared" si="34"/>
        <v>5.4429639444590226E-4</v>
      </c>
      <c r="I118">
        <f t="shared" si="35"/>
        <v>0.54429639444590228</v>
      </c>
      <c r="J118">
        <f t="shared" si="36"/>
        <v>7.141770498027407</v>
      </c>
      <c r="K118">
        <f t="shared" si="37"/>
        <v>656.90599999999995</v>
      </c>
      <c r="L118">
        <f t="shared" si="38"/>
        <v>278.27552889019273</v>
      </c>
      <c r="M118">
        <f t="shared" si="39"/>
        <v>28.110822670567792</v>
      </c>
      <c r="N118">
        <f t="shared" si="40"/>
        <v>66.359295590517902</v>
      </c>
      <c r="O118">
        <f t="shared" si="41"/>
        <v>3.1423886096974961E-2</v>
      </c>
      <c r="P118">
        <f t="shared" si="42"/>
        <v>2.763034161721944</v>
      </c>
      <c r="Q118">
        <f t="shared" si="43"/>
        <v>3.1226685353505441E-2</v>
      </c>
      <c r="R118">
        <f t="shared" si="44"/>
        <v>1.9534292745937154E-2</v>
      </c>
      <c r="S118">
        <f t="shared" si="45"/>
        <v>226.11114523376182</v>
      </c>
      <c r="T118">
        <f t="shared" si="46"/>
        <v>34.801465775304614</v>
      </c>
      <c r="U118">
        <f t="shared" si="47"/>
        <v>33.990562500000003</v>
      </c>
      <c r="V118">
        <f t="shared" si="48"/>
        <v>5.3401980086276648</v>
      </c>
      <c r="W118">
        <f t="shared" si="49"/>
        <v>70.206810986189922</v>
      </c>
      <c r="X118">
        <f t="shared" si="50"/>
        <v>3.6578257727443373</v>
      </c>
      <c r="Y118">
        <f t="shared" si="51"/>
        <v>5.2100725290938685</v>
      </c>
      <c r="Z118">
        <f t="shared" si="52"/>
        <v>1.6823722358833275</v>
      </c>
      <c r="AA118">
        <f t="shared" si="53"/>
        <v>-24.003470995064291</v>
      </c>
      <c r="AB118">
        <f t="shared" si="54"/>
        <v>-65.768010055083494</v>
      </c>
      <c r="AC118">
        <f t="shared" si="55"/>
        <v>-5.4925967542995391</v>
      </c>
      <c r="AD118">
        <f t="shared" si="56"/>
        <v>130.84706742931451</v>
      </c>
      <c r="AE118">
        <f t="shared" si="57"/>
        <v>17.683366310747296</v>
      </c>
      <c r="AF118">
        <f t="shared" si="58"/>
        <v>0.42697353615628947</v>
      </c>
      <c r="AG118">
        <f t="shared" si="59"/>
        <v>7.141770498027407</v>
      </c>
      <c r="AH118">
        <v>698.22936624983174</v>
      </c>
      <c r="AI118">
        <v>684.72004242424248</v>
      </c>
      <c r="AJ118">
        <v>1.7293816143075951</v>
      </c>
      <c r="AK118">
        <v>63.356223963575268</v>
      </c>
      <c r="AL118">
        <f t="shared" si="60"/>
        <v>0.54429639444590228</v>
      </c>
      <c r="AM118">
        <v>35.827645745562101</v>
      </c>
      <c r="AN118">
        <v>36.231589696969699</v>
      </c>
      <c r="AO118">
        <v>1.3503708831953299E-2</v>
      </c>
      <c r="AP118">
        <v>97.660097732327415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47124.232158615327</v>
      </c>
      <c r="AV118">
        <f t="shared" si="64"/>
        <v>1199.9849999999999</v>
      </c>
      <c r="AW118">
        <f t="shared" si="65"/>
        <v>1025.9115135926227</v>
      </c>
      <c r="AX118">
        <f t="shared" si="66"/>
        <v>0.85493694803903608</v>
      </c>
      <c r="AY118">
        <f t="shared" si="67"/>
        <v>0.18842830971533964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1676575925.1875</v>
      </c>
      <c r="BF118">
        <v>656.90599999999995</v>
      </c>
      <c r="BG118">
        <v>673.48874999999998</v>
      </c>
      <c r="BH118">
        <v>36.2096625</v>
      </c>
      <c r="BI118">
        <v>35.829787499999988</v>
      </c>
      <c r="BJ118">
        <v>663.73512500000004</v>
      </c>
      <c r="BK118">
        <v>36.012425</v>
      </c>
      <c r="BL118">
        <v>649.97112500000003</v>
      </c>
      <c r="BM118">
        <v>100.91800000000001</v>
      </c>
      <c r="BN118">
        <v>9.9947149999999998E-2</v>
      </c>
      <c r="BO118">
        <v>33.549050000000001</v>
      </c>
      <c r="BP118">
        <v>33.990562500000003</v>
      </c>
      <c r="BQ118">
        <v>999.9</v>
      </c>
      <c r="BR118">
        <v>0</v>
      </c>
      <c r="BS118">
        <v>0</v>
      </c>
      <c r="BT118">
        <v>8997.0287500000013</v>
      </c>
      <c r="BU118">
        <v>0</v>
      </c>
      <c r="BV118">
        <v>1043.4414999999999</v>
      </c>
      <c r="BW118">
        <v>-16.582850000000001</v>
      </c>
      <c r="BX118">
        <v>681.58612500000004</v>
      </c>
      <c r="BY118">
        <v>698.51675</v>
      </c>
      <c r="BZ118">
        <v>0.37989562500000001</v>
      </c>
      <c r="CA118">
        <v>673.48874999999998</v>
      </c>
      <c r="CB118">
        <v>35.829787499999988</v>
      </c>
      <c r="CC118">
        <v>3.6542075000000001</v>
      </c>
      <c r="CD118">
        <v>3.6158687500000002</v>
      </c>
      <c r="CE118">
        <v>27.353774999999999</v>
      </c>
      <c r="CF118">
        <v>27.173850000000002</v>
      </c>
      <c r="CG118">
        <v>1199.9849999999999</v>
      </c>
      <c r="CH118">
        <v>0.50001899999999999</v>
      </c>
      <c r="CI118">
        <v>0.49998100000000001</v>
      </c>
      <c r="CJ118">
        <v>0</v>
      </c>
      <c r="CK118">
        <v>1020.795</v>
      </c>
      <c r="CL118">
        <v>4.9990899999999998</v>
      </c>
      <c r="CM118">
        <v>10957.737499999999</v>
      </c>
      <c r="CN118">
        <v>9557.8100000000013</v>
      </c>
      <c r="CO118">
        <v>44.25</v>
      </c>
      <c r="CP118">
        <v>46.75</v>
      </c>
      <c r="CQ118">
        <v>45.125</v>
      </c>
      <c r="CR118">
        <v>45.436999999999998</v>
      </c>
      <c r="CS118">
        <v>45.561999999999998</v>
      </c>
      <c r="CT118">
        <v>597.51499999999999</v>
      </c>
      <c r="CU118">
        <v>597.47</v>
      </c>
      <c r="CV118">
        <v>0</v>
      </c>
      <c r="CW118">
        <v>1676575939.5</v>
      </c>
      <c r="CX118">
        <v>0</v>
      </c>
      <c r="CY118">
        <v>1676570481.5999999</v>
      </c>
      <c r="CZ118" t="s">
        <v>356</v>
      </c>
      <c r="DA118">
        <v>1676570481.5999999</v>
      </c>
      <c r="DB118">
        <v>1676570479.5999999</v>
      </c>
      <c r="DC118">
        <v>11</v>
      </c>
      <c r="DD118">
        <v>-8.3000000000000004E-2</v>
      </c>
      <c r="DE118">
        <v>1.9E-2</v>
      </c>
      <c r="DF118">
        <v>-6.1429999999999998</v>
      </c>
      <c r="DG118">
        <v>0.19700000000000001</v>
      </c>
      <c r="DH118">
        <v>415</v>
      </c>
      <c r="DI118">
        <v>33</v>
      </c>
      <c r="DJ118">
        <v>0.52</v>
      </c>
      <c r="DK118">
        <v>0.45</v>
      </c>
      <c r="DL118">
        <v>-16.31631707317073</v>
      </c>
      <c r="DM118">
        <v>-1.2236822299651879</v>
      </c>
      <c r="DN118">
        <v>0.14834389989256749</v>
      </c>
      <c r="DO118">
        <v>0</v>
      </c>
      <c r="DP118">
        <v>0.42906604878048771</v>
      </c>
      <c r="DQ118">
        <v>-0.37369597212543559</v>
      </c>
      <c r="DR118">
        <v>4.5834441151877667E-2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3.29494</v>
      </c>
      <c r="EB118">
        <v>2.625</v>
      </c>
      <c r="EC118">
        <v>0.141765</v>
      </c>
      <c r="ED118">
        <v>0.14211399999999999</v>
      </c>
      <c r="EE118">
        <v>0.144543</v>
      </c>
      <c r="EF118">
        <v>0.14199899999999999</v>
      </c>
      <c r="EG118">
        <v>25808.3</v>
      </c>
      <c r="EH118">
        <v>26166.3</v>
      </c>
      <c r="EI118">
        <v>27985.5</v>
      </c>
      <c r="EJ118">
        <v>29368.799999999999</v>
      </c>
      <c r="EK118">
        <v>32963.199999999997</v>
      </c>
      <c r="EL118">
        <v>34979.599999999999</v>
      </c>
      <c r="EM118">
        <v>39528</v>
      </c>
      <c r="EN118">
        <v>41975.5</v>
      </c>
      <c r="EO118">
        <v>2.20573</v>
      </c>
      <c r="EP118">
        <v>2.16547</v>
      </c>
      <c r="EQ118">
        <v>0.13600999999999999</v>
      </c>
      <c r="ER118">
        <v>0</v>
      </c>
      <c r="ES118">
        <v>31.787400000000002</v>
      </c>
      <c r="ET118">
        <v>999.9</v>
      </c>
      <c r="EU118">
        <v>76.099999999999994</v>
      </c>
      <c r="EV118">
        <v>33.5</v>
      </c>
      <c r="EW118">
        <v>39.185499999999998</v>
      </c>
      <c r="EX118">
        <v>56.856499999999997</v>
      </c>
      <c r="EY118">
        <v>-4.3028899999999997</v>
      </c>
      <c r="EZ118">
        <v>2</v>
      </c>
      <c r="FA118">
        <v>0.60948899999999995</v>
      </c>
      <c r="FB118">
        <v>0.72282100000000005</v>
      </c>
      <c r="FC118">
        <v>20.270299999999999</v>
      </c>
      <c r="FD118">
        <v>5.2180400000000002</v>
      </c>
      <c r="FE118">
        <v>12.0099</v>
      </c>
      <c r="FF118">
        <v>4.9851999999999999</v>
      </c>
      <c r="FG118">
        <v>3.2844500000000001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1.8621799999999999</v>
      </c>
      <c r="FN118">
        <v>1.8642700000000001</v>
      </c>
      <c r="FO118">
        <v>1.8603499999999999</v>
      </c>
      <c r="FP118">
        <v>1.86104</v>
      </c>
      <c r="FQ118">
        <v>1.8601700000000001</v>
      </c>
      <c r="FR118">
        <v>1.86188</v>
      </c>
      <c r="FS118">
        <v>1.8585100000000001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-6.8380000000000001</v>
      </c>
      <c r="GH118">
        <v>0.19719999999999999</v>
      </c>
      <c r="GI118">
        <v>-4.4815386914191997</v>
      </c>
      <c r="GJ118">
        <v>-4.8024823865547416E-3</v>
      </c>
      <c r="GK118">
        <v>2.2541114550050859E-6</v>
      </c>
      <c r="GL118">
        <v>-5.2254267566753844E-10</v>
      </c>
      <c r="GM118">
        <v>0.19724000000001499</v>
      </c>
      <c r="GN118">
        <v>0</v>
      </c>
      <c r="GO118">
        <v>0</v>
      </c>
      <c r="GP118">
        <v>0</v>
      </c>
      <c r="GQ118">
        <v>6</v>
      </c>
      <c r="GR118">
        <v>2068</v>
      </c>
      <c r="GS118">
        <v>3</v>
      </c>
      <c r="GT118">
        <v>31</v>
      </c>
      <c r="GU118">
        <v>90.8</v>
      </c>
      <c r="GV118">
        <v>90.8</v>
      </c>
      <c r="GW118">
        <v>2.03613</v>
      </c>
      <c r="GX118">
        <v>2.5512700000000001</v>
      </c>
      <c r="GY118">
        <v>2.04834</v>
      </c>
      <c r="GZ118">
        <v>2.6245099999999999</v>
      </c>
      <c r="HA118">
        <v>2.1972700000000001</v>
      </c>
      <c r="HB118">
        <v>2.2827099999999998</v>
      </c>
      <c r="HC118">
        <v>38.845700000000001</v>
      </c>
      <c r="HD118">
        <v>14.385999999999999</v>
      </c>
      <c r="HE118">
        <v>18</v>
      </c>
      <c r="HF118">
        <v>708.49300000000005</v>
      </c>
      <c r="HG118">
        <v>751.15200000000004</v>
      </c>
      <c r="HH118">
        <v>30.999400000000001</v>
      </c>
      <c r="HI118">
        <v>34.916699999999999</v>
      </c>
      <c r="HJ118">
        <v>30.0002</v>
      </c>
      <c r="HK118">
        <v>34.834400000000002</v>
      </c>
      <c r="HL118">
        <v>34.855699999999999</v>
      </c>
      <c r="HM118">
        <v>40.730499999999999</v>
      </c>
      <c r="HN118">
        <v>6.6732300000000002</v>
      </c>
      <c r="HO118">
        <v>100</v>
      </c>
      <c r="HP118">
        <v>31</v>
      </c>
      <c r="HQ118">
        <v>689.23599999999999</v>
      </c>
      <c r="HR118">
        <v>35.816099999999999</v>
      </c>
      <c r="HS118">
        <v>98.65</v>
      </c>
      <c r="HT118">
        <v>97.340199999999996</v>
      </c>
    </row>
    <row r="119" spans="1:228" x14ac:dyDescent="0.2">
      <c r="A119">
        <v>104</v>
      </c>
      <c r="B119">
        <v>1676575931.5</v>
      </c>
      <c r="C119">
        <v>411</v>
      </c>
      <c r="D119" t="s">
        <v>566</v>
      </c>
      <c r="E119" t="s">
        <v>567</v>
      </c>
      <c r="F119">
        <v>4</v>
      </c>
      <c r="G119">
        <v>1676575929.5</v>
      </c>
      <c r="H119">
        <f t="shared" si="34"/>
        <v>5.3403553398010295E-4</v>
      </c>
      <c r="I119">
        <f t="shared" si="35"/>
        <v>0.53403553398010295</v>
      </c>
      <c r="J119">
        <f t="shared" si="36"/>
        <v>7.2187137978571636</v>
      </c>
      <c r="K119">
        <f t="shared" si="37"/>
        <v>664.12214285714276</v>
      </c>
      <c r="L119">
        <f t="shared" si="38"/>
        <v>275.34633663423006</v>
      </c>
      <c r="M119">
        <f t="shared" si="39"/>
        <v>27.814534547080232</v>
      </c>
      <c r="N119">
        <f t="shared" si="40"/>
        <v>67.087321777298513</v>
      </c>
      <c r="O119">
        <f t="shared" si="41"/>
        <v>3.0904434364848812E-2</v>
      </c>
      <c r="P119">
        <f t="shared" si="42"/>
        <v>2.7619392507434606</v>
      </c>
      <c r="Q119">
        <f t="shared" si="43"/>
        <v>3.0713602903867616E-2</v>
      </c>
      <c r="R119">
        <f t="shared" si="44"/>
        <v>1.9213048893082757E-2</v>
      </c>
      <c r="S119">
        <f t="shared" si="45"/>
        <v>226.1120662341541</v>
      </c>
      <c r="T119">
        <f t="shared" si="46"/>
        <v>34.81025106992017</v>
      </c>
      <c r="U119">
        <f t="shared" si="47"/>
        <v>33.990371428571429</v>
      </c>
      <c r="V119">
        <f t="shared" si="48"/>
        <v>5.3401410891454901</v>
      </c>
      <c r="W119">
        <f t="shared" si="49"/>
        <v>70.26462733025987</v>
      </c>
      <c r="X119">
        <f t="shared" si="50"/>
        <v>3.6619693937023747</v>
      </c>
      <c r="Y119">
        <f t="shared" si="51"/>
        <v>5.2116826529090927</v>
      </c>
      <c r="Z119">
        <f t="shared" si="52"/>
        <v>1.6781716954431154</v>
      </c>
      <c r="AA119">
        <f t="shared" si="53"/>
        <v>-23.550967048522541</v>
      </c>
      <c r="AB119">
        <f t="shared" si="54"/>
        <v>-64.891347300554358</v>
      </c>
      <c r="AC119">
        <f t="shared" si="55"/>
        <v>-5.4216721429367665</v>
      </c>
      <c r="AD119">
        <f t="shared" si="56"/>
        <v>132.24807974214042</v>
      </c>
      <c r="AE119">
        <f t="shared" si="57"/>
        <v>17.796322026254721</v>
      </c>
      <c r="AF119">
        <f t="shared" si="58"/>
        <v>0.46625517220874046</v>
      </c>
      <c r="AG119">
        <f t="shared" si="59"/>
        <v>7.2187137978571636</v>
      </c>
      <c r="AH119">
        <v>705.30961324581699</v>
      </c>
      <c r="AI119">
        <v>691.7008121212117</v>
      </c>
      <c r="AJ119">
        <v>1.7362853928541899</v>
      </c>
      <c r="AK119">
        <v>63.356223963575268</v>
      </c>
      <c r="AL119">
        <f t="shared" si="60"/>
        <v>0.53403553398010295</v>
      </c>
      <c r="AM119">
        <v>35.835009477393207</v>
      </c>
      <c r="AN119">
        <v>36.261587272727262</v>
      </c>
      <c r="AO119">
        <v>8.1567246844643105E-3</v>
      </c>
      <c r="AP119">
        <v>97.660097732327415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47093.353274290603</v>
      </c>
      <c r="AV119">
        <f t="shared" si="64"/>
        <v>1199.987142857143</v>
      </c>
      <c r="AW119">
        <f t="shared" si="65"/>
        <v>1025.9136135928261</v>
      </c>
      <c r="AX119">
        <f t="shared" si="66"/>
        <v>0.8549371713684768</v>
      </c>
      <c r="AY119">
        <f t="shared" si="67"/>
        <v>0.18842874074116014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1676575929.5</v>
      </c>
      <c r="BF119">
        <v>664.12214285714276</v>
      </c>
      <c r="BG119">
        <v>680.83528571428565</v>
      </c>
      <c r="BH119">
        <v>36.251185714285718</v>
      </c>
      <c r="BI119">
        <v>35.836399999999998</v>
      </c>
      <c r="BJ119">
        <v>670.96885714285713</v>
      </c>
      <c r="BK119">
        <v>36.053971428571423</v>
      </c>
      <c r="BL119">
        <v>650.0024285714286</v>
      </c>
      <c r="BM119">
        <v>100.9165714285715</v>
      </c>
      <c r="BN119">
        <v>9.9969728571428579E-2</v>
      </c>
      <c r="BO119">
        <v>33.554571428571428</v>
      </c>
      <c r="BP119">
        <v>33.990371428571429</v>
      </c>
      <c r="BQ119">
        <v>999.89999999999986</v>
      </c>
      <c r="BR119">
        <v>0</v>
      </c>
      <c r="BS119">
        <v>0</v>
      </c>
      <c r="BT119">
        <v>8991.3371428571445</v>
      </c>
      <c r="BU119">
        <v>0</v>
      </c>
      <c r="BV119">
        <v>763.44957142857152</v>
      </c>
      <c r="BW119">
        <v>-16.713271428571421</v>
      </c>
      <c r="BX119">
        <v>689.10271428571434</v>
      </c>
      <c r="BY119">
        <v>706.14085714285727</v>
      </c>
      <c r="BZ119">
        <v>0.41480314285714293</v>
      </c>
      <c r="CA119">
        <v>680.83528571428565</v>
      </c>
      <c r="CB119">
        <v>35.836399999999998</v>
      </c>
      <c r="CC119">
        <v>3.658347142857143</v>
      </c>
      <c r="CD119">
        <v>3.616485714285715</v>
      </c>
      <c r="CE119">
        <v>27.373114285714291</v>
      </c>
      <c r="CF119">
        <v>27.176785714285721</v>
      </c>
      <c r="CG119">
        <v>1199.987142857143</v>
      </c>
      <c r="CH119">
        <v>0.50001200000000001</v>
      </c>
      <c r="CI119">
        <v>0.49998799999999999</v>
      </c>
      <c r="CJ119">
        <v>0</v>
      </c>
      <c r="CK119">
        <v>1021.6</v>
      </c>
      <c r="CL119">
        <v>4.9990899999999998</v>
      </c>
      <c r="CM119">
        <v>10963.22857142857</v>
      </c>
      <c r="CN119">
        <v>9557.7899999999991</v>
      </c>
      <c r="CO119">
        <v>44.25</v>
      </c>
      <c r="CP119">
        <v>46.75</v>
      </c>
      <c r="CQ119">
        <v>45.142714285714291</v>
      </c>
      <c r="CR119">
        <v>45.436999999999998</v>
      </c>
      <c r="CS119">
        <v>45.561999999999998</v>
      </c>
      <c r="CT119">
        <v>597.50714285714287</v>
      </c>
      <c r="CU119">
        <v>597.48000000000013</v>
      </c>
      <c r="CV119">
        <v>0</v>
      </c>
      <c r="CW119">
        <v>1676575943.0999999</v>
      </c>
      <c r="CX119">
        <v>0</v>
      </c>
      <c r="CY119">
        <v>1676570481.5999999</v>
      </c>
      <c r="CZ119" t="s">
        <v>356</v>
      </c>
      <c r="DA119">
        <v>1676570481.5999999</v>
      </c>
      <c r="DB119">
        <v>1676570479.5999999</v>
      </c>
      <c r="DC119">
        <v>11</v>
      </c>
      <c r="DD119">
        <v>-8.3000000000000004E-2</v>
      </c>
      <c r="DE119">
        <v>1.9E-2</v>
      </c>
      <c r="DF119">
        <v>-6.1429999999999998</v>
      </c>
      <c r="DG119">
        <v>0.19700000000000001</v>
      </c>
      <c r="DH119">
        <v>415</v>
      </c>
      <c r="DI119">
        <v>33</v>
      </c>
      <c r="DJ119">
        <v>0.52</v>
      </c>
      <c r="DK119">
        <v>0.45</v>
      </c>
      <c r="DL119">
        <v>-16.413419999999999</v>
      </c>
      <c r="DM119">
        <v>-1.6095219512194581</v>
      </c>
      <c r="DN119">
        <v>0.18066984972595701</v>
      </c>
      <c r="DO119">
        <v>0</v>
      </c>
      <c r="DP119">
        <v>0.42031580000000002</v>
      </c>
      <c r="DQ119">
        <v>-0.34921231519700019</v>
      </c>
      <c r="DR119">
        <v>4.4428302982558322E-2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363</v>
      </c>
      <c r="EA119">
        <v>3.2950400000000002</v>
      </c>
      <c r="EB119">
        <v>2.6254</v>
      </c>
      <c r="EC119">
        <v>0.14274400000000001</v>
      </c>
      <c r="ED119">
        <v>0.14308999999999999</v>
      </c>
      <c r="EE119">
        <v>0.14462</v>
      </c>
      <c r="EF119">
        <v>0.14200699999999999</v>
      </c>
      <c r="EG119">
        <v>25778.7</v>
      </c>
      <c r="EH119">
        <v>26136.5</v>
      </c>
      <c r="EI119">
        <v>27985.4</v>
      </c>
      <c r="EJ119">
        <v>29368.799999999999</v>
      </c>
      <c r="EK119">
        <v>32959.800000000003</v>
      </c>
      <c r="EL119">
        <v>34979.300000000003</v>
      </c>
      <c r="EM119">
        <v>39527.4</v>
      </c>
      <c r="EN119">
        <v>41975.4</v>
      </c>
      <c r="EO119">
        <v>2.20587</v>
      </c>
      <c r="EP119">
        <v>2.1652499999999999</v>
      </c>
      <c r="EQ119">
        <v>0.13630100000000001</v>
      </c>
      <c r="ER119">
        <v>0</v>
      </c>
      <c r="ES119">
        <v>31.7818</v>
      </c>
      <c r="ET119">
        <v>999.9</v>
      </c>
      <c r="EU119">
        <v>76.099999999999994</v>
      </c>
      <c r="EV119">
        <v>33.5</v>
      </c>
      <c r="EW119">
        <v>39.181399999999996</v>
      </c>
      <c r="EX119">
        <v>56.736499999999999</v>
      </c>
      <c r="EY119">
        <v>-4.2708399999999997</v>
      </c>
      <c r="EZ119">
        <v>2</v>
      </c>
      <c r="FA119">
        <v>0.60957300000000003</v>
      </c>
      <c r="FB119">
        <v>0.72376600000000002</v>
      </c>
      <c r="FC119">
        <v>20.270399999999999</v>
      </c>
      <c r="FD119">
        <v>5.2189399999999999</v>
      </c>
      <c r="FE119">
        <v>12.0099</v>
      </c>
      <c r="FF119">
        <v>4.9863499999999998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1.8658300000000001</v>
      </c>
      <c r="FM119">
        <v>1.8621799999999999</v>
      </c>
      <c r="FN119">
        <v>1.8642399999999999</v>
      </c>
      <c r="FO119">
        <v>1.8603499999999999</v>
      </c>
      <c r="FP119">
        <v>1.8610199999999999</v>
      </c>
      <c r="FQ119">
        <v>1.86019</v>
      </c>
      <c r="FR119">
        <v>1.86189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-6.8550000000000004</v>
      </c>
      <c r="GH119">
        <v>0.19719999999999999</v>
      </c>
      <c r="GI119">
        <v>-4.4815386914191997</v>
      </c>
      <c r="GJ119">
        <v>-4.8024823865547416E-3</v>
      </c>
      <c r="GK119">
        <v>2.2541114550050859E-6</v>
      </c>
      <c r="GL119">
        <v>-5.2254267566753844E-10</v>
      </c>
      <c r="GM119">
        <v>0.19724000000001499</v>
      </c>
      <c r="GN119">
        <v>0</v>
      </c>
      <c r="GO119">
        <v>0</v>
      </c>
      <c r="GP119">
        <v>0</v>
      </c>
      <c r="GQ119">
        <v>6</v>
      </c>
      <c r="GR119">
        <v>2068</v>
      </c>
      <c r="GS119">
        <v>3</v>
      </c>
      <c r="GT119">
        <v>31</v>
      </c>
      <c r="GU119">
        <v>90.8</v>
      </c>
      <c r="GV119">
        <v>90.9</v>
      </c>
      <c r="GW119">
        <v>2.05078</v>
      </c>
      <c r="GX119">
        <v>2.5390600000000001</v>
      </c>
      <c r="GY119">
        <v>2.04834</v>
      </c>
      <c r="GZ119">
        <v>2.6245099999999999</v>
      </c>
      <c r="HA119">
        <v>2.1972700000000001</v>
      </c>
      <c r="HB119">
        <v>2.35229</v>
      </c>
      <c r="HC119">
        <v>38.870399999999997</v>
      </c>
      <c r="HD119">
        <v>14.4297</v>
      </c>
      <c r="HE119">
        <v>18</v>
      </c>
      <c r="HF119">
        <v>708.63199999999995</v>
      </c>
      <c r="HG119">
        <v>750.93799999999999</v>
      </c>
      <c r="HH119">
        <v>31</v>
      </c>
      <c r="HI119">
        <v>34.916699999999999</v>
      </c>
      <c r="HJ119">
        <v>30.0002</v>
      </c>
      <c r="HK119">
        <v>34.8354</v>
      </c>
      <c r="HL119">
        <v>34.856200000000001</v>
      </c>
      <c r="HM119">
        <v>41.057400000000001</v>
      </c>
      <c r="HN119">
        <v>6.6732300000000002</v>
      </c>
      <c r="HO119">
        <v>100</v>
      </c>
      <c r="HP119">
        <v>31</v>
      </c>
      <c r="HQ119">
        <v>695.91499999999996</v>
      </c>
      <c r="HR119">
        <v>35.7911</v>
      </c>
      <c r="HS119">
        <v>98.649000000000001</v>
      </c>
      <c r="HT119">
        <v>97.34</v>
      </c>
    </row>
    <row r="120" spans="1:228" x14ac:dyDescent="0.2">
      <c r="A120">
        <v>105</v>
      </c>
      <c r="B120">
        <v>1676575935.5</v>
      </c>
      <c r="C120">
        <v>415</v>
      </c>
      <c r="D120" t="s">
        <v>568</v>
      </c>
      <c r="E120" t="s">
        <v>569</v>
      </c>
      <c r="F120">
        <v>4</v>
      </c>
      <c r="G120">
        <v>1676575933.1875</v>
      </c>
      <c r="H120">
        <f t="shared" si="34"/>
        <v>5.5831302883076715E-4</v>
      </c>
      <c r="I120">
        <f t="shared" si="35"/>
        <v>0.55831302883076717</v>
      </c>
      <c r="J120">
        <f t="shared" si="36"/>
        <v>7.1672626816558198</v>
      </c>
      <c r="K120">
        <f t="shared" si="37"/>
        <v>670.25225</v>
      </c>
      <c r="L120">
        <f t="shared" si="38"/>
        <v>300.56926114040925</v>
      </c>
      <c r="M120">
        <f t="shared" si="39"/>
        <v>30.3621635389188</v>
      </c>
      <c r="N120">
        <f t="shared" si="40"/>
        <v>67.705886987963666</v>
      </c>
      <c r="O120">
        <f t="shared" si="41"/>
        <v>3.2372274102335279E-2</v>
      </c>
      <c r="P120">
        <f t="shared" si="42"/>
        <v>2.7655050012444087</v>
      </c>
      <c r="Q120">
        <f t="shared" si="43"/>
        <v>3.2163218923857866E-2</v>
      </c>
      <c r="R120">
        <f t="shared" si="44"/>
        <v>2.0120681922019358E-2</v>
      </c>
      <c r="S120">
        <f t="shared" si="45"/>
        <v>226.11438823461359</v>
      </c>
      <c r="T120">
        <f t="shared" si="46"/>
        <v>34.803793880582425</v>
      </c>
      <c r="U120">
        <f t="shared" si="47"/>
        <v>33.989699999999999</v>
      </c>
      <c r="V120">
        <f t="shared" si="48"/>
        <v>5.3399410772055198</v>
      </c>
      <c r="W120">
        <f t="shared" si="49"/>
        <v>70.308446349847998</v>
      </c>
      <c r="X120">
        <f t="shared" si="50"/>
        <v>3.6645921912674506</v>
      </c>
      <c r="Y120">
        <f t="shared" si="51"/>
        <v>5.2121649410837438</v>
      </c>
      <c r="Z120">
        <f t="shared" si="52"/>
        <v>1.6753488859380692</v>
      </c>
      <c r="AA120">
        <f t="shared" si="53"/>
        <v>-24.62160457143683</v>
      </c>
      <c r="AB120">
        <f t="shared" si="54"/>
        <v>-64.628480741702418</v>
      </c>
      <c r="AC120">
        <f t="shared" si="55"/>
        <v>-5.3927733036537431</v>
      </c>
      <c r="AD120">
        <f t="shared" si="56"/>
        <v>131.47152961782061</v>
      </c>
      <c r="AE120">
        <f t="shared" si="57"/>
        <v>17.870197892302702</v>
      </c>
      <c r="AF120">
        <f t="shared" si="58"/>
        <v>0.49303555526923282</v>
      </c>
      <c r="AG120">
        <f t="shared" si="59"/>
        <v>7.1672626816558198</v>
      </c>
      <c r="AH120">
        <v>712.31139091979935</v>
      </c>
      <c r="AI120">
        <v>698.66919393939372</v>
      </c>
      <c r="AJ120">
        <v>1.757718470800568</v>
      </c>
      <c r="AK120">
        <v>63.356223963575268</v>
      </c>
      <c r="AL120">
        <f t="shared" si="60"/>
        <v>0.55831302883076717</v>
      </c>
      <c r="AM120">
        <v>35.837867501136749</v>
      </c>
      <c r="AN120">
        <v>36.289309090909093</v>
      </c>
      <c r="AO120">
        <v>7.6054657607127971E-3</v>
      </c>
      <c r="AP120">
        <v>97.660097732327415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47190.878543868566</v>
      </c>
      <c r="AV120">
        <f t="shared" si="64"/>
        <v>1199.9962499999999</v>
      </c>
      <c r="AW120">
        <f t="shared" si="65"/>
        <v>1025.9217135930642</v>
      </c>
      <c r="AX120">
        <f t="shared" si="66"/>
        <v>0.85493743300703162</v>
      </c>
      <c r="AY120">
        <f t="shared" si="67"/>
        <v>0.18842924570357084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1676575933.1875</v>
      </c>
      <c r="BF120">
        <v>670.25225</v>
      </c>
      <c r="BG120">
        <v>687.05287499999997</v>
      </c>
      <c r="BH120">
        <v>36.2775125</v>
      </c>
      <c r="BI120">
        <v>35.838912499999992</v>
      </c>
      <c r="BJ120">
        <v>677.11437500000011</v>
      </c>
      <c r="BK120">
        <v>36.080249999999999</v>
      </c>
      <c r="BL120">
        <v>649.99924999999996</v>
      </c>
      <c r="BM120">
        <v>100.91549999999999</v>
      </c>
      <c r="BN120">
        <v>0.100031075</v>
      </c>
      <c r="BO120">
        <v>33.556224999999998</v>
      </c>
      <c r="BP120">
        <v>33.989699999999999</v>
      </c>
      <c r="BQ120">
        <v>999.9</v>
      </c>
      <c r="BR120">
        <v>0</v>
      </c>
      <c r="BS120">
        <v>0</v>
      </c>
      <c r="BT120">
        <v>9010.3912500000006</v>
      </c>
      <c r="BU120">
        <v>0</v>
      </c>
      <c r="BV120">
        <v>884.44562500000006</v>
      </c>
      <c r="BW120">
        <v>-16.800674999999998</v>
      </c>
      <c r="BX120">
        <v>695.48237500000005</v>
      </c>
      <c r="BY120">
        <v>712.5915</v>
      </c>
      <c r="BZ120">
        <v>0.43857537499999999</v>
      </c>
      <c r="CA120">
        <v>687.05287499999997</v>
      </c>
      <c r="CB120">
        <v>35.838912499999992</v>
      </c>
      <c r="CC120">
        <v>3.660965</v>
      </c>
      <c r="CD120">
        <v>3.6167050000000009</v>
      </c>
      <c r="CE120">
        <v>27.385312500000001</v>
      </c>
      <c r="CF120">
        <v>27.177800000000001</v>
      </c>
      <c r="CG120">
        <v>1199.9962499999999</v>
      </c>
      <c r="CH120">
        <v>0.50000500000000003</v>
      </c>
      <c r="CI120">
        <v>0.49999500000000002</v>
      </c>
      <c r="CJ120">
        <v>0</v>
      </c>
      <c r="CK120">
        <v>1022.595</v>
      </c>
      <c r="CL120">
        <v>4.9990899999999998</v>
      </c>
      <c r="CM120">
        <v>11000.262500000001</v>
      </c>
      <c r="CN120">
        <v>9557.8549999999996</v>
      </c>
      <c r="CO120">
        <v>44.265500000000003</v>
      </c>
      <c r="CP120">
        <v>46.75</v>
      </c>
      <c r="CQ120">
        <v>45.155999999999999</v>
      </c>
      <c r="CR120">
        <v>45.452749999999988</v>
      </c>
      <c r="CS120">
        <v>45.561999999999998</v>
      </c>
      <c r="CT120">
        <v>597.50125000000003</v>
      </c>
      <c r="CU120">
        <v>597.495</v>
      </c>
      <c r="CV120">
        <v>0</v>
      </c>
      <c r="CW120">
        <v>1676575947.3</v>
      </c>
      <c r="CX120">
        <v>0</v>
      </c>
      <c r="CY120">
        <v>1676570481.5999999</v>
      </c>
      <c r="CZ120" t="s">
        <v>356</v>
      </c>
      <c r="DA120">
        <v>1676570481.5999999</v>
      </c>
      <c r="DB120">
        <v>1676570479.5999999</v>
      </c>
      <c r="DC120">
        <v>11</v>
      </c>
      <c r="DD120">
        <v>-8.3000000000000004E-2</v>
      </c>
      <c r="DE120">
        <v>1.9E-2</v>
      </c>
      <c r="DF120">
        <v>-6.1429999999999998</v>
      </c>
      <c r="DG120">
        <v>0.19700000000000001</v>
      </c>
      <c r="DH120">
        <v>415</v>
      </c>
      <c r="DI120">
        <v>33</v>
      </c>
      <c r="DJ120">
        <v>0.52</v>
      </c>
      <c r="DK120">
        <v>0.45</v>
      </c>
      <c r="DL120">
        <v>-16.5088525</v>
      </c>
      <c r="DM120">
        <v>-2.2886667917447721</v>
      </c>
      <c r="DN120">
        <v>0.22410347943249331</v>
      </c>
      <c r="DO120">
        <v>0</v>
      </c>
      <c r="DP120">
        <v>0.41017409999999999</v>
      </c>
      <c r="DQ120">
        <v>-3.3871587242026192E-2</v>
      </c>
      <c r="DR120">
        <v>3.3168844238833532E-2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3.2950300000000001</v>
      </c>
      <c r="EB120">
        <v>2.6253899999999999</v>
      </c>
      <c r="EC120">
        <v>0.14372399999999999</v>
      </c>
      <c r="ED120">
        <v>0.14405899999999999</v>
      </c>
      <c r="EE120">
        <v>0.14468800000000001</v>
      </c>
      <c r="EF120">
        <v>0.142015</v>
      </c>
      <c r="EG120">
        <v>25748.9</v>
      </c>
      <c r="EH120">
        <v>26106.7</v>
      </c>
      <c r="EI120">
        <v>27985.1</v>
      </c>
      <c r="EJ120">
        <v>29368.7</v>
      </c>
      <c r="EK120">
        <v>32956.9</v>
      </c>
      <c r="EL120">
        <v>34978.9</v>
      </c>
      <c r="EM120">
        <v>39527</v>
      </c>
      <c r="EN120">
        <v>41975.199999999997</v>
      </c>
      <c r="EO120">
        <v>2.2061299999999999</v>
      </c>
      <c r="EP120">
        <v>2.1652499999999999</v>
      </c>
      <c r="EQ120">
        <v>0.13684499999999999</v>
      </c>
      <c r="ER120">
        <v>0</v>
      </c>
      <c r="ES120">
        <v>31.779800000000002</v>
      </c>
      <c r="ET120">
        <v>999.9</v>
      </c>
      <c r="EU120">
        <v>76.099999999999994</v>
      </c>
      <c r="EV120">
        <v>33.5</v>
      </c>
      <c r="EW120">
        <v>39.1798</v>
      </c>
      <c r="EX120">
        <v>56.766500000000001</v>
      </c>
      <c r="EY120">
        <v>-4.3589700000000002</v>
      </c>
      <c r="EZ120">
        <v>2</v>
      </c>
      <c r="FA120">
        <v>0.609738</v>
      </c>
      <c r="FB120">
        <v>0.728105</v>
      </c>
      <c r="FC120">
        <v>20.270299999999999</v>
      </c>
      <c r="FD120">
        <v>5.2180400000000002</v>
      </c>
      <c r="FE120">
        <v>12.0099</v>
      </c>
      <c r="FF120">
        <v>4.9862500000000001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1.8642700000000001</v>
      </c>
      <c r="FO120">
        <v>1.8603499999999999</v>
      </c>
      <c r="FP120">
        <v>1.8610500000000001</v>
      </c>
      <c r="FQ120">
        <v>1.86019</v>
      </c>
      <c r="FR120">
        <v>1.86189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-6.8719999999999999</v>
      </c>
      <c r="GH120">
        <v>0.19719999999999999</v>
      </c>
      <c r="GI120">
        <v>-4.4815386914191997</v>
      </c>
      <c r="GJ120">
        <v>-4.8024823865547416E-3</v>
      </c>
      <c r="GK120">
        <v>2.2541114550050859E-6</v>
      </c>
      <c r="GL120">
        <v>-5.2254267566753844E-10</v>
      </c>
      <c r="GM120">
        <v>0.19724000000001499</v>
      </c>
      <c r="GN120">
        <v>0</v>
      </c>
      <c r="GO120">
        <v>0</v>
      </c>
      <c r="GP120">
        <v>0</v>
      </c>
      <c r="GQ120">
        <v>6</v>
      </c>
      <c r="GR120">
        <v>2068</v>
      </c>
      <c r="GS120">
        <v>3</v>
      </c>
      <c r="GT120">
        <v>31</v>
      </c>
      <c r="GU120">
        <v>90.9</v>
      </c>
      <c r="GV120">
        <v>90.9</v>
      </c>
      <c r="GW120">
        <v>2.0690900000000001</v>
      </c>
      <c r="GX120">
        <v>2.5500500000000001</v>
      </c>
      <c r="GY120">
        <v>2.04834</v>
      </c>
      <c r="GZ120">
        <v>2.6245099999999999</v>
      </c>
      <c r="HA120">
        <v>2.1972700000000001</v>
      </c>
      <c r="HB120">
        <v>2.3168899999999999</v>
      </c>
      <c r="HC120">
        <v>38.870399999999997</v>
      </c>
      <c r="HD120">
        <v>14.3772</v>
      </c>
      <c r="HE120">
        <v>18</v>
      </c>
      <c r="HF120">
        <v>708.85799999999995</v>
      </c>
      <c r="HG120">
        <v>750.97199999999998</v>
      </c>
      <c r="HH120">
        <v>31.000599999999999</v>
      </c>
      <c r="HI120">
        <v>34.916699999999999</v>
      </c>
      <c r="HJ120">
        <v>30.0002</v>
      </c>
      <c r="HK120">
        <v>34.836799999999997</v>
      </c>
      <c r="HL120">
        <v>34.858899999999998</v>
      </c>
      <c r="HM120">
        <v>41.3857</v>
      </c>
      <c r="HN120">
        <v>6.6732300000000002</v>
      </c>
      <c r="HO120">
        <v>100</v>
      </c>
      <c r="HP120">
        <v>31</v>
      </c>
      <c r="HQ120">
        <v>702.72400000000005</v>
      </c>
      <c r="HR120">
        <v>35.764000000000003</v>
      </c>
      <c r="HS120">
        <v>98.647999999999996</v>
      </c>
      <c r="HT120">
        <v>97.339600000000004</v>
      </c>
    </row>
    <row r="121" spans="1:228" x14ac:dyDescent="0.2">
      <c r="A121">
        <v>106</v>
      </c>
      <c r="B121">
        <v>1676575939.5</v>
      </c>
      <c r="C121">
        <v>419</v>
      </c>
      <c r="D121" t="s">
        <v>570</v>
      </c>
      <c r="E121" t="s">
        <v>571</v>
      </c>
      <c r="F121">
        <v>4</v>
      </c>
      <c r="G121">
        <v>1676575937.5</v>
      </c>
      <c r="H121">
        <f t="shared" si="34"/>
        <v>5.6033207478510321E-4</v>
      </c>
      <c r="I121">
        <f t="shared" si="35"/>
        <v>0.56033207478510316</v>
      </c>
      <c r="J121">
        <f t="shared" si="36"/>
        <v>7.3259403892174806</v>
      </c>
      <c r="K121">
        <f t="shared" si="37"/>
        <v>677.5038571428571</v>
      </c>
      <c r="L121">
        <f t="shared" si="38"/>
        <v>300.75996492354545</v>
      </c>
      <c r="M121">
        <f t="shared" si="39"/>
        <v>30.38160036837602</v>
      </c>
      <c r="N121">
        <f t="shared" si="40"/>
        <v>68.438801158192916</v>
      </c>
      <c r="O121">
        <f t="shared" si="41"/>
        <v>3.2456983645905151E-2</v>
      </c>
      <c r="P121">
        <f t="shared" si="42"/>
        <v>2.7620307562177531</v>
      </c>
      <c r="Q121">
        <f t="shared" si="43"/>
        <v>3.2246574300420841E-2</v>
      </c>
      <c r="R121">
        <f t="shared" si="44"/>
        <v>2.0172899533952272E-2</v>
      </c>
      <c r="S121">
        <f t="shared" si="45"/>
        <v>226.11347452011978</v>
      </c>
      <c r="T121">
        <f t="shared" si="46"/>
        <v>34.816377344600873</v>
      </c>
      <c r="U121">
        <f t="shared" si="47"/>
        <v>34.003271428571431</v>
      </c>
      <c r="V121">
        <f t="shared" si="48"/>
        <v>5.3439851369237372</v>
      </c>
      <c r="W121">
        <f t="shared" si="49"/>
        <v>70.30800175985317</v>
      </c>
      <c r="X121">
        <f t="shared" si="50"/>
        <v>3.6669697743889818</v>
      </c>
      <c r="Y121">
        <f t="shared" si="51"/>
        <v>5.2155795679047046</v>
      </c>
      <c r="Z121">
        <f t="shared" si="52"/>
        <v>1.6770153625347555</v>
      </c>
      <c r="AA121">
        <f t="shared" si="53"/>
        <v>-24.710644498023051</v>
      </c>
      <c r="AB121">
        <f t="shared" si="54"/>
        <v>-64.825425618366566</v>
      </c>
      <c r="AC121">
        <f t="shared" si="55"/>
        <v>-5.416680317891811</v>
      </c>
      <c r="AD121">
        <f t="shared" si="56"/>
        <v>131.16072408583835</v>
      </c>
      <c r="AE121">
        <f t="shared" si="57"/>
        <v>17.908442828253701</v>
      </c>
      <c r="AF121">
        <f t="shared" si="58"/>
        <v>0.51395730093065084</v>
      </c>
      <c r="AG121">
        <f t="shared" si="59"/>
        <v>7.3259403892174806</v>
      </c>
      <c r="AH121">
        <v>719.31573172551327</v>
      </c>
      <c r="AI121">
        <v>705.61849696969682</v>
      </c>
      <c r="AJ121">
        <v>1.732658132569735</v>
      </c>
      <c r="AK121">
        <v>63.356223963575268</v>
      </c>
      <c r="AL121">
        <f t="shared" si="60"/>
        <v>0.56033207478510316</v>
      </c>
      <c r="AM121">
        <v>35.842134670747299</v>
      </c>
      <c r="AN121">
        <v>36.307047878787877</v>
      </c>
      <c r="AO121">
        <v>5.6404149680309677E-3</v>
      </c>
      <c r="AP121">
        <v>97.660097732327415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47093.805970950329</v>
      </c>
      <c r="AV121">
        <f t="shared" si="64"/>
        <v>1199.992857142857</v>
      </c>
      <c r="AW121">
        <f t="shared" si="65"/>
        <v>1025.9186707358133</v>
      </c>
      <c r="AX121">
        <f t="shared" si="66"/>
        <v>0.85493731452576427</v>
      </c>
      <c r="AY121">
        <f t="shared" si="67"/>
        <v>0.18842901703472503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1676575937.5</v>
      </c>
      <c r="BF121">
        <v>677.5038571428571</v>
      </c>
      <c r="BG121">
        <v>694.3561428571428</v>
      </c>
      <c r="BH121">
        <v>36.300842857142861</v>
      </c>
      <c r="BI121">
        <v>35.843642857142861</v>
      </c>
      <c r="BJ121">
        <v>684.3837142857144</v>
      </c>
      <c r="BK121">
        <v>36.103585714285707</v>
      </c>
      <c r="BL121">
        <v>650.00028571428572</v>
      </c>
      <c r="BM121">
        <v>100.916</v>
      </c>
      <c r="BN121">
        <v>0.1001055714285714</v>
      </c>
      <c r="BO121">
        <v>33.567928571428567</v>
      </c>
      <c r="BP121">
        <v>34.003271428571431</v>
      </c>
      <c r="BQ121">
        <v>999.89999999999986</v>
      </c>
      <c r="BR121">
        <v>0</v>
      </c>
      <c r="BS121">
        <v>0</v>
      </c>
      <c r="BT121">
        <v>8991.8742857142861</v>
      </c>
      <c r="BU121">
        <v>0</v>
      </c>
      <c r="BV121">
        <v>1213.47</v>
      </c>
      <c r="BW121">
        <v>-16.852599999999999</v>
      </c>
      <c r="BX121">
        <v>703.024</v>
      </c>
      <c r="BY121">
        <v>720.16971428571435</v>
      </c>
      <c r="BZ121">
        <v>0.45718757142857142</v>
      </c>
      <c r="CA121">
        <v>694.3561428571428</v>
      </c>
      <c r="CB121">
        <v>35.843642857142861</v>
      </c>
      <c r="CC121">
        <v>3.6633300000000011</v>
      </c>
      <c r="CD121">
        <v>3.6171928571428569</v>
      </c>
      <c r="CE121">
        <v>27.396371428571431</v>
      </c>
      <c r="CF121">
        <v>27.18008571428571</v>
      </c>
      <c r="CG121">
        <v>1199.992857142857</v>
      </c>
      <c r="CH121">
        <v>0.50000800000000001</v>
      </c>
      <c r="CI121">
        <v>0.49999199999999999</v>
      </c>
      <c r="CJ121">
        <v>0</v>
      </c>
      <c r="CK121">
        <v>1023.347142857143</v>
      </c>
      <c r="CL121">
        <v>4.9990899999999998</v>
      </c>
      <c r="CM121">
        <v>11072.142857142861</v>
      </c>
      <c r="CN121">
        <v>9557.8271428571425</v>
      </c>
      <c r="CO121">
        <v>44.294285714285721</v>
      </c>
      <c r="CP121">
        <v>46.75</v>
      </c>
      <c r="CQ121">
        <v>45.142714285714291</v>
      </c>
      <c r="CR121">
        <v>45.5</v>
      </c>
      <c r="CS121">
        <v>45.561999999999998</v>
      </c>
      <c r="CT121">
        <v>597.50428571428563</v>
      </c>
      <c r="CU121">
        <v>597.48857142857139</v>
      </c>
      <c r="CV121">
        <v>0</v>
      </c>
      <c r="CW121">
        <v>1676575951.5</v>
      </c>
      <c r="CX121">
        <v>0</v>
      </c>
      <c r="CY121">
        <v>1676570481.5999999</v>
      </c>
      <c r="CZ121" t="s">
        <v>356</v>
      </c>
      <c r="DA121">
        <v>1676570481.5999999</v>
      </c>
      <c r="DB121">
        <v>1676570479.5999999</v>
      </c>
      <c r="DC121">
        <v>11</v>
      </c>
      <c r="DD121">
        <v>-8.3000000000000004E-2</v>
      </c>
      <c r="DE121">
        <v>1.9E-2</v>
      </c>
      <c r="DF121">
        <v>-6.1429999999999998</v>
      </c>
      <c r="DG121">
        <v>0.19700000000000001</v>
      </c>
      <c r="DH121">
        <v>415</v>
      </c>
      <c r="DI121">
        <v>33</v>
      </c>
      <c r="DJ121">
        <v>0.52</v>
      </c>
      <c r="DK121">
        <v>0.45</v>
      </c>
      <c r="DL121">
        <v>-16.630990000000001</v>
      </c>
      <c r="DM121">
        <v>-1.850827767354547</v>
      </c>
      <c r="DN121">
        <v>0.18735073898973559</v>
      </c>
      <c r="DO121">
        <v>0</v>
      </c>
      <c r="DP121">
        <v>0.41009525000000002</v>
      </c>
      <c r="DQ121">
        <v>0.27945489681050589</v>
      </c>
      <c r="DR121">
        <v>3.3045607033878197E-2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3.2949799999999998</v>
      </c>
      <c r="EB121">
        <v>2.6252300000000002</v>
      </c>
      <c r="EC121">
        <v>0.14468900000000001</v>
      </c>
      <c r="ED121">
        <v>0.14503199999999999</v>
      </c>
      <c r="EE121">
        <v>0.144734</v>
      </c>
      <c r="EF121">
        <v>0.14202699999999999</v>
      </c>
      <c r="EG121">
        <v>25719.599999999999</v>
      </c>
      <c r="EH121">
        <v>26077.200000000001</v>
      </c>
      <c r="EI121">
        <v>27984.9</v>
      </c>
      <c r="EJ121">
        <v>29369</v>
      </c>
      <c r="EK121">
        <v>32955</v>
      </c>
      <c r="EL121">
        <v>34978.800000000003</v>
      </c>
      <c r="EM121">
        <v>39526.800000000003</v>
      </c>
      <c r="EN121">
        <v>41975.7</v>
      </c>
      <c r="EO121">
        <v>2.20567</v>
      </c>
      <c r="EP121">
        <v>2.1653500000000001</v>
      </c>
      <c r="EQ121">
        <v>0.13714999999999999</v>
      </c>
      <c r="ER121">
        <v>0</v>
      </c>
      <c r="ES121">
        <v>31.779800000000002</v>
      </c>
      <c r="ET121">
        <v>999.9</v>
      </c>
      <c r="EU121">
        <v>76.099999999999994</v>
      </c>
      <c r="EV121">
        <v>33.5</v>
      </c>
      <c r="EW121">
        <v>39.180399999999999</v>
      </c>
      <c r="EX121">
        <v>57.096499999999999</v>
      </c>
      <c r="EY121">
        <v>-4.2828499999999998</v>
      </c>
      <c r="EZ121">
        <v>2</v>
      </c>
      <c r="FA121">
        <v>0.60990900000000003</v>
      </c>
      <c r="FB121">
        <v>0.73173200000000005</v>
      </c>
      <c r="FC121">
        <v>20.270299999999999</v>
      </c>
      <c r="FD121">
        <v>5.2183400000000004</v>
      </c>
      <c r="FE121">
        <v>12.0099</v>
      </c>
      <c r="FF121">
        <v>4.9855499999999999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1.8658300000000001</v>
      </c>
      <c r="FM121">
        <v>1.8621799999999999</v>
      </c>
      <c r="FN121">
        <v>1.8642799999999999</v>
      </c>
      <c r="FO121">
        <v>1.8603499999999999</v>
      </c>
      <c r="FP121">
        <v>1.86104</v>
      </c>
      <c r="FQ121">
        <v>1.86016</v>
      </c>
      <c r="FR121">
        <v>1.86188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-6.8890000000000002</v>
      </c>
      <c r="GH121">
        <v>0.19719999999999999</v>
      </c>
      <c r="GI121">
        <v>-4.4815386914191997</v>
      </c>
      <c r="GJ121">
        <v>-4.8024823865547416E-3</v>
      </c>
      <c r="GK121">
        <v>2.2541114550050859E-6</v>
      </c>
      <c r="GL121">
        <v>-5.2254267566753844E-10</v>
      </c>
      <c r="GM121">
        <v>0.19724000000001499</v>
      </c>
      <c r="GN121">
        <v>0</v>
      </c>
      <c r="GO121">
        <v>0</v>
      </c>
      <c r="GP121">
        <v>0</v>
      </c>
      <c r="GQ121">
        <v>6</v>
      </c>
      <c r="GR121">
        <v>2068</v>
      </c>
      <c r="GS121">
        <v>3</v>
      </c>
      <c r="GT121">
        <v>31</v>
      </c>
      <c r="GU121">
        <v>91</v>
      </c>
      <c r="GV121">
        <v>91</v>
      </c>
      <c r="GW121">
        <v>2.0849600000000001</v>
      </c>
      <c r="GX121">
        <v>2.5500500000000001</v>
      </c>
      <c r="GY121">
        <v>2.04834</v>
      </c>
      <c r="GZ121">
        <v>2.6245099999999999</v>
      </c>
      <c r="HA121">
        <v>2.1972700000000001</v>
      </c>
      <c r="HB121">
        <v>2.32666</v>
      </c>
      <c r="HC121">
        <v>38.870399999999997</v>
      </c>
      <c r="HD121">
        <v>14.3772</v>
      </c>
      <c r="HE121">
        <v>18</v>
      </c>
      <c r="HF121">
        <v>708.49599999999998</v>
      </c>
      <c r="HG121">
        <v>751.07399999999996</v>
      </c>
      <c r="HH121">
        <v>31.000900000000001</v>
      </c>
      <c r="HI121">
        <v>34.918199999999999</v>
      </c>
      <c r="HJ121">
        <v>30.0001</v>
      </c>
      <c r="HK121">
        <v>34.838500000000003</v>
      </c>
      <c r="HL121">
        <v>34.859400000000001</v>
      </c>
      <c r="HM121">
        <v>41.7087</v>
      </c>
      <c r="HN121">
        <v>6.6732300000000002</v>
      </c>
      <c r="HO121">
        <v>100</v>
      </c>
      <c r="HP121">
        <v>31</v>
      </c>
      <c r="HQ121">
        <v>709.40300000000002</v>
      </c>
      <c r="HR121">
        <v>35.730899999999998</v>
      </c>
      <c r="HS121">
        <v>98.647400000000005</v>
      </c>
      <c r="HT121">
        <v>97.340599999999995</v>
      </c>
    </row>
    <row r="122" spans="1:228" x14ac:dyDescent="0.2">
      <c r="A122">
        <v>107</v>
      </c>
      <c r="B122">
        <v>1676575943.5</v>
      </c>
      <c r="C122">
        <v>423</v>
      </c>
      <c r="D122" t="s">
        <v>572</v>
      </c>
      <c r="E122" t="s">
        <v>573</v>
      </c>
      <c r="F122">
        <v>4</v>
      </c>
      <c r="G122">
        <v>1676575941.1875</v>
      </c>
      <c r="H122">
        <f t="shared" si="34"/>
        <v>5.3501841599422882E-4</v>
      </c>
      <c r="I122">
        <f t="shared" si="35"/>
        <v>0.53501841599422884</v>
      </c>
      <c r="J122">
        <f t="shared" si="36"/>
        <v>7.325288821406823</v>
      </c>
      <c r="K122">
        <f t="shared" si="37"/>
        <v>683.68200000000002</v>
      </c>
      <c r="L122">
        <f t="shared" si="38"/>
        <v>290.26517406933544</v>
      </c>
      <c r="M122">
        <f t="shared" si="39"/>
        <v>29.321166637342586</v>
      </c>
      <c r="N122">
        <f t="shared" si="40"/>
        <v>69.062208076547265</v>
      </c>
      <c r="O122">
        <f t="shared" si="41"/>
        <v>3.1015705546750327E-2</v>
      </c>
      <c r="P122">
        <f t="shared" si="42"/>
        <v>2.7633979113343954</v>
      </c>
      <c r="Q122">
        <f t="shared" si="43"/>
        <v>3.0823602825939607E-2</v>
      </c>
      <c r="R122">
        <f t="shared" si="44"/>
        <v>1.9281912105889594E-2</v>
      </c>
      <c r="S122">
        <f t="shared" si="45"/>
        <v>226.11378973469556</v>
      </c>
      <c r="T122">
        <f t="shared" si="46"/>
        <v>34.828217116721916</v>
      </c>
      <c r="U122">
        <f t="shared" si="47"/>
        <v>34.001474999999999</v>
      </c>
      <c r="V122">
        <f t="shared" si="48"/>
        <v>5.3434496782353866</v>
      </c>
      <c r="W122">
        <f t="shared" si="49"/>
        <v>70.311837132578731</v>
      </c>
      <c r="X122">
        <f t="shared" si="50"/>
        <v>3.6682978283245187</v>
      </c>
      <c r="Y122">
        <f t="shared" si="51"/>
        <v>5.2171838739011225</v>
      </c>
      <c r="Z122">
        <f t="shared" si="52"/>
        <v>1.675151849910868</v>
      </c>
      <c r="AA122">
        <f t="shared" si="53"/>
        <v>-23.594312145345491</v>
      </c>
      <c r="AB122">
        <f t="shared" si="54"/>
        <v>-63.771020923237678</v>
      </c>
      <c r="AC122">
        <f t="shared" si="55"/>
        <v>-5.3260364308789674</v>
      </c>
      <c r="AD122">
        <f t="shared" si="56"/>
        <v>133.42242023523343</v>
      </c>
      <c r="AE122">
        <f t="shared" si="57"/>
        <v>18.026516492724991</v>
      </c>
      <c r="AF122">
        <f t="shared" si="58"/>
        <v>0.529948597735175</v>
      </c>
      <c r="AG122">
        <f t="shared" si="59"/>
        <v>7.325288821406823</v>
      </c>
      <c r="AH122">
        <v>726.43840865686911</v>
      </c>
      <c r="AI122">
        <v>712.63524848484849</v>
      </c>
      <c r="AJ122">
        <v>1.7604710484369539</v>
      </c>
      <c r="AK122">
        <v>63.356223963575268</v>
      </c>
      <c r="AL122">
        <f t="shared" si="60"/>
        <v>0.53501841599422884</v>
      </c>
      <c r="AM122">
        <v>35.85189632460834</v>
      </c>
      <c r="AN122">
        <v>36.321121818181823</v>
      </c>
      <c r="AO122">
        <v>1.1236919228244031E-3</v>
      </c>
      <c r="AP122">
        <v>97.660097732327415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47130.439073955167</v>
      </c>
      <c r="AV122">
        <f t="shared" si="64"/>
        <v>1199.9925000000001</v>
      </c>
      <c r="AW122">
        <f t="shared" si="65"/>
        <v>1025.9185635931065</v>
      </c>
      <c r="AX122">
        <f t="shared" si="66"/>
        <v>0.85493747968683675</v>
      </c>
      <c r="AY122">
        <f t="shared" si="67"/>
        <v>0.18842933579559501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1676575941.1875</v>
      </c>
      <c r="BF122">
        <v>683.68200000000002</v>
      </c>
      <c r="BG122">
        <v>700.65562499999999</v>
      </c>
      <c r="BH122">
        <v>36.314349999999997</v>
      </c>
      <c r="BI122">
        <v>35.842949999999988</v>
      </c>
      <c r="BJ122">
        <v>690.57724999999994</v>
      </c>
      <c r="BK122">
        <v>36.117112499999998</v>
      </c>
      <c r="BL122">
        <v>650.02612499999998</v>
      </c>
      <c r="BM122">
        <v>100.915125</v>
      </c>
      <c r="BN122">
        <v>9.9978625000000002E-2</v>
      </c>
      <c r="BO122">
        <v>33.573425</v>
      </c>
      <c r="BP122">
        <v>34.001474999999999</v>
      </c>
      <c r="BQ122">
        <v>999.9</v>
      </c>
      <c r="BR122">
        <v>0</v>
      </c>
      <c r="BS122">
        <v>0</v>
      </c>
      <c r="BT122">
        <v>8999.21875</v>
      </c>
      <c r="BU122">
        <v>0</v>
      </c>
      <c r="BV122">
        <v>1349.2449999999999</v>
      </c>
      <c r="BW122">
        <v>-16.973749999999999</v>
      </c>
      <c r="BX122">
        <v>709.44512499999996</v>
      </c>
      <c r="BY122">
        <v>726.70325000000003</v>
      </c>
      <c r="BZ122">
        <v>0.47139350000000002</v>
      </c>
      <c r="CA122">
        <v>700.65562499999999</v>
      </c>
      <c r="CB122">
        <v>35.842949999999988</v>
      </c>
      <c r="CC122">
        <v>3.6646662499999998</v>
      </c>
      <c r="CD122">
        <v>3.6170974999999999</v>
      </c>
      <c r="CE122">
        <v>27.402587499999999</v>
      </c>
      <c r="CF122">
        <v>27.179637499999998</v>
      </c>
      <c r="CG122">
        <v>1199.9925000000001</v>
      </c>
      <c r="CH122">
        <v>0.50000149999999999</v>
      </c>
      <c r="CI122">
        <v>0.49999850000000001</v>
      </c>
      <c r="CJ122">
        <v>0</v>
      </c>
      <c r="CK122">
        <v>1024.2837500000001</v>
      </c>
      <c r="CL122">
        <v>4.9990899999999998</v>
      </c>
      <c r="CM122">
        <v>11027.575000000001</v>
      </c>
      <c r="CN122">
        <v>9557.8000000000011</v>
      </c>
      <c r="CO122">
        <v>44.311999999999998</v>
      </c>
      <c r="CP122">
        <v>46.75</v>
      </c>
      <c r="CQ122">
        <v>45.148249999999997</v>
      </c>
      <c r="CR122">
        <v>45.5</v>
      </c>
      <c r="CS122">
        <v>45.561999999999998</v>
      </c>
      <c r="CT122">
        <v>597.49749999999995</v>
      </c>
      <c r="CU122">
        <v>597.495</v>
      </c>
      <c r="CV122">
        <v>0</v>
      </c>
      <c r="CW122">
        <v>1676575955.0999999</v>
      </c>
      <c r="CX122">
        <v>0</v>
      </c>
      <c r="CY122">
        <v>1676570481.5999999</v>
      </c>
      <c r="CZ122" t="s">
        <v>356</v>
      </c>
      <c r="DA122">
        <v>1676570481.5999999</v>
      </c>
      <c r="DB122">
        <v>1676570479.5999999</v>
      </c>
      <c r="DC122">
        <v>11</v>
      </c>
      <c r="DD122">
        <v>-8.3000000000000004E-2</v>
      </c>
      <c r="DE122">
        <v>1.9E-2</v>
      </c>
      <c r="DF122">
        <v>-6.1429999999999998</v>
      </c>
      <c r="DG122">
        <v>0.19700000000000001</v>
      </c>
      <c r="DH122">
        <v>415</v>
      </c>
      <c r="DI122">
        <v>33</v>
      </c>
      <c r="DJ122">
        <v>0.52</v>
      </c>
      <c r="DK122">
        <v>0.45</v>
      </c>
      <c r="DL122">
        <v>-16.759834999999999</v>
      </c>
      <c r="DM122">
        <v>-1.5019001876172191</v>
      </c>
      <c r="DN122">
        <v>0.15003987061777971</v>
      </c>
      <c r="DO122">
        <v>0</v>
      </c>
      <c r="DP122">
        <v>0.42525255000000001</v>
      </c>
      <c r="DQ122">
        <v>0.34823243527204489</v>
      </c>
      <c r="DR122">
        <v>3.4356222601553563E-2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3.2949700000000002</v>
      </c>
      <c r="EB122">
        <v>2.6251899999999999</v>
      </c>
      <c r="EC122">
        <v>0.14566599999999999</v>
      </c>
      <c r="ED122">
        <v>0.14599300000000001</v>
      </c>
      <c r="EE122">
        <v>0.14477300000000001</v>
      </c>
      <c r="EF122">
        <v>0.141851</v>
      </c>
      <c r="EG122">
        <v>25690.7</v>
      </c>
      <c r="EH122">
        <v>26047.5</v>
      </c>
      <c r="EI122">
        <v>27985.4</v>
      </c>
      <c r="EJ122">
        <v>29368.6</v>
      </c>
      <c r="EK122">
        <v>32954.1</v>
      </c>
      <c r="EL122">
        <v>34985.699999999997</v>
      </c>
      <c r="EM122">
        <v>39527.4</v>
      </c>
      <c r="EN122">
        <v>41975.199999999997</v>
      </c>
      <c r="EO122">
        <v>2.20587</v>
      </c>
      <c r="EP122">
        <v>2.16493</v>
      </c>
      <c r="EQ122">
        <v>0.13758999999999999</v>
      </c>
      <c r="ER122">
        <v>0</v>
      </c>
      <c r="ES122">
        <v>31.782699999999998</v>
      </c>
      <c r="ET122">
        <v>999.9</v>
      </c>
      <c r="EU122">
        <v>76.099999999999994</v>
      </c>
      <c r="EV122">
        <v>33.5</v>
      </c>
      <c r="EW122">
        <v>39.179699999999997</v>
      </c>
      <c r="EX122">
        <v>56.736499999999999</v>
      </c>
      <c r="EY122">
        <v>-4.3068900000000001</v>
      </c>
      <c r="EZ122">
        <v>2</v>
      </c>
      <c r="FA122">
        <v>0.60987000000000002</v>
      </c>
      <c r="FB122">
        <v>0.73661200000000004</v>
      </c>
      <c r="FC122">
        <v>20.270399999999999</v>
      </c>
      <c r="FD122">
        <v>5.2181899999999999</v>
      </c>
      <c r="FE122">
        <v>12.0099</v>
      </c>
      <c r="FF122">
        <v>4.9861500000000003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1.8642700000000001</v>
      </c>
      <c r="FO122">
        <v>1.8603499999999999</v>
      </c>
      <c r="FP122">
        <v>1.86103</v>
      </c>
      <c r="FQ122">
        <v>1.86019</v>
      </c>
      <c r="FR122">
        <v>1.86189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-6.9050000000000002</v>
      </c>
      <c r="GH122">
        <v>0.19719999999999999</v>
      </c>
      <c r="GI122">
        <v>-4.4815386914191997</v>
      </c>
      <c r="GJ122">
        <v>-4.8024823865547416E-3</v>
      </c>
      <c r="GK122">
        <v>2.2541114550050859E-6</v>
      </c>
      <c r="GL122">
        <v>-5.2254267566753844E-10</v>
      </c>
      <c r="GM122">
        <v>0.19724000000001499</v>
      </c>
      <c r="GN122">
        <v>0</v>
      </c>
      <c r="GO122">
        <v>0</v>
      </c>
      <c r="GP122">
        <v>0</v>
      </c>
      <c r="GQ122">
        <v>6</v>
      </c>
      <c r="GR122">
        <v>2068</v>
      </c>
      <c r="GS122">
        <v>3</v>
      </c>
      <c r="GT122">
        <v>31</v>
      </c>
      <c r="GU122">
        <v>91</v>
      </c>
      <c r="GV122">
        <v>91.1</v>
      </c>
      <c r="GW122">
        <v>2.0996100000000002</v>
      </c>
      <c r="GX122">
        <v>2.5378400000000001</v>
      </c>
      <c r="GY122">
        <v>2.04834</v>
      </c>
      <c r="GZ122">
        <v>2.6245099999999999</v>
      </c>
      <c r="HA122">
        <v>2.1972700000000001</v>
      </c>
      <c r="HB122">
        <v>2.3303199999999999</v>
      </c>
      <c r="HC122">
        <v>38.870399999999997</v>
      </c>
      <c r="HD122">
        <v>14.4122</v>
      </c>
      <c r="HE122">
        <v>18</v>
      </c>
      <c r="HF122">
        <v>708.68</v>
      </c>
      <c r="HG122">
        <v>750.69399999999996</v>
      </c>
      <c r="HH122">
        <v>31.001200000000001</v>
      </c>
      <c r="HI122">
        <v>34.919899999999998</v>
      </c>
      <c r="HJ122">
        <v>30</v>
      </c>
      <c r="HK122">
        <v>34.8399</v>
      </c>
      <c r="HL122">
        <v>34.862000000000002</v>
      </c>
      <c r="HM122">
        <v>42.027000000000001</v>
      </c>
      <c r="HN122">
        <v>6.9688999999999997</v>
      </c>
      <c r="HO122">
        <v>100</v>
      </c>
      <c r="HP122">
        <v>31</v>
      </c>
      <c r="HQ122">
        <v>716.08100000000002</v>
      </c>
      <c r="HR122">
        <v>35.699199999999998</v>
      </c>
      <c r="HS122">
        <v>98.649000000000001</v>
      </c>
      <c r="HT122">
        <v>97.339399999999998</v>
      </c>
    </row>
    <row r="123" spans="1:228" x14ac:dyDescent="0.2">
      <c r="A123">
        <v>108</v>
      </c>
      <c r="B123">
        <v>1676575947.5</v>
      </c>
      <c r="C123">
        <v>427</v>
      </c>
      <c r="D123" t="s">
        <v>574</v>
      </c>
      <c r="E123" t="s">
        <v>575</v>
      </c>
      <c r="F123">
        <v>4</v>
      </c>
      <c r="G123">
        <v>1676575945.5</v>
      </c>
      <c r="H123">
        <f t="shared" si="34"/>
        <v>6.3629517359297088E-4</v>
      </c>
      <c r="I123">
        <f t="shared" si="35"/>
        <v>0.63629517359297083</v>
      </c>
      <c r="J123">
        <f t="shared" si="36"/>
        <v>7.364721057941396</v>
      </c>
      <c r="K123">
        <f t="shared" si="37"/>
        <v>690.94528571428577</v>
      </c>
      <c r="L123">
        <f t="shared" si="38"/>
        <v>354.08677791883332</v>
      </c>
      <c r="M123">
        <f t="shared" si="39"/>
        <v>35.768131564262724</v>
      </c>
      <c r="N123">
        <f t="shared" si="40"/>
        <v>69.795946712251364</v>
      </c>
      <c r="O123">
        <f t="shared" si="41"/>
        <v>3.6791343473028121E-2</v>
      </c>
      <c r="P123">
        <f t="shared" si="42"/>
        <v>2.7631949989224611</v>
      </c>
      <c r="Q123">
        <f t="shared" si="43"/>
        <v>3.6521350246906982E-2</v>
      </c>
      <c r="R123">
        <f t="shared" si="44"/>
        <v>2.2849936424301685E-2</v>
      </c>
      <c r="S123">
        <f t="shared" si="45"/>
        <v>226.11459223484482</v>
      </c>
      <c r="T123">
        <f t="shared" si="46"/>
        <v>34.809213801832492</v>
      </c>
      <c r="U123">
        <f t="shared" si="47"/>
        <v>34.020342857142857</v>
      </c>
      <c r="V123">
        <f t="shared" si="48"/>
        <v>5.3490759203026501</v>
      </c>
      <c r="W123">
        <f t="shared" si="49"/>
        <v>70.266245008063237</v>
      </c>
      <c r="X123">
        <f t="shared" si="50"/>
        <v>3.6676814199085221</v>
      </c>
      <c r="Y123">
        <f t="shared" si="51"/>
        <v>5.2196917872694719</v>
      </c>
      <c r="Z123">
        <f t="shared" si="52"/>
        <v>1.681394500394128</v>
      </c>
      <c r="AA123">
        <f t="shared" si="53"/>
        <v>-28.060617155450014</v>
      </c>
      <c r="AB123">
        <f t="shared" si="54"/>
        <v>-65.297530604789515</v>
      </c>
      <c r="AC123">
        <f t="shared" si="55"/>
        <v>-5.4546604820135673</v>
      </c>
      <c r="AD123">
        <f t="shared" si="56"/>
        <v>127.30178399259172</v>
      </c>
      <c r="AE123">
        <f t="shared" si="57"/>
        <v>17.994780619492598</v>
      </c>
      <c r="AF123">
        <f t="shared" si="58"/>
        <v>0.75906003725734483</v>
      </c>
      <c r="AG123">
        <f t="shared" si="59"/>
        <v>7.364721057941396</v>
      </c>
      <c r="AH123">
        <v>733.36464864309653</v>
      </c>
      <c r="AI123">
        <v>719.59283030303004</v>
      </c>
      <c r="AJ123">
        <v>1.7427940342697399</v>
      </c>
      <c r="AK123">
        <v>63.356223963575268</v>
      </c>
      <c r="AL123">
        <f t="shared" si="60"/>
        <v>0.63629517359297083</v>
      </c>
      <c r="AM123">
        <v>35.720503022737972</v>
      </c>
      <c r="AN123">
        <v>36.281973939393907</v>
      </c>
      <c r="AO123">
        <v>7.7005528481175389E-4</v>
      </c>
      <c r="AP123">
        <v>97.660097732327415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47123.556056687637</v>
      </c>
      <c r="AV123">
        <f t="shared" si="64"/>
        <v>1199.995714285714</v>
      </c>
      <c r="AW123">
        <f t="shared" si="65"/>
        <v>1025.9214135931838</v>
      </c>
      <c r="AX123">
        <f t="shared" si="66"/>
        <v>0.8549375646760986</v>
      </c>
      <c r="AY123">
        <f t="shared" si="67"/>
        <v>0.18842949982487009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1676575945.5</v>
      </c>
      <c r="BF123">
        <v>690.94528571428577</v>
      </c>
      <c r="BG123">
        <v>708.04028571428591</v>
      </c>
      <c r="BH123">
        <v>36.308228571428572</v>
      </c>
      <c r="BI123">
        <v>35.632985714285716</v>
      </c>
      <c r="BJ123">
        <v>697.85814285714298</v>
      </c>
      <c r="BK123">
        <v>36.110985714285718</v>
      </c>
      <c r="BL123">
        <v>649.98828571428578</v>
      </c>
      <c r="BM123">
        <v>100.9152857142857</v>
      </c>
      <c r="BN123">
        <v>9.9871571428571421E-2</v>
      </c>
      <c r="BO123">
        <v>33.582014285714287</v>
      </c>
      <c r="BP123">
        <v>34.020342857142857</v>
      </c>
      <c r="BQ123">
        <v>999.89999999999986</v>
      </c>
      <c r="BR123">
        <v>0</v>
      </c>
      <c r="BS123">
        <v>0</v>
      </c>
      <c r="BT123">
        <v>8998.1257142857139</v>
      </c>
      <c r="BU123">
        <v>0</v>
      </c>
      <c r="BV123">
        <v>858.71585714285709</v>
      </c>
      <c r="BW123">
        <v>-17.094757142857141</v>
      </c>
      <c r="BX123">
        <v>716.97771428571411</v>
      </c>
      <c r="BY123">
        <v>734.20185714285708</v>
      </c>
      <c r="BZ123">
        <v>0.67523299999999986</v>
      </c>
      <c r="CA123">
        <v>708.04028571428591</v>
      </c>
      <c r="CB123">
        <v>35.632985714285716</v>
      </c>
      <c r="CC123">
        <v>3.664055714285714</v>
      </c>
      <c r="CD123">
        <v>3.5959142857142861</v>
      </c>
      <c r="CE123">
        <v>27.399742857142861</v>
      </c>
      <c r="CF123">
        <v>27.079499999999999</v>
      </c>
      <c r="CG123">
        <v>1199.995714285714</v>
      </c>
      <c r="CH123">
        <v>0.49999800000000011</v>
      </c>
      <c r="CI123">
        <v>0.50000199999999995</v>
      </c>
      <c r="CJ123">
        <v>0</v>
      </c>
      <c r="CK123">
        <v>1025.168571428572</v>
      </c>
      <c r="CL123">
        <v>4.9990899999999998</v>
      </c>
      <c r="CM123">
        <v>10978.17142857143</v>
      </c>
      <c r="CN123">
        <v>9557.7942857142862</v>
      </c>
      <c r="CO123">
        <v>44.311999999999998</v>
      </c>
      <c r="CP123">
        <v>46.75</v>
      </c>
      <c r="CQ123">
        <v>45.186999999999998</v>
      </c>
      <c r="CR123">
        <v>45.5</v>
      </c>
      <c r="CS123">
        <v>45.561999999999998</v>
      </c>
      <c r="CT123">
        <v>597.49571428571414</v>
      </c>
      <c r="CU123">
        <v>597.5</v>
      </c>
      <c r="CV123">
        <v>0</v>
      </c>
      <c r="CW123">
        <v>1676575959.3</v>
      </c>
      <c r="CX123">
        <v>0</v>
      </c>
      <c r="CY123">
        <v>1676570481.5999999</v>
      </c>
      <c r="CZ123" t="s">
        <v>356</v>
      </c>
      <c r="DA123">
        <v>1676570481.5999999</v>
      </c>
      <c r="DB123">
        <v>1676570479.5999999</v>
      </c>
      <c r="DC123">
        <v>11</v>
      </c>
      <c r="DD123">
        <v>-8.3000000000000004E-2</v>
      </c>
      <c r="DE123">
        <v>1.9E-2</v>
      </c>
      <c r="DF123">
        <v>-6.1429999999999998</v>
      </c>
      <c r="DG123">
        <v>0.19700000000000001</v>
      </c>
      <c r="DH123">
        <v>415</v>
      </c>
      <c r="DI123">
        <v>33</v>
      </c>
      <c r="DJ123">
        <v>0.52</v>
      </c>
      <c r="DK123">
        <v>0.45</v>
      </c>
      <c r="DL123">
        <v>-16.859484999999999</v>
      </c>
      <c r="DM123">
        <v>-1.3111339587242401</v>
      </c>
      <c r="DN123">
        <v>0.13161825015931489</v>
      </c>
      <c r="DO123">
        <v>0</v>
      </c>
      <c r="DP123">
        <v>0.47120627500000001</v>
      </c>
      <c r="DQ123">
        <v>0.64566681050656605</v>
      </c>
      <c r="DR123">
        <v>7.7031759052674981E-2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3.2950699999999999</v>
      </c>
      <c r="EB123">
        <v>2.6252399999999998</v>
      </c>
      <c r="EC123">
        <v>0.14663200000000001</v>
      </c>
      <c r="ED123">
        <v>0.14695800000000001</v>
      </c>
      <c r="EE123">
        <v>0.14462700000000001</v>
      </c>
      <c r="EF123">
        <v>0.14133799999999999</v>
      </c>
      <c r="EG123">
        <v>25661.8</v>
      </c>
      <c r="EH123">
        <v>26018.6</v>
      </c>
      <c r="EI123">
        <v>27985.7</v>
      </c>
      <c r="EJ123">
        <v>29369.200000000001</v>
      </c>
      <c r="EK123">
        <v>32959.800000000003</v>
      </c>
      <c r="EL123">
        <v>35007.599999999999</v>
      </c>
      <c r="EM123">
        <v>39527.5</v>
      </c>
      <c r="EN123">
        <v>41976.3</v>
      </c>
      <c r="EO123">
        <v>2.2059500000000001</v>
      </c>
      <c r="EP123">
        <v>2.165</v>
      </c>
      <c r="EQ123">
        <v>0.13780600000000001</v>
      </c>
      <c r="ER123">
        <v>0</v>
      </c>
      <c r="ES123">
        <v>31.787199999999999</v>
      </c>
      <c r="ET123">
        <v>999.9</v>
      </c>
      <c r="EU123">
        <v>76.099999999999994</v>
      </c>
      <c r="EV123">
        <v>33.5</v>
      </c>
      <c r="EW123">
        <v>39.182499999999997</v>
      </c>
      <c r="EX123">
        <v>56.9465</v>
      </c>
      <c r="EY123">
        <v>-4.2908600000000003</v>
      </c>
      <c r="EZ123">
        <v>2</v>
      </c>
      <c r="FA123">
        <v>0.60996399999999995</v>
      </c>
      <c r="FB123">
        <v>0.74381299999999995</v>
      </c>
      <c r="FC123">
        <v>20.270199999999999</v>
      </c>
      <c r="FD123">
        <v>5.21699</v>
      </c>
      <c r="FE123">
        <v>12.0099</v>
      </c>
      <c r="FF123">
        <v>4.9862500000000001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1.8621799999999999</v>
      </c>
      <c r="FN123">
        <v>1.8643099999999999</v>
      </c>
      <c r="FO123">
        <v>1.8603499999999999</v>
      </c>
      <c r="FP123">
        <v>1.8610500000000001</v>
      </c>
      <c r="FQ123">
        <v>1.86019</v>
      </c>
      <c r="FR123">
        <v>1.86188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-6.9210000000000003</v>
      </c>
      <c r="GH123">
        <v>0.1973</v>
      </c>
      <c r="GI123">
        <v>-4.4815386914191997</v>
      </c>
      <c r="GJ123">
        <v>-4.8024823865547416E-3</v>
      </c>
      <c r="GK123">
        <v>2.2541114550050859E-6</v>
      </c>
      <c r="GL123">
        <v>-5.2254267566753844E-10</v>
      </c>
      <c r="GM123">
        <v>0.19724000000001499</v>
      </c>
      <c r="GN123">
        <v>0</v>
      </c>
      <c r="GO123">
        <v>0</v>
      </c>
      <c r="GP123">
        <v>0</v>
      </c>
      <c r="GQ123">
        <v>6</v>
      </c>
      <c r="GR123">
        <v>2068</v>
      </c>
      <c r="GS123">
        <v>3</v>
      </c>
      <c r="GT123">
        <v>31</v>
      </c>
      <c r="GU123">
        <v>91.1</v>
      </c>
      <c r="GV123">
        <v>91.1</v>
      </c>
      <c r="GW123">
        <v>2.1166999999999998</v>
      </c>
      <c r="GX123">
        <v>2.5427200000000001</v>
      </c>
      <c r="GY123">
        <v>2.04834</v>
      </c>
      <c r="GZ123">
        <v>2.6245099999999999</v>
      </c>
      <c r="HA123">
        <v>2.1972700000000001</v>
      </c>
      <c r="HB123">
        <v>2.3010299999999999</v>
      </c>
      <c r="HC123">
        <v>38.870399999999997</v>
      </c>
      <c r="HD123">
        <v>14.3947</v>
      </c>
      <c r="HE123">
        <v>18</v>
      </c>
      <c r="HF123">
        <v>708.76400000000001</v>
      </c>
      <c r="HG123">
        <v>750.76700000000005</v>
      </c>
      <c r="HH123">
        <v>31.0017</v>
      </c>
      <c r="HI123">
        <v>34.919899999999998</v>
      </c>
      <c r="HJ123">
        <v>30.0002</v>
      </c>
      <c r="HK123">
        <v>34.841700000000003</v>
      </c>
      <c r="HL123">
        <v>34.862000000000002</v>
      </c>
      <c r="HM123">
        <v>42.344200000000001</v>
      </c>
      <c r="HN123">
        <v>6.6945300000000003</v>
      </c>
      <c r="HO123">
        <v>100</v>
      </c>
      <c r="HP123">
        <v>31</v>
      </c>
      <c r="HQ123">
        <v>722.76</v>
      </c>
      <c r="HR123">
        <v>35.741599999999998</v>
      </c>
      <c r="HS123">
        <v>98.649600000000007</v>
      </c>
      <c r="HT123">
        <v>97.341899999999995</v>
      </c>
    </row>
    <row r="124" spans="1:228" x14ac:dyDescent="0.2">
      <c r="A124">
        <v>109</v>
      </c>
      <c r="B124">
        <v>1676575951.5</v>
      </c>
      <c r="C124">
        <v>431</v>
      </c>
      <c r="D124" t="s">
        <v>576</v>
      </c>
      <c r="E124" t="s">
        <v>577</v>
      </c>
      <c r="F124">
        <v>4</v>
      </c>
      <c r="G124">
        <v>1676575949.1875</v>
      </c>
      <c r="H124">
        <f t="shared" si="34"/>
        <v>4.976367798395589E-4</v>
      </c>
      <c r="I124">
        <f t="shared" si="35"/>
        <v>0.4976367798395589</v>
      </c>
      <c r="J124">
        <f t="shared" si="36"/>
        <v>7.6456618718256442</v>
      </c>
      <c r="K124">
        <f t="shared" si="37"/>
        <v>697.13787500000001</v>
      </c>
      <c r="L124">
        <f t="shared" si="38"/>
        <v>254.20889269504994</v>
      </c>
      <c r="M124">
        <f t="shared" si="39"/>
        <v>25.678973548170681</v>
      </c>
      <c r="N124">
        <f t="shared" si="40"/>
        <v>70.421553163476361</v>
      </c>
      <c r="O124">
        <f t="shared" si="41"/>
        <v>2.8613886141628683E-2</v>
      </c>
      <c r="P124">
        <f t="shared" si="42"/>
        <v>2.7623419835428615</v>
      </c>
      <c r="Q124">
        <f t="shared" si="43"/>
        <v>2.8450237006621776E-2</v>
      </c>
      <c r="R124">
        <f t="shared" si="44"/>
        <v>1.7796023194959983E-2</v>
      </c>
      <c r="S124">
        <f t="shared" si="45"/>
        <v>226.11190344789293</v>
      </c>
      <c r="T124">
        <f t="shared" si="46"/>
        <v>34.854513485149099</v>
      </c>
      <c r="U124">
        <f t="shared" si="47"/>
        <v>34.021087499999993</v>
      </c>
      <c r="V124">
        <f t="shared" si="48"/>
        <v>5.3492980723930694</v>
      </c>
      <c r="W124">
        <f t="shared" si="49"/>
        <v>70.114229674580812</v>
      </c>
      <c r="X124">
        <f t="shared" si="50"/>
        <v>3.6611952730119892</v>
      </c>
      <c r="Y124">
        <f t="shared" si="51"/>
        <v>5.2217578229192432</v>
      </c>
      <c r="Z124">
        <f t="shared" si="52"/>
        <v>1.6881027993810802</v>
      </c>
      <c r="AA124">
        <f t="shared" si="53"/>
        <v>-21.945781990924548</v>
      </c>
      <c r="AB124">
        <f t="shared" si="54"/>
        <v>-64.334900599238665</v>
      </c>
      <c r="AC124">
        <f t="shared" si="55"/>
        <v>-5.3761117049691727</v>
      </c>
      <c r="AD124">
        <f t="shared" si="56"/>
        <v>134.45510915276054</v>
      </c>
      <c r="AE124">
        <f t="shared" si="57"/>
        <v>17.91682117796605</v>
      </c>
      <c r="AF124">
        <f t="shared" si="58"/>
        <v>0.60800109024287363</v>
      </c>
      <c r="AG124">
        <f t="shared" si="59"/>
        <v>7.6456618718256442</v>
      </c>
      <c r="AH124">
        <v>740.2251720183873</v>
      </c>
      <c r="AI124">
        <v>726.40740000000005</v>
      </c>
      <c r="AJ124">
        <v>1.685058199200576</v>
      </c>
      <c r="AK124">
        <v>63.356223963575268</v>
      </c>
      <c r="AL124">
        <f t="shared" si="60"/>
        <v>0.4976367798395589</v>
      </c>
      <c r="AM124">
        <v>35.636820400056543</v>
      </c>
      <c r="AN124">
        <v>36.235290909090899</v>
      </c>
      <c r="AO124">
        <v>-2.620100075267446E-2</v>
      </c>
      <c r="AP124">
        <v>97.660097732327415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47099.082312478968</v>
      </c>
      <c r="AV124">
        <f t="shared" si="64"/>
        <v>1199.98</v>
      </c>
      <c r="AW124">
        <f t="shared" si="65"/>
        <v>1025.908119921188</v>
      </c>
      <c r="AX124">
        <f t="shared" si="66"/>
        <v>0.85493768222902722</v>
      </c>
      <c r="AY124">
        <f t="shared" si="67"/>
        <v>0.18842972670202246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1676575949.1875</v>
      </c>
      <c r="BF124">
        <v>697.13787500000001</v>
      </c>
      <c r="BG124">
        <v>714.06725000000006</v>
      </c>
      <c r="BH124">
        <v>36.243987500000003</v>
      </c>
      <c r="BI124">
        <v>35.703112500000003</v>
      </c>
      <c r="BJ124">
        <v>704.06574999999998</v>
      </c>
      <c r="BK124">
        <v>36.046725000000002</v>
      </c>
      <c r="BL124">
        <v>650.01862499999993</v>
      </c>
      <c r="BM124">
        <v>100.91525</v>
      </c>
      <c r="BN124">
        <v>9.999488749999999E-2</v>
      </c>
      <c r="BO124">
        <v>33.589087500000012</v>
      </c>
      <c r="BP124">
        <v>34.021087499999993</v>
      </c>
      <c r="BQ124">
        <v>999.9</v>
      </c>
      <c r="BR124">
        <v>0</v>
      </c>
      <c r="BS124">
        <v>0</v>
      </c>
      <c r="BT124">
        <v>8993.5949999999993</v>
      </c>
      <c r="BU124">
        <v>0</v>
      </c>
      <c r="BV124">
        <v>585.97337500000003</v>
      </c>
      <c r="BW124">
        <v>-16.929212499999998</v>
      </c>
      <c r="BX124">
        <v>723.35525000000007</v>
      </c>
      <c r="BY124">
        <v>740.50575000000003</v>
      </c>
      <c r="BZ124">
        <v>0.54085899999999998</v>
      </c>
      <c r="CA124">
        <v>714.06725000000006</v>
      </c>
      <c r="CB124">
        <v>35.703112500000003</v>
      </c>
      <c r="CC124">
        <v>3.6575674999999999</v>
      </c>
      <c r="CD124">
        <v>3.6029862499999998</v>
      </c>
      <c r="CE124">
        <v>27.369475000000001</v>
      </c>
      <c r="CF124">
        <v>27.112987499999999</v>
      </c>
      <c r="CG124">
        <v>1199.98</v>
      </c>
      <c r="CH124">
        <v>0.49999424999999997</v>
      </c>
      <c r="CI124">
        <v>0.50000574999999992</v>
      </c>
      <c r="CJ124">
        <v>0</v>
      </c>
      <c r="CK124">
        <v>1025.7825</v>
      </c>
      <c r="CL124">
        <v>4.9990899999999998</v>
      </c>
      <c r="CM124">
        <v>10942.575000000001</v>
      </c>
      <c r="CN124">
        <v>9557.68</v>
      </c>
      <c r="CO124">
        <v>44.311999999999998</v>
      </c>
      <c r="CP124">
        <v>46.75</v>
      </c>
      <c r="CQ124">
        <v>45.186999999999998</v>
      </c>
      <c r="CR124">
        <v>45.5</v>
      </c>
      <c r="CS124">
        <v>45.561999999999998</v>
      </c>
      <c r="CT124">
        <v>597.4837500000001</v>
      </c>
      <c r="CU124">
        <v>597.49750000000006</v>
      </c>
      <c r="CV124">
        <v>0</v>
      </c>
      <c r="CW124">
        <v>1676575963.5</v>
      </c>
      <c r="CX124">
        <v>0</v>
      </c>
      <c r="CY124">
        <v>1676570481.5999999</v>
      </c>
      <c r="CZ124" t="s">
        <v>356</v>
      </c>
      <c r="DA124">
        <v>1676570481.5999999</v>
      </c>
      <c r="DB124">
        <v>1676570479.5999999</v>
      </c>
      <c r="DC124">
        <v>11</v>
      </c>
      <c r="DD124">
        <v>-8.3000000000000004E-2</v>
      </c>
      <c r="DE124">
        <v>1.9E-2</v>
      </c>
      <c r="DF124">
        <v>-6.1429999999999998</v>
      </c>
      <c r="DG124">
        <v>0.19700000000000001</v>
      </c>
      <c r="DH124">
        <v>415</v>
      </c>
      <c r="DI124">
        <v>33</v>
      </c>
      <c r="DJ124">
        <v>0.52</v>
      </c>
      <c r="DK124">
        <v>0.45</v>
      </c>
      <c r="DL124">
        <v>-16.921222499999999</v>
      </c>
      <c r="DM124">
        <v>-0.92051819887428632</v>
      </c>
      <c r="DN124">
        <v>0.1173679971020634</v>
      </c>
      <c r="DO124">
        <v>0</v>
      </c>
      <c r="DP124">
        <v>0.51186854999999998</v>
      </c>
      <c r="DQ124">
        <v>0.72411586491557201</v>
      </c>
      <c r="DR124">
        <v>9.4852327100327385E-2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3.2949799999999998</v>
      </c>
      <c r="EB124">
        <v>2.6250399999999998</v>
      </c>
      <c r="EC124">
        <v>0.14757400000000001</v>
      </c>
      <c r="ED124">
        <v>0.14785799999999999</v>
      </c>
      <c r="EE124">
        <v>0.144543</v>
      </c>
      <c r="EF124">
        <v>0.14194499999999999</v>
      </c>
      <c r="EG124">
        <v>25633</v>
      </c>
      <c r="EH124">
        <v>25991.1</v>
      </c>
      <c r="EI124">
        <v>27985.3</v>
      </c>
      <c r="EJ124">
        <v>29369.3</v>
      </c>
      <c r="EK124">
        <v>32963</v>
      </c>
      <c r="EL124">
        <v>34982.6</v>
      </c>
      <c r="EM124">
        <v>39527.300000000003</v>
      </c>
      <c r="EN124">
        <v>41976</v>
      </c>
      <c r="EO124">
        <v>2.20587</v>
      </c>
      <c r="EP124">
        <v>2.1650700000000001</v>
      </c>
      <c r="EQ124">
        <v>0.138104</v>
      </c>
      <c r="ER124">
        <v>0</v>
      </c>
      <c r="ES124">
        <v>31.791799999999999</v>
      </c>
      <c r="ET124">
        <v>999.9</v>
      </c>
      <c r="EU124">
        <v>76.099999999999994</v>
      </c>
      <c r="EV124">
        <v>33.5</v>
      </c>
      <c r="EW124">
        <v>39.1813</v>
      </c>
      <c r="EX124">
        <v>56.646500000000003</v>
      </c>
      <c r="EY124">
        <v>-4.2588100000000004</v>
      </c>
      <c r="EZ124">
        <v>2</v>
      </c>
      <c r="FA124">
        <v>0.60997999999999997</v>
      </c>
      <c r="FB124">
        <v>0.75156299999999998</v>
      </c>
      <c r="FC124">
        <v>20.270199999999999</v>
      </c>
      <c r="FD124">
        <v>5.2168400000000004</v>
      </c>
      <c r="FE124">
        <v>12.0099</v>
      </c>
      <c r="FF124">
        <v>4.9859499999999999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1.8621799999999999</v>
      </c>
      <c r="FN124">
        <v>1.8642700000000001</v>
      </c>
      <c r="FO124">
        <v>1.8603499999999999</v>
      </c>
      <c r="FP124">
        <v>1.8610599999999999</v>
      </c>
      <c r="FQ124">
        <v>1.86019</v>
      </c>
      <c r="FR124">
        <v>1.86188</v>
      </c>
      <c r="FS124">
        <v>1.8585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-6.9370000000000003</v>
      </c>
      <c r="GH124">
        <v>0.19719999999999999</v>
      </c>
      <c r="GI124">
        <v>-4.4815386914191997</v>
      </c>
      <c r="GJ124">
        <v>-4.8024823865547416E-3</v>
      </c>
      <c r="GK124">
        <v>2.2541114550050859E-6</v>
      </c>
      <c r="GL124">
        <v>-5.2254267566753844E-10</v>
      </c>
      <c r="GM124">
        <v>0.19724000000001499</v>
      </c>
      <c r="GN124">
        <v>0</v>
      </c>
      <c r="GO124">
        <v>0</v>
      </c>
      <c r="GP124">
        <v>0</v>
      </c>
      <c r="GQ124">
        <v>6</v>
      </c>
      <c r="GR124">
        <v>2068</v>
      </c>
      <c r="GS124">
        <v>3</v>
      </c>
      <c r="GT124">
        <v>31</v>
      </c>
      <c r="GU124">
        <v>91.2</v>
      </c>
      <c r="GV124">
        <v>91.2</v>
      </c>
      <c r="GW124">
        <v>2.1325699999999999</v>
      </c>
      <c r="GX124">
        <v>2.5378400000000001</v>
      </c>
      <c r="GY124">
        <v>2.04834</v>
      </c>
      <c r="GZ124">
        <v>2.6245099999999999</v>
      </c>
      <c r="HA124">
        <v>2.1972700000000001</v>
      </c>
      <c r="HB124">
        <v>2.32544</v>
      </c>
      <c r="HC124">
        <v>38.870399999999997</v>
      </c>
      <c r="HD124">
        <v>14.403499999999999</v>
      </c>
      <c r="HE124">
        <v>18</v>
      </c>
      <c r="HF124">
        <v>708.71500000000003</v>
      </c>
      <c r="HG124">
        <v>750.87400000000002</v>
      </c>
      <c r="HH124">
        <v>31.001999999999999</v>
      </c>
      <c r="HI124">
        <v>34.9221</v>
      </c>
      <c r="HJ124">
        <v>30.0002</v>
      </c>
      <c r="HK124">
        <v>34.8431</v>
      </c>
      <c r="HL124">
        <v>34.864899999999999</v>
      </c>
      <c r="HM124">
        <v>42.668799999999997</v>
      </c>
      <c r="HN124">
        <v>6.6945300000000003</v>
      </c>
      <c r="HO124">
        <v>100</v>
      </c>
      <c r="HP124">
        <v>31</v>
      </c>
      <c r="HQ124">
        <v>729.43899999999996</v>
      </c>
      <c r="HR124">
        <v>35.740099999999998</v>
      </c>
      <c r="HS124">
        <v>98.648700000000005</v>
      </c>
      <c r="HT124">
        <v>97.341399999999993</v>
      </c>
    </row>
    <row r="125" spans="1:228" x14ac:dyDescent="0.2">
      <c r="A125">
        <v>110</v>
      </c>
      <c r="B125">
        <v>1676575955.5</v>
      </c>
      <c r="C125">
        <v>435</v>
      </c>
      <c r="D125" t="s">
        <v>578</v>
      </c>
      <c r="E125" t="s">
        <v>579</v>
      </c>
      <c r="F125">
        <v>4</v>
      </c>
      <c r="G125">
        <v>1676575953.5</v>
      </c>
      <c r="H125">
        <f t="shared" si="34"/>
        <v>5.8332872443025616E-4</v>
      </c>
      <c r="I125">
        <f t="shared" si="35"/>
        <v>0.58332872443025618</v>
      </c>
      <c r="J125">
        <f t="shared" si="36"/>
        <v>7.5880758766604819</v>
      </c>
      <c r="K125">
        <f t="shared" si="37"/>
        <v>704.18428571428569</v>
      </c>
      <c r="L125">
        <f t="shared" si="38"/>
        <v>325.31301780997529</v>
      </c>
      <c r="M125">
        <f t="shared" si="39"/>
        <v>32.861185330524535</v>
      </c>
      <c r="N125">
        <f t="shared" si="40"/>
        <v>71.132506394862773</v>
      </c>
      <c r="O125">
        <f t="shared" si="41"/>
        <v>3.3505235145303271E-2</v>
      </c>
      <c r="P125">
        <f t="shared" si="42"/>
        <v>2.7611424207615389</v>
      </c>
      <c r="Q125">
        <f t="shared" si="43"/>
        <v>3.3280994350922126E-2</v>
      </c>
      <c r="R125">
        <f t="shared" si="44"/>
        <v>2.0820643367148645E-2</v>
      </c>
      <c r="S125">
        <f t="shared" si="45"/>
        <v>226.11481877642012</v>
      </c>
      <c r="T125">
        <f t="shared" si="46"/>
        <v>34.837599779565039</v>
      </c>
      <c r="U125">
        <f t="shared" si="47"/>
        <v>34.037485714285722</v>
      </c>
      <c r="V125">
        <f t="shared" si="48"/>
        <v>5.3541922471774779</v>
      </c>
      <c r="W125">
        <f t="shared" si="49"/>
        <v>70.119542694821504</v>
      </c>
      <c r="X125">
        <f t="shared" si="50"/>
        <v>3.6627016163309567</v>
      </c>
      <c r="Y125">
        <f t="shared" si="51"/>
        <v>5.2235104160219459</v>
      </c>
      <c r="Z125">
        <f t="shared" si="52"/>
        <v>1.6914906308465212</v>
      </c>
      <c r="AA125">
        <f t="shared" si="53"/>
        <v>-25.724796747374295</v>
      </c>
      <c r="AB125">
        <f t="shared" si="54"/>
        <v>-65.8550933872136</v>
      </c>
      <c r="AC125">
        <f t="shared" si="55"/>
        <v>-5.5061396181971425</v>
      </c>
      <c r="AD125">
        <f t="shared" si="56"/>
        <v>129.02878902363508</v>
      </c>
      <c r="AE125">
        <f t="shared" si="57"/>
        <v>18.098394674949148</v>
      </c>
      <c r="AF125">
        <f t="shared" si="58"/>
        <v>0.48863877317276211</v>
      </c>
      <c r="AG125">
        <f t="shared" si="59"/>
        <v>7.5880758766604819</v>
      </c>
      <c r="AH125">
        <v>747.16601540953388</v>
      </c>
      <c r="AI125">
        <v>733.26667272727298</v>
      </c>
      <c r="AJ125">
        <v>1.7204178305598929</v>
      </c>
      <c r="AK125">
        <v>63.356223963575268</v>
      </c>
      <c r="AL125">
        <f t="shared" si="60"/>
        <v>0.58332872443025618</v>
      </c>
      <c r="AM125">
        <v>35.819783476406009</v>
      </c>
      <c r="AN125">
        <v>36.271089696969689</v>
      </c>
      <c r="AO125">
        <v>1.136958783532808E-2</v>
      </c>
      <c r="AP125">
        <v>97.660097732327415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47065.272857502998</v>
      </c>
      <c r="AV125">
        <f t="shared" si="64"/>
        <v>1199.991428571429</v>
      </c>
      <c r="AW125">
        <f t="shared" si="65"/>
        <v>1025.9182853763839</v>
      </c>
      <c r="AX125">
        <f t="shared" si="66"/>
        <v>0.85493801118039947</v>
      </c>
      <c r="AY125">
        <f t="shared" si="67"/>
        <v>0.18843036157817084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1676575953.5</v>
      </c>
      <c r="BF125">
        <v>704.18428571428569</v>
      </c>
      <c r="BG125">
        <v>721.2071428571428</v>
      </c>
      <c r="BH125">
        <v>36.259328571428583</v>
      </c>
      <c r="BI125">
        <v>35.824657142857141</v>
      </c>
      <c r="BJ125">
        <v>711.12928571428563</v>
      </c>
      <c r="BK125">
        <v>36.062085714285708</v>
      </c>
      <c r="BL125">
        <v>650.03728571428576</v>
      </c>
      <c r="BM125">
        <v>100.91414285714291</v>
      </c>
      <c r="BN125">
        <v>9.9906785714285712E-2</v>
      </c>
      <c r="BO125">
        <v>33.595085714285723</v>
      </c>
      <c r="BP125">
        <v>34.037485714285722</v>
      </c>
      <c r="BQ125">
        <v>999.89999999999986</v>
      </c>
      <c r="BR125">
        <v>0</v>
      </c>
      <c r="BS125">
        <v>0</v>
      </c>
      <c r="BT125">
        <v>8987.32</v>
      </c>
      <c r="BU125">
        <v>0</v>
      </c>
      <c r="BV125">
        <v>304.96485714285723</v>
      </c>
      <c r="BW125">
        <v>-17.022500000000001</v>
      </c>
      <c r="BX125">
        <v>730.67842857142853</v>
      </c>
      <c r="BY125">
        <v>748.00399999999991</v>
      </c>
      <c r="BZ125">
        <v>0.43468299999999999</v>
      </c>
      <c r="CA125">
        <v>721.2071428571428</v>
      </c>
      <c r="CB125">
        <v>35.824657142857141</v>
      </c>
      <c r="CC125">
        <v>3.659071428571429</v>
      </c>
      <c r="CD125">
        <v>3.615204285714285</v>
      </c>
      <c r="CE125">
        <v>27.376514285714279</v>
      </c>
      <c r="CF125">
        <v>27.170728571428569</v>
      </c>
      <c r="CG125">
        <v>1199.991428571429</v>
      </c>
      <c r="CH125">
        <v>0.49998300000000001</v>
      </c>
      <c r="CI125">
        <v>0.50001700000000004</v>
      </c>
      <c r="CJ125">
        <v>0</v>
      </c>
      <c r="CK125">
        <v>1026.818571428571</v>
      </c>
      <c r="CL125">
        <v>4.9990899999999998</v>
      </c>
      <c r="CM125">
        <v>10935.428571428571</v>
      </c>
      <c r="CN125">
        <v>9557.7457142857147</v>
      </c>
      <c r="CO125">
        <v>44.311999999999998</v>
      </c>
      <c r="CP125">
        <v>46.75</v>
      </c>
      <c r="CQ125">
        <v>45.186999999999998</v>
      </c>
      <c r="CR125">
        <v>45.544285714285706</v>
      </c>
      <c r="CS125">
        <v>45.561999999999998</v>
      </c>
      <c r="CT125">
        <v>597.47857142857151</v>
      </c>
      <c r="CU125">
        <v>597.51857142857136</v>
      </c>
      <c r="CV125">
        <v>0</v>
      </c>
      <c r="CW125">
        <v>1676575967.7</v>
      </c>
      <c r="CX125">
        <v>0</v>
      </c>
      <c r="CY125">
        <v>1676570481.5999999</v>
      </c>
      <c r="CZ125" t="s">
        <v>356</v>
      </c>
      <c r="DA125">
        <v>1676570481.5999999</v>
      </c>
      <c r="DB125">
        <v>1676570479.5999999</v>
      </c>
      <c r="DC125">
        <v>11</v>
      </c>
      <c r="DD125">
        <v>-8.3000000000000004E-2</v>
      </c>
      <c r="DE125">
        <v>1.9E-2</v>
      </c>
      <c r="DF125">
        <v>-6.1429999999999998</v>
      </c>
      <c r="DG125">
        <v>0.19700000000000001</v>
      </c>
      <c r="DH125">
        <v>415</v>
      </c>
      <c r="DI125">
        <v>33</v>
      </c>
      <c r="DJ125">
        <v>0.52</v>
      </c>
      <c r="DK125">
        <v>0.45</v>
      </c>
      <c r="DL125">
        <v>-16.95168</v>
      </c>
      <c r="DM125">
        <v>-0.4453418386490875</v>
      </c>
      <c r="DN125">
        <v>0.10357183062976121</v>
      </c>
      <c r="DO125">
        <v>0</v>
      </c>
      <c r="DP125">
        <v>0.51148167499999997</v>
      </c>
      <c r="DQ125">
        <v>0.1467037260787987</v>
      </c>
      <c r="DR125">
        <v>9.5152889037166788E-2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3.2950400000000002</v>
      </c>
      <c r="EB125">
        <v>2.6251600000000002</v>
      </c>
      <c r="EC125">
        <v>0.148505</v>
      </c>
      <c r="ED125">
        <v>0.148813</v>
      </c>
      <c r="EE125">
        <v>0.14463599999999999</v>
      </c>
      <c r="EF125">
        <v>0.14197499999999999</v>
      </c>
      <c r="EG125">
        <v>25605.3</v>
      </c>
      <c r="EH125">
        <v>25961.599999999999</v>
      </c>
      <c r="EI125">
        <v>27985.599999999999</v>
      </c>
      <c r="EJ125">
        <v>29369</v>
      </c>
      <c r="EK125">
        <v>32959.599999999999</v>
      </c>
      <c r="EL125">
        <v>34981.1</v>
      </c>
      <c r="EM125">
        <v>39527.4</v>
      </c>
      <c r="EN125">
        <v>41975.5</v>
      </c>
      <c r="EO125">
        <v>2.20587</v>
      </c>
      <c r="EP125">
        <v>2.1651699999999998</v>
      </c>
      <c r="EQ125">
        <v>0.13886399999999999</v>
      </c>
      <c r="ER125">
        <v>0</v>
      </c>
      <c r="ES125">
        <v>31.796700000000001</v>
      </c>
      <c r="ET125">
        <v>999.9</v>
      </c>
      <c r="EU125">
        <v>76.099999999999994</v>
      </c>
      <c r="EV125">
        <v>33.5</v>
      </c>
      <c r="EW125">
        <v>39.180100000000003</v>
      </c>
      <c r="EX125">
        <v>56.886499999999998</v>
      </c>
      <c r="EY125">
        <v>-4.1947099999999997</v>
      </c>
      <c r="EZ125">
        <v>2</v>
      </c>
      <c r="FA125">
        <v>0.61018600000000001</v>
      </c>
      <c r="FB125">
        <v>0.75823799999999997</v>
      </c>
      <c r="FC125">
        <v>20.270199999999999</v>
      </c>
      <c r="FD125">
        <v>5.2166899999999998</v>
      </c>
      <c r="FE125">
        <v>12.0099</v>
      </c>
      <c r="FF125">
        <v>4.9862000000000002</v>
      </c>
      <c r="FG125">
        <v>3.2844500000000001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1.86429</v>
      </c>
      <c r="FO125">
        <v>1.8603499999999999</v>
      </c>
      <c r="FP125">
        <v>1.8610800000000001</v>
      </c>
      <c r="FQ125">
        <v>1.86019</v>
      </c>
      <c r="FR125">
        <v>1.86189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-6.9530000000000003</v>
      </c>
      <c r="GH125">
        <v>0.19719999999999999</v>
      </c>
      <c r="GI125">
        <v>-4.4815386914191997</v>
      </c>
      <c r="GJ125">
        <v>-4.8024823865547416E-3</v>
      </c>
      <c r="GK125">
        <v>2.2541114550050859E-6</v>
      </c>
      <c r="GL125">
        <v>-5.2254267566753844E-10</v>
      </c>
      <c r="GM125">
        <v>0.19724000000001499</v>
      </c>
      <c r="GN125">
        <v>0</v>
      </c>
      <c r="GO125">
        <v>0</v>
      </c>
      <c r="GP125">
        <v>0</v>
      </c>
      <c r="GQ125">
        <v>6</v>
      </c>
      <c r="GR125">
        <v>2068</v>
      </c>
      <c r="GS125">
        <v>3</v>
      </c>
      <c r="GT125">
        <v>31</v>
      </c>
      <c r="GU125">
        <v>91.2</v>
      </c>
      <c r="GV125">
        <v>91.3</v>
      </c>
      <c r="GW125">
        <v>2.1472199999999999</v>
      </c>
      <c r="GX125">
        <v>2.5476100000000002</v>
      </c>
      <c r="GY125">
        <v>2.04834</v>
      </c>
      <c r="GZ125">
        <v>2.6257299999999999</v>
      </c>
      <c r="HA125">
        <v>2.1972700000000001</v>
      </c>
      <c r="HB125">
        <v>2.3327599999999999</v>
      </c>
      <c r="HC125">
        <v>38.870399999999997</v>
      </c>
      <c r="HD125">
        <v>14.385999999999999</v>
      </c>
      <c r="HE125">
        <v>18</v>
      </c>
      <c r="HF125">
        <v>708.73500000000001</v>
      </c>
      <c r="HG125">
        <v>751</v>
      </c>
      <c r="HH125">
        <v>31.001899999999999</v>
      </c>
      <c r="HI125">
        <v>34.923099999999998</v>
      </c>
      <c r="HJ125">
        <v>30.000299999999999</v>
      </c>
      <c r="HK125">
        <v>34.844900000000003</v>
      </c>
      <c r="HL125">
        <v>34.8673</v>
      </c>
      <c r="HM125">
        <v>42.988100000000003</v>
      </c>
      <c r="HN125">
        <v>6.6945300000000003</v>
      </c>
      <c r="HO125">
        <v>100</v>
      </c>
      <c r="HP125">
        <v>31</v>
      </c>
      <c r="HQ125">
        <v>736.11800000000005</v>
      </c>
      <c r="HR125">
        <v>35.713000000000001</v>
      </c>
      <c r="HS125">
        <v>98.6494</v>
      </c>
      <c r="HT125">
        <v>97.340400000000002</v>
      </c>
    </row>
    <row r="126" spans="1:228" x14ac:dyDescent="0.2">
      <c r="A126">
        <v>111</v>
      </c>
      <c r="B126">
        <v>1676575959.5</v>
      </c>
      <c r="C126">
        <v>439</v>
      </c>
      <c r="D126" t="s">
        <v>580</v>
      </c>
      <c r="E126" t="s">
        <v>581</v>
      </c>
      <c r="F126">
        <v>4</v>
      </c>
      <c r="G126">
        <v>1676575957.1875</v>
      </c>
      <c r="H126">
        <f t="shared" si="34"/>
        <v>5.5726589910504783E-4</v>
      </c>
      <c r="I126">
        <f t="shared" si="35"/>
        <v>0.55726589910504787</v>
      </c>
      <c r="J126">
        <f t="shared" si="36"/>
        <v>7.7691194980206042</v>
      </c>
      <c r="K126">
        <f t="shared" si="37"/>
        <v>710.24737499999992</v>
      </c>
      <c r="L126">
        <f t="shared" si="38"/>
        <v>305.50962064298062</v>
      </c>
      <c r="M126">
        <f t="shared" si="39"/>
        <v>30.861066473258106</v>
      </c>
      <c r="N126">
        <f t="shared" si="40"/>
        <v>71.745666817958153</v>
      </c>
      <c r="O126">
        <f t="shared" si="41"/>
        <v>3.2007394082019205E-2</v>
      </c>
      <c r="P126">
        <f t="shared" si="42"/>
        <v>2.7549145464134446</v>
      </c>
      <c r="Q126">
        <f t="shared" si="43"/>
        <v>3.1802228703909856E-2</v>
      </c>
      <c r="R126">
        <f t="shared" si="44"/>
        <v>1.9894716465324907E-2</v>
      </c>
      <c r="S126">
        <f t="shared" si="45"/>
        <v>226.11572762177229</v>
      </c>
      <c r="T126">
        <f t="shared" si="46"/>
        <v>34.852710774626672</v>
      </c>
      <c r="U126">
        <f t="shared" si="47"/>
        <v>34.044262500000002</v>
      </c>
      <c r="V126">
        <f t="shared" si="48"/>
        <v>5.356215968467211</v>
      </c>
      <c r="W126">
        <f t="shared" si="49"/>
        <v>70.145967771483413</v>
      </c>
      <c r="X126">
        <f t="shared" si="50"/>
        <v>3.6651842455211123</v>
      </c>
      <c r="Y126">
        <f t="shared" si="51"/>
        <v>5.2250818713647105</v>
      </c>
      <c r="Z126">
        <f t="shared" si="52"/>
        <v>1.6910317229460987</v>
      </c>
      <c r="AA126">
        <f t="shared" si="53"/>
        <v>-24.575426150532611</v>
      </c>
      <c r="AB126">
        <f t="shared" si="54"/>
        <v>-65.914486553046487</v>
      </c>
      <c r="AC126">
        <f t="shared" si="55"/>
        <v>-5.523892333426403</v>
      </c>
      <c r="AD126">
        <f t="shared" si="56"/>
        <v>130.10192258476678</v>
      </c>
      <c r="AE126">
        <f t="shared" si="57"/>
        <v>18.177772773023079</v>
      </c>
      <c r="AF126">
        <f t="shared" si="58"/>
        <v>0.5338990535513537</v>
      </c>
      <c r="AG126">
        <f t="shared" si="59"/>
        <v>7.7691194980206042</v>
      </c>
      <c r="AH126">
        <v>754.10947950636069</v>
      </c>
      <c r="AI126">
        <v>740.08444242424196</v>
      </c>
      <c r="AJ126">
        <v>1.707995581212292</v>
      </c>
      <c r="AK126">
        <v>63.356223963575268</v>
      </c>
      <c r="AL126">
        <f t="shared" si="60"/>
        <v>0.55726589910504787</v>
      </c>
      <c r="AM126">
        <v>35.83711961912423</v>
      </c>
      <c r="AN126">
        <v>36.292887878787859</v>
      </c>
      <c r="AO126">
        <v>6.7200353713649328E-3</v>
      </c>
      <c r="AP126">
        <v>97.660097732327415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46893.86468663015</v>
      </c>
      <c r="AV126">
        <f t="shared" si="64"/>
        <v>1199.9962499999999</v>
      </c>
      <c r="AW126">
        <f t="shared" si="65"/>
        <v>1025.9224075760478</v>
      </c>
      <c r="AX126">
        <f t="shared" si="66"/>
        <v>0.85493801132799196</v>
      </c>
      <c r="AY126">
        <f t="shared" si="67"/>
        <v>0.18843036186302442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1676575957.1875</v>
      </c>
      <c r="BF126">
        <v>710.24737499999992</v>
      </c>
      <c r="BG126">
        <v>727.37649999999996</v>
      </c>
      <c r="BH126">
        <v>36.283549999999998</v>
      </c>
      <c r="BI126">
        <v>35.808612500000002</v>
      </c>
      <c r="BJ126">
        <v>717.20687499999997</v>
      </c>
      <c r="BK126">
        <v>36.086287499999997</v>
      </c>
      <c r="BL126">
        <v>650.01475000000005</v>
      </c>
      <c r="BM126">
        <v>100.91475</v>
      </c>
      <c r="BN126">
        <v>0.10028975</v>
      </c>
      <c r="BO126">
        <v>33.600462499999999</v>
      </c>
      <c r="BP126">
        <v>34.044262500000002</v>
      </c>
      <c r="BQ126">
        <v>999.9</v>
      </c>
      <c r="BR126">
        <v>0</v>
      </c>
      <c r="BS126">
        <v>0</v>
      </c>
      <c r="BT126">
        <v>8954.2175000000007</v>
      </c>
      <c r="BU126">
        <v>0</v>
      </c>
      <c r="BV126">
        <v>252.78987499999999</v>
      </c>
      <c r="BW126">
        <v>-17.128812499999999</v>
      </c>
      <c r="BX126">
        <v>736.98800000000006</v>
      </c>
      <c r="BY126">
        <v>754.39</v>
      </c>
      <c r="BZ126">
        <v>0.47491487500000001</v>
      </c>
      <c r="CA126">
        <v>727.37649999999996</v>
      </c>
      <c r="CB126">
        <v>35.808612500000002</v>
      </c>
      <c r="CC126">
        <v>3.66154</v>
      </c>
      <c r="CD126">
        <v>3.6136149999999998</v>
      </c>
      <c r="CE126">
        <v>27.388000000000002</v>
      </c>
      <c r="CF126">
        <v>27.1632125</v>
      </c>
      <c r="CG126">
        <v>1199.9962499999999</v>
      </c>
      <c r="CH126">
        <v>0.49998300000000001</v>
      </c>
      <c r="CI126">
        <v>0.50001700000000004</v>
      </c>
      <c r="CJ126">
        <v>0</v>
      </c>
      <c r="CK126">
        <v>1027.49875</v>
      </c>
      <c r="CL126">
        <v>4.9990899999999998</v>
      </c>
      <c r="CM126">
        <v>10941.4625</v>
      </c>
      <c r="CN126">
        <v>9557.7574999999997</v>
      </c>
      <c r="CO126">
        <v>44.311999999999998</v>
      </c>
      <c r="CP126">
        <v>46.75</v>
      </c>
      <c r="CQ126">
        <v>45.186999999999998</v>
      </c>
      <c r="CR126">
        <v>45.561999999999998</v>
      </c>
      <c r="CS126">
        <v>45.561999999999998</v>
      </c>
      <c r="CT126">
        <v>597.48</v>
      </c>
      <c r="CU126">
        <v>597.52</v>
      </c>
      <c r="CV126">
        <v>0</v>
      </c>
      <c r="CW126">
        <v>1676575971.3</v>
      </c>
      <c r="CX126">
        <v>0</v>
      </c>
      <c r="CY126">
        <v>1676570481.5999999</v>
      </c>
      <c r="CZ126" t="s">
        <v>356</v>
      </c>
      <c r="DA126">
        <v>1676570481.5999999</v>
      </c>
      <c r="DB126">
        <v>1676570479.5999999</v>
      </c>
      <c r="DC126">
        <v>11</v>
      </c>
      <c r="DD126">
        <v>-8.3000000000000004E-2</v>
      </c>
      <c r="DE126">
        <v>1.9E-2</v>
      </c>
      <c r="DF126">
        <v>-6.1429999999999998</v>
      </c>
      <c r="DG126">
        <v>0.19700000000000001</v>
      </c>
      <c r="DH126">
        <v>415</v>
      </c>
      <c r="DI126">
        <v>33</v>
      </c>
      <c r="DJ126">
        <v>0.52</v>
      </c>
      <c r="DK126">
        <v>0.45</v>
      </c>
      <c r="DL126">
        <v>-17.010774999999999</v>
      </c>
      <c r="DM126">
        <v>-0.28608630393989831</v>
      </c>
      <c r="DN126">
        <v>9.058569078502389E-2</v>
      </c>
      <c r="DO126">
        <v>0</v>
      </c>
      <c r="DP126">
        <v>0.51142595000000013</v>
      </c>
      <c r="DQ126">
        <v>-0.27373258536585438</v>
      </c>
      <c r="DR126">
        <v>9.5310668891250047E-2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3.2950699999999999</v>
      </c>
      <c r="EB126">
        <v>2.6253000000000002</v>
      </c>
      <c r="EC126">
        <v>0.14943600000000001</v>
      </c>
      <c r="ED126">
        <v>0.14974000000000001</v>
      </c>
      <c r="EE126">
        <v>0.14469000000000001</v>
      </c>
      <c r="EF126">
        <v>0.14164099999999999</v>
      </c>
      <c r="EG126">
        <v>25576.6</v>
      </c>
      <c r="EH126">
        <v>25933</v>
      </c>
      <c r="EI126">
        <v>27985</v>
      </c>
      <c r="EJ126">
        <v>29368.7</v>
      </c>
      <c r="EK126">
        <v>32957.1</v>
      </c>
      <c r="EL126">
        <v>34994.800000000003</v>
      </c>
      <c r="EM126">
        <v>39526.9</v>
      </c>
      <c r="EN126">
        <v>41975.6</v>
      </c>
      <c r="EO126">
        <v>2.20567</v>
      </c>
      <c r="EP126">
        <v>2.1646999999999998</v>
      </c>
      <c r="EQ126">
        <v>0.13844699999999999</v>
      </c>
      <c r="ER126">
        <v>0</v>
      </c>
      <c r="ES126">
        <v>31.8005</v>
      </c>
      <c r="ET126">
        <v>999.9</v>
      </c>
      <c r="EU126">
        <v>76.099999999999994</v>
      </c>
      <c r="EV126">
        <v>33.5</v>
      </c>
      <c r="EW126">
        <v>39.1858</v>
      </c>
      <c r="EX126">
        <v>56.736499999999999</v>
      </c>
      <c r="EY126">
        <v>-4.2227600000000001</v>
      </c>
      <c r="EZ126">
        <v>2</v>
      </c>
      <c r="FA126">
        <v>0.61030499999999999</v>
      </c>
      <c r="FB126">
        <v>0.76206200000000002</v>
      </c>
      <c r="FC126">
        <v>20.270199999999999</v>
      </c>
      <c r="FD126">
        <v>5.2165400000000002</v>
      </c>
      <c r="FE126">
        <v>12.0099</v>
      </c>
      <c r="FF126">
        <v>4.9861000000000004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1.86426</v>
      </c>
      <c r="FO126">
        <v>1.8603499999999999</v>
      </c>
      <c r="FP126">
        <v>1.86107</v>
      </c>
      <c r="FQ126">
        <v>1.8602000000000001</v>
      </c>
      <c r="FR126">
        <v>1.86188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-6.968</v>
      </c>
      <c r="GH126">
        <v>0.19719999999999999</v>
      </c>
      <c r="GI126">
        <v>-4.4815386914191997</v>
      </c>
      <c r="GJ126">
        <v>-4.8024823865547416E-3</v>
      </c>
      <c r="GK126">
        <v>2.2541114550050859E-6</v>
      </c>
      <c r="GL126">
        <v>-5.2254267566753844E-10</v>
      </c>
      <c r="GM126">
        <v>0.19724000000001499</v>
      </c>
      <c r="GN126">
        <v>0</v>
      </c>
      <c r="GO126">
        <v>0</v>
      </c>
      <c r="GP126">
        <v>0</v>
      </c>
      <c r="GQ126">
        <v>6</v>
      </c>
      <c r="GR126">
        <v>2068</v>
      </c>
      <c r="GS126">
        <v>3</v>
      </c>
      <c r="GT126">
        <v>31</v>
      </c>
      <c r="GU126">
        <v>91.3</v>
      </c>
      <c r="GV126">
        <v>91.3</v>
      </c>
      <c r="GW126">
        <v>2.16431</v>
      </c>
      <c r="GX126">
        <v>2.5329600000000001</v>
      </c>
      <c r="GY126">
        <v>2.04834</v>
      </c>
      <c r="GZ126">
        <v>2.6245099999999999</v>
      </c>
      <c r="HA126">
        <v>2.1972700000000001</v>
      </c>
      <c r="HB126">
        <v>2.33887</v>
      </c>
      <c r="HC126">
        <v>38.895099999999999</v>
      </c>
      <c r="HD126">
        <v>14.4122</v>
      </c>
      <c r="HE126">
        <v>18</v>
      </c>
      <c r="HF126">
        <v>708.58900000000006</v>
      </c>
      <c r="HG126">
        <v>750.55200000000002</v>
      </c>
      <c r="HH126">
        <v>31.0015</v>
      </c>
      <c r="HI126">
        <v>34.924500000000002</v>
      </c>
      <c r="HJ126">
        <v>30.000299999999999</v>
      </c>
      <c r="HK126">
        <v>34.847099999999998</v>
      </c>
      <c r="HL126">
        <v>34.868400000000001</v>
      </c>
      <c r="HM126">
        <v>43.306800000000003</v>
      </c>
      <c r="HN126">
        <v>6.98386</v>
      </c>
      <c r="HO126">
        <v>100</v>
      </c>
      <c r="HP126">
        <v>31</v>
      </c>
      <c r="HQ126">
        <v>742.79700000000003</v>
      </c>
      <c r="HR126">
        <v>35.694299999999998</v>
      </c>
      <c r="HS126">
        <v>98.647599999999997</v>
      </c>
      <c r="HT126">
        <v>97.340199999999996</v>
      </c>
    </row>
    <row r="127" spans="1:228" x14ac:dyDescent="0.2">
      <c r="A127">
        <v>112</v>
      </c>
      <c r="B127">
        <v>1676575963.5</v>
      </c>
      <c r="C127">
        <v>443</v>
      </c>
      <c r="D127" t="s">
        <v>582</v>
      </c>
      <c r="E127" t="s">
        <v>583</v>
      </c>
      <c r="F127">
        <v>4</v>
      </c>
      <c r="G127">
        <v>1676575961.5</v>
      </c>
      <c r="H127">
        <f t="shared" si="34"/>
        <v>6.371186082339865E-4</v>
      </c>
      <c r="I127">
        <f t="shared" si="35"/>
        <v>0.63711860823398647</v>
      </c>
      <c r="J127">
        <f t="shared" si="36"/>
        <v>7.7840763180700687</v>
      </c>
      <c r="K127">
        <f t="shared" si="37"/>
        <v>717.42971428571423</v>
      </c>
      <c r="L127">
        <f t="shared" si="38"/>
        <v>359.85617105554138</v>
      </c>
      <c r="M127">
        <f t="shared" si="39"/>
        <v>36.350532088395155</v>
      </c>
      <c r="N127">
        <f t="shared" si="40"/>
        <v>72.470486677539611</v>
      </c>
      <c r="O127">
        <f t="shared" si="41"/>
        <v>3.6595535976257261E-2</v>
      </c>
      <c r="P127">
        <f t="shared" si="42"/>
        <v>2.759694217245602</v>
      </c>
      <c r="Q127">
        <f t="shared" si="43"/>
        <v>3.6328061506822662E-2</v>
      </c>
      <c r="R127">
        <f t="shared" si="44"/>
        <v>2.2728906861008612E-2</v>
      </c>
      <c r="S127">
        <f t="shared" si="45"/>
        <v>226.116973975376</v>
      </c>
      <c r="T127">
        <f t="shared" si="46"/>
        <v>34.825797329523994</v>
      </c>
      <c r="U127">
        <f t="shared" si="47"/>
        <v>34.042842857142858</v>
      </c>
      <c r="V127">
        <f t="shared" si="48"/>
        <v>5.3557919717871476</v>
      </c>
      <c r="W127">
        <f t="shared" si="49"/>
        <v>70.122045208301515</v>
      </c>
      <c r="X127">
        <f t="shared" si="50"/>
        <v>3.6633036698667487</v>
      </c>
      <c r="Y127">
        <f t="shared" si="51"/>
        <v>5.2241825790800842</v>
      </c>
      <c r="Z127">
        <f t="shared" si="52"/>
        <v>1.6924883019203989</v>
      </c>
      <c r="AA127">
        <f t="shared" si="53"/>
        <v>-28.096930623118805</v>
      </c>
      <c r="AB127">
        <f t="shared" si="54"/>
        <v>-66.275396419270535</v>
      </c>
      <c r="AC127">
        <f t="shared" si="55"/>
        <v>-5.5443966101478797</v>
      </c>
      <c r="AD127">
        <f t="shared" si="56"/>
        <v>126.20025032283878</v>
      </c>
      <c r="AE127">
        <f t="shared" si="57"/>
        <v>18.257663061369993</v>
      </c>
      <c r="AF127">
        <f t="shared" si="58"/>
        <v>0.77186214438170131</v>
      </c>
      <c r="AG127">
        <f t="shared" si="59"/>
        <v>7.7840763180700687</v>
      </c>
      <c r="AH127">
        <v>761.07960968341217</v>
      </c>
      <c r="AI127">
        <v>746.99689696969699</v>
      </c>
      <c r="AJ127">
        <v>1.719722230869851</v>
      </c>
      <c r="AK127">
        <v>63.356223963575268</v>
      </c>
      <c r="AL127">
        <f t="shared" si="60"/>
        <v>0.63711860823398647</v>
      </c>
      <c r="AM127">
        <v>35.631761647729753</v>
      </c>
      <c r="AN127">
        <v>36.231126060606051</v>
      </c>
      <c r="AO127">
        <v>-5.4802644251725971E-3</v>
      </c>
      <c r="AP127">
        <v>97.660097732327415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47025.233324613007</v>
      </c>
      <c r="AV127">
        <f t="shared" si="64"/>
        <v>1200.002857142857</v>
      </c>
      <c r="AW127">
        <f t="shared" si="65"/>
        <v>1025.9280569820601</v>
      </c>
      <c r="AX127">
        <f t="shared" si="66"/>
        <v>0.85493801191835506</v>
      </c>
      <c r="AY127">
        <f t="shared" si="67"/>
        <v>0.18843036300242524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1676575961.5</v>
      </c>
      <c r="BF127">
        <v>717.42971428571423</v>
      </c>
      <c r="BG127">
        <v>734.79357142857145</v>
      </c>
      <c r="BH127">
        <v>36.26528571428571</v>
      </c>
      <c r="BI127">
        <v>35.578657142857153</v>
      </c>
      <c r="BJ127">
        <v>724.40599999999995</v>
      </c>
      <c r="BK127">
        <v>36.068057142857143</v>
      </c>
      <c r="BL127">
        <v>650.01985714285718</v>
      </c>
      <c r="BM127">
        <v>100.914</v>
      </c>
      <c r="BN127">
        <v>0.10005787142857139</v>
      </c>
      <c r="BO127">
        <v>33.597385714285721</v>
      </c>
      <c r="BP127">
        <v>34.042842857142858</v>
      </c>
      <c r="BQ127">
        <v>999.89999999999986</v>
      </c>
      <c r="BR127">
        <v>0</v>
      </c>
      <c r="BS127">
        <v>0</v>
      </c>
      <c r="BT127">
        <v>8979.6414285714291</v>
      </c>
      <c r="BU127">
        <v>0</v>
      </c>
      <c r="BV127">
        <v>234.6415714285715</v>
      </c>
      <c r="BW127">
        <v>-17.36375714285715</v>
      </c>
      <c r="BX127">
        <v>744.4267142857143</v>
      </c>
      <c r="BY127">
        <v>761.90099999999995</v>
      </c>
      <c r="BZ127">
        <v>0.68664128571428573</v>
      </c>
      <c r="CA127">
        <v>734.79357142857145</v>
      </c>
      <c r="CB127">
        <v>35.578657142857153</v>
      </c>
      <c r="CC127">
        <v>3.6596742857142859</v>
      </c>
      <c r="CD127">
        <v>3.5903800000000001</v>
      </c>
      <c r="CE127">
        <v>27.379300000000001</v>
      </c>
      <c r="CF127">
        <v>27.0533</v>
      </c>
      <c r="CG127">
        <v>1200.002857142857</v>
      </c>
      <c r="CH127">
        <v>0.49998300000000001</v>
      </c>
      <c r="CI127">
        <v>0.50001700000000004</v>
      </c>
      <c r="CJ127">
        <v>0</v>
      </c>
      <c r="CK127">
        <v>1028.3328571428569</v>
      </c>
      <c r="CL127">
        <v>4.9990899999999998</v>
      </c>
      <c r="CM127">
        <v>10949.11428571428</v>
      </c>
      <c r="CN127">
        <v>9557.8171428571422</v>
      </c>
      <c r="CO127">
        <v>44.311999999999998</v>
      </c>
      <c r="CP127">
        <v>46.75</v>
      </c>
      <c r="CQ127">
        <v>45.186999999999998</v>
      </c>
      <c r="CR127">
        <v>45.561999999999998</v>
      </c>
      <c r="CS127">
        <v>45.571000000000012</v>
      </c>
      <c r="CT127">
        <v>597.48571428571427</v>
      </c>
      <c r="CU127">
        <v>597.52571428571423</v>
      </c>
      <c r="CV127">
        <v>0</v>
      </c>
      <c r="CW127">
        <v>1676575975.5</v>
      </c>
      <c r="CX127">
        <v>0</v>
      </c>
      <c r="CY127">
        <v>1676570481.5999999</v>
      </c>
      <c r="CZ127" t="s">
        <v>356</v>
      </c>
      <c r="DA127">
        <v>1676570481.5999999</v>
      </c>
      <c r="DB127">
        <v>1676570479.5999999</v>
      </c>
      <c r="DC127">
        <v>11</v>
      </c>
      <c r="DD127">
        <v>-8.3000000000000004E-2</v>
      </c>
      <c r="DE127">
        <v>1.9E-2</v>
      </c>
      <c r="DF127">
        <v>-6.1429999999999998</v>
      </c>
      <c r="DG127">
        <v>0.19700000000000001</v>
      </c>
      <c r="DH127">
        <v>415</v>
      </c>
      <c r="DI127">
        <v>33</v>
      </c>
      <c r="DJ127">
        <v>0.52</v>
      </c>
      <c r="DK127">
        <v>0.45</v>
      </c>
      <c r="DL127">
        <v>-17.076147500000001</v>
      </c>
      <c r="DM127">
        <v>-0.98538799249531439</v>
      </c>
      <c r="DN127">
        <v>0.14828149579010169</v>
      </c>
      <c r="DO127">
        <v>0</v>
      </c>
      <c r="DP127">
        <v>0.54641592500000002</v>
      </c>
      <c r="DQ127">
        <v>-8.477264915572312E-2</v>
      </c>
      <c r="DR127">
        <v>0.1085711329266181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3.2949700000000002</v>
      </c>
      <c r="EB127">
        <v>2.6251199999999999</v>
      </c>
      <c r="EC127">
        <v>0.15038000000000001</v>
      </c>
      <c r="ED127">
        <v>0.15068200000000001</v>
      </c>
      <c r="EE127">
        <v>0.14449000000000001</v>
      </c>
      <c r="EF127">
        <v>0.141402</v>
      </c>
      <c r="EG127">
        <v>25547.8</v>
      </c>
      <c r="EH127">
        <v>25904.3</v>
      </c>
      <c r="EI127">
        <v>27984.6</v>
      </c>
      <c r="EJ127">
        <v>29368.799999999999</v>
      </c>
      <c r="EK127">
        <v>32964.6</v>
      </c>
      <c r="EL127">
        <v>35004.300000000003</v>
      </c>
      <c r="EM127">
        <v>39526.6</v>
      </c>
      <c r="EN127">
        <v>41975.3</v>
      </c>
      <c r="EO127">
        <v>2.2059500000000001</v>
      </c>
      <c r="EP127">
        <v>2.1650700000000001</v>
      </c>
      <c r="EQ127">
        <v>0.13829</v>
      </c>
      <c r="ER127">
        <v>0</v>
      </c>
      <c r="ES127">
        <v>31.8033</v>
      </c>
      <c r="ET127">
        <v>999.9</v>
      </c>
      <c r="EU127">
        <v>76.099999999999994</v>
      </c>
      <c r="EV127">
        <v>33.5</v>
      </c>
      <c r="EW127">
        <v>39.185400000000001</v>
      </c>
      <c r="EX127">
        <v>57.006500000000003</v>
      </c>
      <c r="EY127">
        <v>-4.1867000000000001</v>
      </c>
      <c r="EZ127">
        <v>2</v>
      </c>
      <c r="FA127">
        <v>0.61054399999999998</v>
      </c>
      <c r="FB127">
        <v>0.76550099999999999</v>
      </c>
      <c r="FC127">
        <v>20.270199999999999</v>
      </c>
      <c r="FD127">
        <v>5.2163899999999996</v>
      </c>
      <c r="FE127">
        <v>12.0099</v>
      </c>
      <c r="FF127">
        <v>4.9860499999999996</v>
      </c>
      <c r="FG127">
        <v>3.2845499999999999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1.86219</v>
      </c>
      <c r="FN127">
        <v>1.8643000000000001</v>
      </c>
      <c r="FO127">
        <v>1.8603499999999999</v>
      </c>
      <c r="FP127">
        <v>1.8611</v>
      </c>
      <c r="FQ127">
        <v>1.8602000000000001</v>
      </c>
      <c r="FR127">
        <v>1.86189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-6.9850000000000003</v>
      </c>
      <c r="GH127">
        <v>0.1973</v>
      </c>
      <c r="GI127">
        <v>-4.4815386914191997</v>
      </c>
      <c r="GJ127">
        <v>-4.8024823865547416E-3</v>
      </c>
      <c r="GK127">
        <v>2.2541114550050859E-6</v>
      </c>
      <c r="GL127">
        <v>-5.2254267566753844E-10</v>
      </c>
      <c r="GM127">
        <v>0.19724000000001499</v>
      </c>
      <c r="GN127">
        <v>0</v>
      </c>
      <c r="GO127">
        <v>0</v>
      </c>
      <c r="GP127">
        <v>0</v>
      </c>
      <c r="GQ127">
        <v>6</v>
      </c>
      <c r="GR127">
        <v>2068</v>
      </c>
      <c r="GS127">
        <v>3</v>
      </c>
      <c r="GT127">
        <v>31</v>
      </c>
      <c r="GU127">
        <v>91.4</v>
      </c>
      <c r="GV127">
        <v>91.4</v>
      </c>
      <c r="GW127">
        <v>2.18018</v>
      </c>
      <c r="GX127">
        <v>2.5329600000000001</v>
      </c>
      <c r="GY127">
        <v>2.04834</v>
      </c>
      <c r="GZ127">
        <v>2.6245099999999999</v>
      </c>
      <c r="HA127">
        <v>2.1972700000000001</v>
      </c>
      <c r="HB127">
        <v>2.36206</v>
      </c>
      <c r="HC127">
        <v>38.895099999999999</v>
      </c>
      <c r="HD127">
        <v>14.403499999999999</v>
      </c>
      <c r="HE127">
        <v>18</v>
      </c>
      <c r="HF127">
        <v>708.83299999999997</v>
      </c>
      <c r="HG127">
        <v>750.92200000000003</v>
      </c>
      <c r="HH127">
        <v>31.001200000000001</v>
      </c>
      <c r="HI127">
        <v>34.926299999999998</v>
      </c>
      <c r="HJ127">
        <v>30.000299999999999</v>
      </c>
      <c r="HK127">
        <v>34.847999999999999</v>
      </c>
      <c r="HL127">
        <v>34.8688</v>
      </c>
      <c r="HM127">
        <v>43.6252</v>
      </c>
      <c r="HN127">
        <v>6.66092</v>
      </c>
      <c r="HO127">
        <v>100</v>
      </c>
      <c r="HP127">
        <v>31</v>
      </c>
      <c r="HQ127">
        <v>749.48900000000003</v>
      </c>
      <c r="HR127">
        <v>35.717399999999998</v>
      </c>
      <c r="HS127">
        <v>98.646600000000007</v>
      </c>
      <c r="HT127">
        <v>97.3399</v>
      </c>
    </row>
    <row r="128" spans="1:228" x14ac:dyDescent="0.2">
      <c r="A128">
        <v>113</v>
      </c>
      <c r="B128">
        <v>1676575967.5</v>
      </c>
      <c r="C128">
        <v>447</v>
      </c>
      <c r="D128" t="s">
        <v>584</v>
      </c>
      <c r="E128" t="s">
        <v>585</v>
      </c>
      <c r="F128">
        <v>4</v>
      </c>
      <c r="G128">
        <v>1676575965.1875</v>
      </c>
      <c r="H128">
        <f t="shared" si="34"/>
        <v>4.896815325635145E-4</v>
      </c>
      <c r="I128">
        <f t="shared" si="35"/>
        <v>0.48968153256351449</v>
      </c>
      <c r="J128">
        <f t="shared" si="36"/>
        <v>7.6239011081857235</v>
      </c>
      <c r="K128">
        <f t="shared" si="37"/>
        <v>723.585375</v>
      </c>
      <c r="L128">
        <f t="shared" si="38"/>
        <v>271.44943704318047</v>
      </c>
      <c r="M128">
        <f t="shared" si="39"/>
        <v>27.41996822545439</v>
      </c>
      <c r="N128">
        <f t="shared" si="40"/>
        <v>73.091652747643636</v>
      </c>
      <c r="O128">
        <f t="shared" si="41"/>
        <v>2.7975343898556361E-2</v>
      </c>
      <c r="P128">
        <f t="shared" si="42"/>
        <v>2.7625140099178438</v>
      </c>
      <c r="Q128">
        <f t="shared" si="43"/>
        <v>2.7818905327008866E-2</v>
      </c>
      <c r="R128">
        <f t="shared" si="44"/>
        <v>1.7400798152866083E-2</v>
      </c>
      <c r="S128">
        <f t="shared" si="45"/>
        <v>226.11596345881895</v>
      </c>
      <c r="T128">
        <f t="shared" si="46"/>
        <v>34.867042776869589</v>
      </c>
      <c r="U128">
        <f t="shared" si="47"/>
        <v>34.045625000000001</v>
      </c>
      <c r="V128">
        <f t="shared" si="48"/>
        <v>5.3566229260637774</v>
      </c>
      <c r="W128">
        <f t="shared" si="49"/>
        <v>70.009947019636613</v>
      </c>
      <c r="X128">
        <f t="shared" si="50"/>
        <v>3.6578800860617942</v>
      </c>
      <c r="Y128">
        <f t="shared" si="51"/>
        <v>5.2248005344666533</v>
      </c>
      <c r="Z128">
        <f t="shared" si="52"/>
        <v>1.6987428400019833</v>
      </c>
      <c r="AA128">
        <f t="shared" si="53"/>
        <v>-21.59495558605099</v>
      </c>
      <c r="AB128">
        <f t="shared" si="54"/>
        <v>-66.442580846911127</v>
      </c>
      <c r="AC128">
        <f t="shared" si="55"/>
        <v>-5.5528420457242644</v>
      </c>
      <c r="AD128">
        <f t="shared" si="56"/>
        <v>132.52558498013258</v>
      </c>
      <c r="AE128">
        <f t="shared" si="57"/>
        <v>18.268271657520895</v>
      </c>
      <c r="AF128">
        <f t="shared" si="58"/>
        <v>0.5204004637942522</v>
      </c>
      <c r="AG128">
        <f t="shared" si="59"/>
        <v>7.6239011081857235</v>
      </c>
      <c r="AH128">
        <v>767.95951379926362</v>
      </c>
      <c r="AI128">
        <v>753.93547272727244</v>
      </c>
      <c r="AJ128">
        <v>1.743835209635016</v>
      </c>
      <c r="AK128">
        <v>63.356223963575268</v>
      </c>
      <c r="AL128">
        <f t="shared" si="60"/>
        <v>0.48968153256351449</v>
      </c>
      <c r="AM128">
        <v>35.679573591936418</v>
      </c>
      <c r="AN128">
        <v>36.220039393939373</v>
      </c>
      <c r="AO128">
        <v>-1.7631960743974291E-2</v>
      </c>
      <c r="AP128">
        <v>97.660097732327415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47102.184575045125</v>
      </c>
      <c r="AV128">
        <f t="shared" si="64"/>
        <v>1199.9974999999999</v>
      </c>
      <c r="AW128">
        <f t="shared" si="65"/>
        <v>1025.923476403533</v>
      </c>
      <c r="AX128">
        <f t="shared" si="66"/>
        <v>0.85493801145713477</v>
      </c>
      <c r="AY128">
        <f t="shared" si="67"/>
        <v>0.18843036211227021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1676575965.1875</v>
      </c>
      <c r="BF128">
        <v>723.585375</v>
      </c>
      <c r="BG128">
        <v>740.79600000000005</v>
      </c>
      <c r="BH128">
        <v>36.211912499999997</v>
      </c>
      <c r="BI128">
        <v>35.748937499999997</v>
      </c>
      <c r="BJ128">
        <v>730.57612500000005</v>
      </c>
      <c r="BK128">
        <v>36.014699999999998</v>
      </c>
      <c r="BL128">
        <v>649.9993750000001</v>
      </c>
      <c r="BM128">
        <v>100.91325000000001</v>
      </c>
      <c r="BN128">
        <v>9.9920349999999991E-2</v>
      </c>
      <c r="BO128">
        <v>33.599500000000013</v>
      </c>
      <c r="BP128">
        <v>34.045625000000001</v>
      </c>
      <c r="BQ128">
        <v>999.9</v>
      </c>
      <c r="BR128">
        <v>0</v>
      </c>
      <c r="BS128">
        <v>0</v>
      </c>
      <c r="BT128">
        <v>8994.6875</v>
      </c>
      <c r="BU128">
        <v>0</v>
      </c>
      <c r="BV128">
        <v>221.37412499999999</v>
      </c>
      <c r="BW128">
        <v>-17.2106125</v>
      </c>
      <c r="BX128">
        <v>750.77212499999996</v>
      </c>
      <c r="BY128">
        <v>768.26050000000009</v>
      </c>
      <c r="BZ128">
        <v>0.462997875</v>
      </c>
      <c r="CA128">
        <v>740.79600000000005</v>
      </c>
      <c r="CB128">
        <v>35.748937499999997</v>
      </c>
      <c r="CC128">
        <v>3.6542587499999999</v>
      </c>
      <c r="CD128">
        <v>3.60753375</v>
      </c>
      <c r="CE128">
        <v>27.3540125</v>
      </c>
      <c r="CF128">
        <v>27.134462500000001</v>
      </c>
      <c r="CG128">
        <v>1199.9974999999999</v>
      </c>
      <c r="CH128">
        <v>0.49998300000000001</v>
      </c>
      <c r="CI128">
        <v>0.50001700000000004</v>
      </c>
      <c r="CJ128">
        <v>0</v>
      </c>
      <c r="CK128">
        <v>1029.1637499999999</v>
      </c>
      <c r="CL128">
        <v>4.9990899999999998</v>
      </c>
      <c r="CM128">
        <v>10956.237499999999</v>
      </c>
      <c r="CN128">
        <v>9557.7637500000001</v>
      </c>
      <c r="CO128">
        <v>44.311999999999998</v>
      </c>
      <c r="CP128">
        <v>46.75</v>
      </c>
      <c r="CQ128">
        <v>45.186999999999998</v>
      </c>
      <c r="CR128">
        <v>45.561999999999998</v>
      </c>
      <c r="CS128">
        <v>45.601374999999997</v>
      </c>
      <c r="CT128">
        <v>597.48125000000005</v>
      </c>
      <c r="CU128">
        <v>597.52125000000001</v>
      </c>
      <c r="CV128">
        <v>0</v>
      </c>
      <c r="CW128">
        <v>1676575979.0999999</v>
      </c>
      <c r="CX128">
        <v>0</v>
      </c>
      <c r="CY128">
        <v>1676570481.5999999</v>
      </c>
      <c r="CZ128" t="s">
        <v>356</v>
      </c>
      <c r="DA128">
        <v>1676570481.5999999</v>
      </c>
      <c r="DB128">
        <v>1676570479.5999999</v>
      </c>
      <c r="DC128">
        <v>11</v>
      </c>
      <c r="DD128">
        <v>-8.3000000000000004E-2</v>
      </c>
      <c r="DE128">
        <v>1.9E-2</v>
      </c>
      <c r="DF128">
        <v>-6.1429999999999998</v>
      </c>
      <c r="DG128">
        <v>0.19700000000000001</v>
      </c>
      <c r="DH128">
        <v>415</v>
      </c>
      <c r="DI128">
        <v>33</v>
      </c>
      <c r="DJ128">
        <v>0.52</v>
      </c>
      <c r="DK128">
        <v>0.45</v>
      </c>
      <c r="DL128">
        <v>-17.122769999999999</v>
      </c>
      <c r="DM128">
        <v>-1.2728105065665929</v>
      </c>
      <c r="DN128">
        <v>0.1657657748149477</v>
      </c>
      <c r="DO128">
        <v>0</v>
      </c>
      <c r="DP128">
        <v>0.53321574999999999</v>
      </c>
      <c r="DQ128">
        <v>3.5334619136959053E-2</v>
      </c>
      <c r="DR128">
        <v>0.1095710379123402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3.2949899999999999</v>
      </c>
      <c r="EB128">
        <v>2.6252300000000002</v>
      </c>
      <c r="EC128">
        <v>0.151309</v>
      </c>
      <c r="ED128">
        <v>0.15158099999999999</v>
      </c>
      <c r="EE128">
        <v>0.144506</v>
      </c>
      <c r="EF128">
        <v>0.14205000000000001</v>
      </c>
      <c r="EG128">
        <v>25520.3</v>
      </c>
      <c r="EH128">
        <v>25876.6</v>
      </c>
      <c r="EI128">
        <v>27985.1</v>
      </c>
      <c r="EJ128">
        <v>29368.6</v>
      </c>
      <c r="EK128">
        <v>32964.199999999997</v>
      </c>
      <c r="EL128">
        <v>34977.599999999999</v>
      </c>
      <c r="EM128">
        <v>39526.699999999997</v>
      </c>
      <c r="EN128">
        <v>41974.8</v>
      </c>
      <c r="EO128">
        <v>2.2057000000000002</v>
      </c>
      <c r="EP128">
        <v>2.1650200000000002</v>
      </c>
      <c r="EQ128">
        <v>0.13831299999999999</v>
      </c>
      <c r="ER128">
        <v>0</v>
      </c>
      <c r="ES128">
        <v>31.806799999999999</v>
      </c>
      <c r="ET128">
        <v>999.9</v>
      </c>
      <c r="EU128">
        <v>76.099999999999994</v>
      </c>
      <c r="EV128">
        <v>33.5</v>
      </c>
      <c r="EW128">
        <v>39.184399999999997</v>
      </c>
      <c r="EX128">
        <v>56.796500000000002</v>
      </c>
      <c r="EY128">
        <v>-4.1706700000000003</v>
      </c>
      <c r="EZ128">
        <v>2</v>
      </c>
      <c r="FA128">
        <v>0.61060000000000003</v>
      </c>
      <c r="FB128">
        <v>0.76804499999999998</v>
      </c>
      <c r="FC128">
        <v>20.270099999999999</v>
      </c>
      <c r="FD128">
        <v>5.2172900000000002</v>
      </c>
      <c r="FE128">
        <v>12.0099</v>
      </c>
      <c r="FF128">
        <v>4.98665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1.8658300000000001</v>
      </c>
      <c r="FM128">
        <v>1.8621799999999999</v>
      </c>
      <c r="FN128">
        <v>1.8642799999999999</v>
      </c>
      <c r="FO128">
        <v>1.8603400000000001</v>
      </c>
      <c r="FP128">
        <v>1.8610500000000001</v>
      </c>
      <c r="FQ128">
        <v>1.8602000000000001</v>
      </c>
      <c r="FR128">
        <v>1.86189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-7</v>
      </c>
      <c r="GH128">
        <v>0.19719999999999999</v>
      </c>
      <c r="GI128">
        <v>-4.4815386914191997</v>
      </c>
      <c r="GJ128">
        <v>-4.8024823865547416E-3</v>
      </c>
      <c r="GK128">
        <v>2.2541114550050859E-6</v>
      </c>
      <c r="GL128">
        <v>-5.2254267566753844E-10</v>
      </c>
      <c r="GM128">
        <v>0.19724000000001499</v>
      </c>
      <c r="GN128">
        <v>0</v>
      </c>
      <c r="GO128">
        <v>0</v>
      </c>
      <c r="GP128">
        <v>0</v>
      </c>
      <c r="GQ128">
        <v>6</v>
      </c>
      <c r="GR128">
        <v>2068</v>
      </c>
      <c r="GS128">
        <v>3</v>
      </c>
      <c r="GT128">
        <v>31</v>
      </c>
      <c r="GU128">
        <v>91.4</v>
      </c>
      <c r="GV128">
        <v>91.5</v>
      </c>
      <c r="GW128">
        <v>2.19482</v>
      </c>
      <c r="GX128">
        <v>2.5476100000000002</v>
      </c>
      <c r="GY128">
        <v>2.04834</v>
      </c>
      <c r="GZ128">
        <v>2.6245099999999999</v>
      </c>
      <c r="HA128">
        <v>2.1972700000000001</v>
      </c>
      <c r="HB128">
        <v>2.2729499999999998</v>
      </c>
      <c r="HC128">
        <v>38.895099999999999</v>
      </c>
      <c r="HD128">
        <v>14.385999999999999</v>
      </c>
      <c r="HE128">
        <v>18</v>
      </c>
      <c r="HF128">
        <v>708.62699999999995</v>
      </c>
      <c r="HG128">
        <v>750.90700000000004</v>
      </c>
      <c r="HH128">
        <v>31.000900000000001</v>
      </c>
      <c r="HI128">
        <v>34.926299999999998</v>
      </c>
      <c r="HJ128">
        <v>30.0002</v>
      </c>
      <c r="HK128">
        <v>34.848599999999998</v>
      </c>
      <c r="HL128">
        <v>34.871499999999997</v>
      </c>
      <c r="HM128">
        <v>43.946399999999997</v>
      </c>
      <c r="HN128">
        <v>6.9644000000000004</v>
      </c>
      <c r="HO128">
        <v>100</v>
      </c>
      <c r="HP128">
        <v>31</v>
      </c>
      <c r="HQ128">
        <v>756.18799999999999</v>
      </c>
      <c r="HR128">
        <v>35.711599999999997</v>
      </c>
      <c r="HS128">
        <v>98.647599999999997</v>
      </c>
      <c r="HT128">
        <v>97.338999999999999</v>
      </c>
    </row>
    <row r="129" spans="1:228" x14ac:dyDescent="0.2">
      <c r="A129">
        <v>114</v>
      </c>
      <c r="B129">
        <v>1676575971.5</v>
      </c>
      <c r="C129">
        <v>451</v>
      </c>
      <c r="D129" t="s">
        <v>586</v>
      </c>
      <c r="E129" t="s">
        <v>587</v>
      </c>
      <c r="F129">
        <v>4</v>
      </c>
      <c r="G129">
        <v>1676575969.5</v>
      </c>
      <c r="H129">
        <f t="shared" si="34"/>
        <v>5.9838347617427749E-4</v>
      </c>
      <c r="I129">
        <f t="shared" si="35"/>
        <v>0.59838347617427745</v>
      </c>
      <c r="J129">
        <f t="shared" si="36"/>
        <v>8.1978092850391064</v>
      </c>
      <c r="K129">
        <f t="shared" si="37"/>
        <v>730.72385714285701</v>
      </c>
      <c r="L129">
        <f t="shared" si="38"/>
        <v>331.40111061715993</v>
      </c>
      <c r="M129">
        <f t="shared" si="39"/>
        <v>33.475581063092001</v>
      </c>
      <c r="N129">
        <f t="shared" si="40"/>
        <v>73.812081284118534</v>
      </c>
      <c r="O129">
        <f t="shared" si="41"/>
        <v>3.4321369637002871E-2</v>
      </c>
      <c r="P129">
        <f t="shared" si="42"/>
        <v>2.7667557769729938</v>
      </c>
      <c r="Q129">
        <f t="shared" si="43"/>
        <v>3.4086586661365673E-2</v>
      </c>
      <c r="R129">
        <f t="shared" si="44"/>
        <v>2.1325076956669131E-2</v>
      </c>
      <c r="S129">
        <f t="shared" si="45"/>
        <v>226.11670376368372</v>
      </c>
      <c r="T129">
        <f t="shared" si="46"/>
        <v>34.835913886698691</v>
      </c>
      <c r="U129">
        <f t="shared" si="47"/>
        <v>34.044199999999996</v>
      </c>
      <c r="V129">
        <f t="shared" si="48"/>
        <v>5.3561973013324922</v>
      </c>
      <c r="W129">
        <f t="shared" si="49"/>
        <v>70.089491692310006</v>
      </c>
      <c r="X129">
        <f t="shared" si="50"/>
        <v>3.6621034500125664</v>
      </c>
      <c r="Y129">
        <f t="shared" si="51"/>
        <v>5.2248965737817743</v>
      </c>
      <c r="Z129">
        <f t="shared" si="52"/>
        <v>1.6940938513199257</v>
      </c>
      <c r="AA129">
        <f t="shared" si="53"/>
        <v>-26.388711299285639</v>
      </c>
      <c r="AB129">
        <f t="shared" si="54"/>
        <v>-66.283036609467473</v>
      </c>
      <c r="AC129">
        <f t="shared" si="55"/>
        <v>-5.5309859697638961</v>
      </c>
      <c r="AD129">
        <f t="shared" si="56"/>
        <v>127.91396988516672</v>
      </c>
      <c r="AE129">
        <f t="shared" si="57"/>
        <v>18.410765345328009</v>
      </c>
      <c r="AF129">
        <f t="shared" si="58"/>
        <v>0.54390668025970001</v>
      </c>
      <c r="AG129">
        <f t="shared" si="59"/>
        <v>8.1978092850391064</v>
      </c>
      <c r="AH129">
        <v>775.02121992413049</v>
      </c>
      <c r="AI129">
        <v>760.71039393939338</v>
      </c>
      <c r="AJ129">
        <v>1.6755645905343459</v>
      </c>
      <c r="AK129">
        <v>63.356223963575268</v>
      </c>
      <c r="AL129">
        <f t="shared" si="60"/>
        <v>0.59838347617427745</v>
      </c>
      <c r="AM129">
        <v>35.84115769499671</v>
      </c>
      <c r="AN129">
        <v>36.264230909090898</v>
      </c>
      <c r="AO129">
        <v>1.8379644558398949E-2</v>
      </c>
      <c r="AP129">
        <v>97.660097732327415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47218.456420311064</v>
      </c>
      <c r="AV129">
        <f t="shared" si="64"/>
        <v>1200.001428571429</v>
      </c>
      <c r="AW129">
        <f t="shared" si="65"/>
        <v>1025.9268351107173</v>
      </c>
      <c r="AX129">
        <f t="shared" si="66"/>
        <v>0.85493801147558379</v>
      </c>
      <c r="AY129">
        <f t="shared" si="67"/>
        <v>0.18843036214787667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1676575969.5</v>
      </c>
      <c r="BF129">
        <v>730.72385714285701</v>
      </c>
      <c r="BG129">
        <v>748.08600000000001</v>
      </c>
      <c r="BH129">
        <v>36.254042857142863</v>
      </c>
      <c r="BI129">
        <v>35.770157142857137</v>
      </c>
      <c r="BJ129">
        <v>737.73128571428583</v>
      </c>
      <c r="BK129">
        <v>36.056785714285709</v>
      </c>
      <c r="BL129">
        <v>649.97314285714288</v>
      </c>
      <c r="BM129">
        <v>100.91242857142861</v>
      </c>
      <c r="BN129">
        <v>9.9849271428571432E-2</v>
      </c>
      <c r="BO129">
        <v>33.599828571428567</v>
      </c>
      <c r="BP129">
        <v>34.044199999999996</v>
      </c>
      <c r="BQ129">
        <v>999.89999999999986</v>
      </c>
      <c r="BR129">
        <v>0</v>
      </c>
      <c r="BS129">
        <v>0</v>
      </c>
      <c r="BT129">
        <v>9017.3214285714294</v>
      </c>
      <c r="BU129">
        <v>0</v>
      </c>
      <c r="BV129">
        <v>205.3014285714286</v>
      </c>
      <c r="BW129">
        <v>-17.362200000000001</v>
      </c>
      <c r="BX129">
        <v>758.2120000000001</v>
      </c>
      <c r="BY129">
        <v>775.83771428571424</v>
      </c>
      <c r="BZ129">
        <v>0.48387814285714281</v>
      </c>
      <c r="CA129">
        <v>748.08600000000001</v>
      </c>
      <c r="CB129">
        <v>35.770157142857137</v>
      </c>
      <c r="CC129">
        <v>3.6584857142857139</v>
      </c>
      <c r="CD129">
        <v>3.6096571428571429</v>
      </c>
      <c r="CE129">
        <v>27.373742857142851</v>
      </c>
      <c r="CF129">
        <v>27.14451428571428</v>
      </c>
      <c r="CG129">
        <v>1200.001428571429</v>
      </c>
      <c r="CH129">
        <v>0.49998300000000001</v>
      </c>
      <c r="CI129">
        <v>0.50001700000000004</v>
      </c>
      <c r="CJ129">
        <v>0</v>
      </c>
      <c r="CK129">
        <v>1029.971428571429</v>
      </c>
      <c r="CL129">
        <v>4.9990899999999998</v>
      </c>
      <c r="CM129">
        <v>10965.4</v>
      </c>
      <c r="CN129">
        <v>9557.8157142857144</v>
      </c>
      <c r="CO129">
        <v>44.33</v>
      </c>
      <c r="CP129">
        <v>46.75</v>
      </c>
      <c r="CQ129">
        <v>45.186999999999998</v>
      </c>
      <c r="CR129">
        <v>45.561999999999998</v>
      </c>
      <c r="CS129">
        <v>45.607000000000014</v>
      </c>
      <c r="CT129">
        <v>597.48142857142852</v>
      </c>
      <c r="CU129">
        <v>597.52142857142849</v>
      </c>
      <c r="CV129">
        <v>0</v>
      </c>
      <c r="CW129">
        <v>1676575983.3</v>
      </c>
      <c r="CX129">
        <v>0</v>
      </c>
      <c r="CY129">
        <v>1676570481.5999999</v>
      </c>
      <c r="CZ129" t="s">
        <v>356</v>
      </c>
      <c r="DA129">
        <v>1676570481.5999999</v>
      </c>
      <c r="DB129">
        <v>1676570479.5999999</v>
      </c>
      <c r="DC129">
        <v>11</v>
      </c>
      <c r="DD129">
        <v>-8.3000000000000004E-2</v>
      </c>
      <c r="DE129">
        <v>1.9E-2</v>
      </c>
      <c r="DF129">
        <v>-6.1429999999999998</v>
      </c>
      <c r="DG129">
        <v>0.19700000000000001</v>
      </c>
      <c r="DH129">
        <v>415</v>
      </c>
      <c r="DI129">
        <v>33</v>
      </c>
      <c r="DJ129">
        <v>0.52</v>
      </c>
      <c r="DK129">
        <v>0.45</v>
      </c>
      <c r="DL129">
        <v>-17.172744999999999</v>
      </c>
      <c r="DM129">
        <v>-1.174464540337711</v>
      </c>
      <c r="DN129">
        <v>0.15583600025347161</v>
      </c>
      <c r="DO129">
        <v>0</v>
      </c>
      <c r="DP129">
        <v>0.49482915</v>
      </c>
      <c r="DQ129">
        <v>9.3690033771106296E-2</v>
      </c>
      <c r="DR129">
        <v>0.10436284147352209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3.2949099999999998</v>
      </c>
      <c r="EB129">
        <v>2.6253099999999998</v>
      </c>
      <c r="EC129">
        <v>0.152221</v>
      </c>
      <c r="ED129">
        <v>0.15253</v>
      </c>
      <c r="EE129">
        <v>0.144598</v>
      </c>
      <c r="EF129">
        <v>0.141456</v>
      </c>
      <c r="EG129">
        <v>25492.2</v>
      </c>
      <c r="EH129">
        <v>25848</v>
      </c>
      <c r="EI129">
        <v>27984.5</v>
      </c>
      <c r="EJ129">
        <v>29369</v>
      </c>
      <c r="EK129">
        <v>32960.300000000003</v>
      </c>
      <c r="EL129">
        <v>35002.6</v>
      </c>
      <c r="EM129">
        <v>39526.199999999997</v>
      </c>
      <c r="EN129">
        <v>41975.8</v>
      </c>
      <c r="EO129">
        <v>2.20587</v>
      </c>
      <c r="EP129">
        <v>2.1644999999999999</v>
      </c>
      <c r="EQ129">
        <v>0.13775399999999999</v>
      </c>
      <c r="ER129">
        <v>0</v>
      </c>
      <c r="ES129">
        <v>31.8096</v>
      </c>
      <c r="ET129">
        <v>999.9</v>
      </c>
      <c r="EU129">
        <v>76.099999999999994</v>
      </c>
      <c r="EV129">
        <v>33.5</v>
      </c>
      <c r="EW129">
        <v>39.179099999999998</v>
      </c>
      <c r="EX129">
        <v>56.436500000000002</v>
      </c>
      <c r="EY129">
        <v>-4.1746800000000004</v>
      </c>
      <c r="EZ129">
        <v>2</v>
      </c>
      <c r="FA129">
        <v>0.61062499999999997</v>
      </c>
      <c r="FB129">
        <v>0.76892199999999999</v>
      </c>
      <c r="FC129">
        <v>20.270199999999999</v>
      </c>
      <c r="FD129">
        <v>5.2168400000000004</v>
      </c>
      <c r="FE129">
        <v>12.0099</v>
      </c>
      <c r="FF129">
        <v>4.9863999999999997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1.8621799999999999</v>
      </c>
      <c r="FN129">
        <v>1.86426</v>
      </c>
      <c r="FO129">
        <v>1.8603400000000001</v>
      </c>
      <c r="FP129">
        <v>1.8610500000000001</v>
      </c>
      <c r="FQ129">
        <v>1.86019</v>
      </c>
      <c r="FR129">
        <v>1.86188</v>
      </c>
      <c r="FS129">
        <v>1.8585100000000001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-7.0149999999999997</v>
      </c>
      <c r="GH129">
        <v>0.1973</v>
      </c>
      <c r="GI129">
        <v>-4.4815386914191997</v>
      </c>
      <c r="GJ129">
        <v>-4.8024823865547416E-3</v>
      </c>
      <c r="GK129">
        <v>2.2541114550050859E-6</v>
      </c>
      <c r="GL129">
        <v>-5.2254267566753844E-10</v>
      </c>
      <c r="GM129">
        <v>0.19724000000001499</v>
      </c>
      <c r="GN129">
        <v>0</v>
      </c>
      <c r="GO129">
        <v>0</v>
      </c>
      <c r="GP129">
        <v>0</v>
      </c>
      <c r="GQ129">
        <v>6</v>
      </c>
      <c r="GR129">
        <v>2068</v>
      </c>
      <c r="GS129">
        <v>3</v>
      </c>
      <c r="GT129">
        <v>31</v>
      </c>
      <c r="GU129">
        <v>91.5</v>
      </c>
      <c r="GV129">
        <v>91.5</v>
      </c>
      <c r="GW129">
        <v>2.21191</v>
      </c>
      <c r="GX129">
        <v>2.5366200000000001</v>
      </c>
      <c r="GY129">
        <v>2.04834</v>
      </c>
      <c r="GZ129">
        <v>2.6245099999999999</v>
      </c>
      <c r="HA129">
        <v>2.1972700000000001</v>
      </c>
      <c r="HB129">
        <v>2.34619</v>
      </c>
      <c r="HC129">
        <v>38.895099999999999</v>
      </c>
      <c r="HD129">
        <v>14.403499999999999</v>
      </c>
      <c r="HE129">
        <v>18</v>
      </c>
      <c r="HF129">
        <v>708.80499999999995</v>
      </c>
      <c r="HG129">
        <v>750.39700000000005</v>
      </c>
      <c r="HH129">
        <v>31.000499999999999</v>
      </c>
      <c r="HI129">
        <v>34.929299999999998</v>
      </c>
      <c r="HJ129">
        <v>30.0002</v>
      </c>
      <c r="HK129">
        <v>34.851199999999999</v>
      </c>
      <c r="HL129">
        <v>34.871499999999997</v>
      </c>
      <c r="HM129">
        <v>44.259500000000003</v>
      </c>
      <c r="HN129">
        <v>6.9644000000000004</v>
      </c>
      <c r="HO129">
        <v>100</v>
      </c>
      <c r="HP129">
        <v>31</v>
      </c>
      <c r="HQ129">
        <v>762.86599999999999</v>
      </c>
      <c r="HR129">
        <v>35.712200000000003</v>
      </c>
      <c r="HS129">
        <v>98.645899999999997</v>
      </c>
      <c r="HT129">
        <v>97.340800000000002</v>
      </c>
    </row>
    <row r="130" spans="1:228" x14ac:dyDescent="0.2">
      <c r="A130">
        <v>115</v>
      </c>
      <c r="B130">
        <v>1676575975.5</v>
      </c>
      <c r="C130">
        <v>455</v>
      </c>
      <c r="D130" t="s">
        <v>588</v>
      </c>
      <c r="E130" t="s">
        <v>589</v>
      </c>
      <c r="F130">
        <v>4</v>
      </c>
      <c r="G130">
        <v>1676575973.1875</v>
      </c>
      <c r="H130">
        <f t="shared" si="34"/>
        <v>6.0911647004118451E-4</v>
      </c>
      <c r="I130">
        <f t="shared" si="35"/>
        <v>0.60911647004118452</v>
      </c>
      <c r="J130">
        <f t="shared" si="36"/>
        <v>7.8375395652905295</v>
      </c>
      <c r="K130">
        <f t="shared" si="37"/>
        <v>736.75262500000008</v>
      </c>
      <c r="L130">
        <f t="shared" si="38"/>
        <v>359.99882295249722</v>
      </c>
      <c r="M130">
        <f t="shared" si="39"/>
        <v>36.364984133017465</v>
      </c>
      <c r="N130">
        <f t="shared" si="40"/>
        <v>74.422458657925233</v>
      </c>
      <c r="O130">
        <f t="shared" si="41"/>
        <v>3.4911435562358463E-2</v>
      </c>
      <c r="P130">
        <f t="shared" si="42"/>
        <v>2.7642037230968204</v>
      </c>
      <c r="Q130">
        <f t="shared" si="43"/>
        <v>3.4668318496986532E-2</v>
      </c>
      <c r="R130">
        <f t="shared" si="44"/>
        <v>2.1689400892907017E-2</v>
      </c>
      <c r="S130">
        <f t="shared" si="45"/>
        <v>226.1197344588108</v>
      </c>
      <c r="T130">
        <f t="shared" si="46"/>
        <v>34.832539589166636</v>
      </c>
      <c r="U130">
        <f t="shared" si="47"/>
        <v>34.044175000000003</v>
      </c>
      <c r="V130">
        <f t="shared" si="48"/>
        <v>5.3561898344944465</v>
      </c>
      <c r="W130">
        <f t="shared" si="49"/>
        <v>70.066652799723386</v>
      </c>
      <c r="X130">
        <f t="shared" si="50"/>
        <v>3.6605996585539917</v>
      </c>
      <c r="Y130">
        <f t="shared" si="51"/>
        <v>5.2244534486574521</v>
      </c>
      <c r="Z130">
        <f t="shared" si="52"/>
        <v>1.6955901759404548</v>
      </c>
      <c r="AA130">
        <f t="shared" si="53"/>
        <v>-26.862036328816238</v>
      </c>
      <c r="AB130">
        <f t="shared" si="54"/>
        <v>-66.444102233561381</v>
      </c>
      <c r="AC130">
        <f t="shared" si="55"/>
        <v>-5.5495031920631526</v>
      </c>
      <c r="AD130">
        <f t="shared" si="56"/>
        <v>127.26409270437003</v>
      </c>
      <c r="AE130">
        <f t="shared" si="57"/>
        <v>18.497778041453259</v>
      </c>
      <c r="AF130">
        <f t="shared" si="58"/>
        <v>0.71876481749466303</v>
      </c>
      <c r="AG130">
        <f t="shared" si="59"/>
        <v>7.8375395652905295</v>
      </c>
      <c r="AH130">
        <v>781.86507256665379</v>
      </c>
      <c r="AI130">
        <v>767.6242727272728</v>
      </c>
      <c r="AJ130">
        <v>1.7473332222819249</v>
      </c>
      <c r="AK130">
        <v>63.356223963575268</v>
      </c>
      <c r="AL130">
        <f t="shared" si="60"/>
        <v>0.60911647004118452</v>
      </c>
      <c r="AM130">
        <v>35.608756826404218</v>
      </c>
      <c r="AN130">
        <v>36.210572727272726</v>
      </c>
      <c r="AO130">
        <v>-1.0078926345839021E-2</v>
      </c>
      <c r="AP130">
        <v>97.660097732327415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47148.701984578045</v>
      </c>
      <c r="AV130">
        <f t="shared" si="64"/>
        <v>1200.0174999999999</v>
      </c>
      <c r="AW130">
        <f t="shared" si="65"/>
        <v>1025.9405764035289</v>
      </c>
      <c r="AX130">
        <f t="shared" si="66"/>
        <v>0.85493801249025858</v>
      </c>
      <c r="AY130">
        <f t="shared" si="67"/>
        <v>0.18843036410619912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1676575973.1875</v>
      </c>
      <c r="BF130">
        <v>736.75262500000008</v>
      </c>
      <c r="BG130">
        <v>754.31612500000006</v>
      </c>
      <c r="BH130">
        <v>36.238475000000001</v>
      </c>
      <c r="BI130">
        <v>35.599049999999998</v>
      </c>
      <c r="BJ130">
        <v>743.77425000000005</v>
      </c>
      <c r="BK130">
        <v>36.0412125</v>
      </c>
      <c r="BL130">
        <v>650.00700000000006</v>
      </c>
      <c r="BM130">
        <v>100.914125</v>
      </c>
      <c r="BN130">
        <v>0.1000500875</v>
      </c>
      <c r="BO130">
        <v>33.598312499999999</v>
      </c>
      <c r="BP130">
        <v>34.044175000000003</v>
      </c>
      <c r="BQ130">
        <v>999.9</v>
      </c>
      <c r="BR130">
        <v>0</v>
      </c>
      <c r="BS130">
        <v>0</v>
      </c>
      <c r="BT130">
        <v>9003.5925000000007</v>
      </c>
      <c r="BU130">
        <v>0</v>
      </c>
      <c r="BV130">
        <v>198.66637499999999</v>
      </c>
      <c r="BW130">
        <v>-17.563600000000001</v>
      </c>
      <c r="BX130">
        <v>764.455375</v>
      </c>
      <c r="BY130">
        <v>782.16025000000002</v>
      </c>
      <c r="BZ130">
        <v>0.63941775000000001</v>
      </c>
      <c r="CA130">
        <v>754.31612500000006</v>
      </c>
      <c r="CB130">
        <v>35.599049999999998</v>
      </c>
      <c r="CC130">
        <v>3.6569687499999999</v>
      </c>
      <c r="CD130">
        <v>3.5924425000000002</v>
      </c>
      <c r="CE130">
        <v>27.366675000000001</v>
      </c>
      <c r="CF130">
        <v>27.063087500000002</v>
      </c>
      <c r="CG130">
        <v>1200.0174999999999</v>
      </c>
      <c r="CH130">
        <v>0.49998300000000001</v>
      </c>
      <c r="CI130">
        <v>0.50001700000000004</v>
      </c>
      <c r="CJ130">
        <v>0</v>
      </c>
      <c r="CK130">
        <v>1030.6424999999999</v>
      </c>
      <c r="CL130">
        <v>4.9990899999999998</v>
      </c>
      <c r="CM130">
        <v>10973.9125</v>
      </c>
      <c r="CN130">
        <v>9557.9237500000017</v>
      </c>
      <c r="CO130">
        <v>44.311999999999998</v>
      </c>
      <c r="CP130">
        <v>46.75</v>
      </c>
      <c r="CQ130">
        <v>45.186999999999998</v>
      </c>
      <c r="CR130">
        <v>45.561999999999998</v>
      </c>
      <c r="CS130">
        <v>45.625</v>
      </c>
      <c r="CT130">
        <v>597.49125000000004</v>
      </c>
      <c r="CU130">
        <v>597.53125</v>
      </c>
      <c r="CV130">
        <v>0</v>
      </c>
      <c r="CW130">
        <v>1676575987.5</v>
      </c>
      <c r="CX130">
        <v>0</v>
      </c>
      <c r="CY130">
        <v>1676570481.5999999</v>
      </c>
      <c r="CZ130" t="s">
        <v>356</v>
      </c>
      <c r="DA130">
        <v>1676570481.5999999</v>
      </c>
      <c r="DB130">
        <v>1676570479.5999999</v>
      </c>
      <c r="DC130">
        <v>11</v>
      </c>
      <c r="DD130">
        <v>-8.3000000000000004E-2</v>
      </c>
      <c r="DE130">
        <v>1.9E-2</v>
      </c>
      <c r="DF130">
        <v>-6.1429999999999998</v>
      </c>
      <c r="DG130">
        <v>0.19700000000000001</v>
      </c>
      <c r="DH130">
        <v>415</v>
      </c>
      <c r="DI130">
        <v>33</v>
      </c>
      <c r="DJ130">
        <v>0.52</v>
      </c>
      <c r="DK130">
        <v>0.45</v>
      </c>
      <c r="DL130">
        <v>-17.2961125</v>
      </c>
      <c r="DM130">
        <v>-1.279953095684762</v>
      </c>
      <c r="DN130">
        <v>0.16581733954490399</v>
      </c>
      <c r="DO130">
        <v>0</v>
      </c>
      <c r="DP130">
        <v>0.53445197499999997</v>
      </c>
      <c r="DQ130">
        <v>0.2144390656660409</v>
      </c>
      <c r="DR130">
        <v>0.11104659909886649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3.2951100000000002</v>
      </c>
      <c r="EB130">
        <v>2.6254200000000001</v>
      </c>
      <c r="EC130">
        <v>0.15315999999999999</v>
      </c>
      <c r="ED130">
        <v>0.15343899999999999</v>
      </c>
      <c r="EE130">
        <v>0.14444599999999999</v>
      </c>
      <c r="EF130">
        <v>0.14136499999999999</v>
      </c>
      <c r="EG130">
        <v>25464.400000000001</v>
      </c>
      <c r="EH130">
        <v>25820.2</v>
      </c>
      <c r="EI130">
        <v>27985</v>
      </c>
      <c r="EJ130">
        <v>29369</v>
      </c>
      <c r="EK130">
        <v>32966.699999999997</v>
      </c>
      <c r="EL130">
        <v>35006.5</v>
      </c>
      <c r="EM130">
        <v>39526.9</v>
      </c>
      <c r="EN130">
        <v>41975.9</v>
      </c>
      <c r="EO130">
        <v>2.2057199999999999</v>
      </c>
      <c r="EP130">
        <v>2.1648000000000001</v>
      </c>
      <c r="EQ130">
        <v>0.13817099999999999</v>
      </c>
      <c r="ER130">
        <v>0</v>
      </c>
      <c r="ES130">
        <v>31.8124</v>
      </c>
      <c r="ET130">
        <v>999.9</v>
      </c>
      <c r="EU130">
        <v>76.099999999999994</v>
      </c>
      <c r="EV130">
        <v>33.5</v>
      </c>
      <c r="EW130">
        <v>39.179299999999998</v>
      </c>
      <c r="EX130">
        <v>57.006500000000003</v>
      </c>
      <c r="EY130">
        <v>-4.2027200000000002</v>
      </c>
      <c r="EZ130">
        <v>2</v>
      </c>
      <c r="FA130">
        <v>0.61081600000000003</v>
      </c>
      <c r="FB130">
        <v>0.76721099999999998</v>
      </c>
      <c r="FC130">
        <v>20.270099999999999</v>
      </c>
      <c r="FD130">
        <v>5.2163899999999996</v>
      </c>
      <c r="FE130">
        <v>12.0099</v>
      </c>
      <c r="FF130">
        <v>4.9859999999999998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1.86426</v>
      </c>
      <c r="FO130">
        <v>1.8603499999999999</v>
      </c>
      <c r="FP130">
        <v>1.86107</v>
      </c>
      <c r="FQ130">
        <v>1.86019</v>
      </c>
      <c r="FR130">
        <v>1.86188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-7.0309999999999997</v>
      </c>
      <c r="GH130">
        <v>0.19719999999999999</v>
      </c>
      <c r="GI130">
        <v>-4.4815386914191997</v>
      </c>
      <c r="GJ130">
        <v>-4.8024823865547416E-3</v>
      </c>
      <c r="GK130">
        <v>2.2541114550050859E-6</v>
      </c>
      <c r="GL130">
        <v>-5.2254267566753844E-10</v>
      </c>
      <c r="GM130">
        <v>0.19724000000001499</v>
      </c>
      <c r="GN130">
        <v>0</v>
      </c>
      <c r="GO130">
        <v>0</v>
      </c>
      <c r="GP130">
        <v>0</v>
      </c>
      <c r="GQ130">
        <v>6</v>
      </c>
      <c r="GR130">
        <v>2068</v>
      </c>
      <c r="GS130">
        <v>3</v>
      </c>
      <c r="GT130">
        <v>31</v>
      </c>
      <c r="GU130">
        <v>91.6</v>
      </c>
      <c r="GV130">
        <v>91.6</v>
      </c>
      <c r="GW130">
        <v>2.2277800000000001</v>
      </c>
      <c r="GX130">
        <v>2.5341800000000001</v>
      </c>
      <c r="GY130">
        <v>2.04834</v>
      </c>
      <c r="GZ130">
        <v>2.6245099999999999</v>
      </c>
      <c r="HA130">
        <v>2.1972700000000001</v>
      </c>
      <c r="HB130">
        <v>2.34619</v>
      </c>
      <c r="HC130">
        <v>38.919800000000002</v>
      </c>
      <c r="HD130">
        <v>14.3947</v>
      </c>
      <c r="HE130">
        <v>18</v>
      </c>
      <c r="HF130">
        <v>708.678</v>
      </c>
      <c r="HG130">
        <v>750.69299999999998</v>
      </c>
      <c r="HH130">
        <v>31</v>
      </c>
      <c r="HI130">
        <v>34.929499999999997</v>
      </c>
      <c r="HJ130">
        <v>30.000299999999999</v>
      </c>
      <c r="HK130">
        <v>34.851199999999999</v>
      </c>
      <c r="HL130">
        <v>34.872</v>
      </c>
      <c r="HM130">
        <v>44.576999999999998</v>
      </c>
      <c r="HN130">
        <v>6.6777800000000003</v>
      </c>
      <c r="HO130">
        <v>100</v>
      </c>
      <c r="HP130">
        <v>31</v>
      </c>
      <c r="HQ130">
        <v>769.54499999999996</v>
      </c>
      <c r="HR130">
        <v>35.716700000000003</v>
      </c>
      <c r="HS130">
        <v>98.6477</v>
      </c>
      <c r="HT130">
        <v>97.340999999999994</v>
      </c>
    </row>
    <row r="131" spans="1:228" x14ac:dyDescent="0.2">
      <c r="A131">
        <v>116</v>
      </c>
      <c r="B131">
        <v>1676575979.5</v>
      </c>
      <c r="C131">
        <v>459</v>
      </c>
      <c r="D131" t="s">
        <v>590</v>
      </c>
      <c r="E131" t="s">
        <v>591</v>
      </c>
      <c r="F131">
        <v>4</v>
      </c>
      <c r="G131">
        <v>1676575977.5</v>
      </c>
      <c r="H131">
        <f t="shared" si="34"/>
        <v>5.3693973251443437E-4</v>
      </c>
      <c r="I131">
        <f t="shared" si="35"/>
        <v>0.53693973251443439</v>
      </c>
      <c r="J131">
        <f t="shared" si="36"/>
        <v>7.7594351251193503</v>
      </c>
      <c r="K131">
        <f t="shared" si="37"/>
        <v>744.10357142857151</v>
      </c>
      <c r="L131">
        <f t="shared" si="38"/>
        <v>321.6038628530444</v>
      </c>
      <c r="M131">
        <f t="shared" si="39"/>
        <v>32.486360220898803</v>
      </c>
      <c r="N131">
        <f t="shared" si="40"/>
        <v>75.16457186999564</v>
      </c>
      <c r="O131">
        <f t="shared" si="41"/>
        <v>3.0629052560952389E-2</v>
      </c>
      <c r="P131">
        <f t="shared" si="42"/>
        <v>2.7613993536621551</v>
      </c>
      <c r="Q131">
        <f t="shared" si="43"/>
        <v>3.0441559311074944E-2</v>
      </c>
      <c r="R131">
        <f t="shared" si="44"/>
        <v>1.9042724276890275E-2</v>
      </c>
      <c r="S131">
        <f t="shared" si="45"/>
        <v>226.11674619246941</v>
      </c>
      <c r="T131">
        <f t="shared" si="46"/>
        <v>34.853214297743307</v>
      </c>
      <c r="U131">
        <f t="shared" si="47"/>
        <v>34.049357142857147</v>
      </c>
      <c r="V131">
        <f t="shared" si="48"/>
        <v>5.3577377968906061</v>
      </c>
      <c r="W131">
        <f t="shared" si="49"/>
        <v>69.970037144527666</v>
      </c>
      <c r="X131">
        <f t="shared" si="50"/>
        <v>3.6555114831130306</v>
      </c>
      <c r="Y131">
        <f t="shared" si="51"/>
        <v>5.2243955159868412</v>
      </c>
      <c r="Z131">
        <f t="shared" si="52"/>
        <v>1.7022263137775755</v>
      </c>
      <c r="AA131">
        <f t="shared" si="53"/>
        <v>-23.679042203886556</v>
      </c>
      <c r="AB131">
        <f t="shared" si="54"/>
        <v>-67.177680206586331</v>
      </c>
      <c r="AC131">
        <f t="shared" si="55"/>
        <v>-5.6166076412618935</v>
      </c>
      <c r="AD131">
        <f t="shared" si="56"/>
        <v>129.64341614073462</v>
      </c>
      <c r="AE131">
        <f t="shared" si="57"/>
        <v>18.409730356514078</v>
      </c>
      <c r="AF131">
        <f t="shared" si="58"/>
        <v>0.56636738999465186</v>
      </c>
      <c r="AG131">
        <f t="shared" si="59"/>
        <v>7.7594351251193503</v>
      </c>
      <c r="AH131">
        <v>788.84553658707807</v>
      </c>
      <c r="AI131">
        <v>774.6657575757572</v>
      </c>
      <c r="AJ131">
        <v>1.7509766848080111</v>
      </c>
      <c r="AK131">
        <v>63.356223963575268</v>
      </c>
      <c r="AL131">
        <f t="shared" si="60"/>
        <v>0.53693973251443439</v>
      </c>
      <c r="AM131">
        <v>35.628358481983689</v>
      </c>
      <c r="AN131">
        <v>36.185295757575773</v>
      </c>
      <c r="AO131">
        <v>-1.3334956539443469E-2</v>
      </c>
      <c r="AP131">
        <v>97.660097732327415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47071.844894312366</v>
      </c>
      <c r="AV131">
        <f t="shared" si="64"/>
        <v>1200.004285714286</v>
      </c>
      <c r="AW131">
        <f t="shared" si="65"/>
        <v>1025.9290208251139</v>
      </c>
      <c r="AX131">
        <f t="shared" si="66"/>
        <v>0.85493779733831854</v>
      </c>
      <c r="AY131">
        <f t="shared" si="67"/>
        <v>0.18842994886295472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1676575977.5</v>
      </c>
      <c r="BF131">
        <v>744.10357142857151</v>
      </c>
      <c r="BG131">
        <v>761.48485714285721</v>
      </c>
      <c r="BH131">
        <v>36.188314285714277</v>
      </c>
      <c r="BI131">
        <v>35.684471428571428</v>
      </c>
      <c r="BJ131">
        <v>751.14228571428589</v>
      </c>
      <c r="BK131">
        <v>35.991071428571431</v>
      </c>
      <c r="BL131">
        <v>650.04971428571423</v>
      </c>
      <c r="BM131">
        <v>100.9134285714286</v>
      </c>
      <c r="BN131">
        <v>0.10015979999999999</v>
      </c>
      <c r="BO131">
        <v>33.598114285714288</v>
      </c>
      <c r="BP131">
        <v>34.049357142857147</v>
      </c>
      <c r="BQ131">
        <v>999.89999999999986</v>
      </c>
      <c r="BR131">
        <v>0</v>
      </c>
      <c r="BS131">
        <v>0</v>
      </c>
      <c r="BT131">
        <v>8988.7485714285722</v>
      </c>
      <c r="BU131">
        <v>0</v>
      </c>
      <c r="BV131">
        <v>200.31357142857149</v>
      </c>
      <c r="BW131">
        <v>-17.381128571428569</v>
      </c>
      <c r="BX131">
        <v>772.04271428571417</v>
      </c>
      <c r="BY131">
        <v>789.66385714285718</v>
      </c>
      <c r="BZ131">
        <v>0.5038327142857143</v>
      </c>
      <c r="CA131">
        <v>761.48485714285721</v>
      </c>
      <c r="CB131">
        <v>35.684471428571428</v>
      </c>
      <c r="CC131">
        <v>3.6518900000000012</v>
      </c>
      <c r="CD131">
        <v>3.6010457142857142</v>
      </c>
      <c r="CE131">
        <v>27.342957142857149</v>
      </c>
      <c r="CF131">
        <v>27.103842857142858</v>
      </c>
      <c r="CG131">
        <v>1200.004285714286</v>
      </c>
      <c r="CH131">
        <v>0.49999157142857142</v>
      </c>
      <c r="CI131">
        <v>0.50000842857142858</v>
      </c>
      <c r="CJ131">
        <v>0</v>
      </c>
      <c r="CK131">
        <v>1031.601428571428</v>
      </c>
      <c r="CL131">
        <v>4.9990899999999998</v>
      </c>
      <c r="CM131">
        <v>10985.12857142857</v>
      </c>
      <c r="CN131">
        <v>9557.8571428571431</v>
      </c>
      <c r="CO131">
        <v>44.311999999999998</v>
      </c>
      <c r="CP131">
        <v>46.75</v>
      </c>
      <c r="CQ131">
        <v>45.186999999999998</v>
      </c>
      <c r="CR131">
        <v>45.561999999999998</v>
      </c>
      <c r="CS131">
        <v>45.616</v>
      </c>
      <c r="CT131">
        <v>597.49142857142851</v>
      </c>
      <c r="CU131">
        <v>597.51428571428562</v>
      </c>
      <c r="CV131">
        <v>0</v>
      </c>
      <c r="CW131">
        <v>1676575991.0999999</v>
      </c>
      <c r="CX131">
        <v>0</v>
      </c>
      <c r="CY131">
        <v>1676570481.5999999</v>
      </c>
      <c r="CZ131" t="s">
        <v>356</v>
      </c>
      <c r="DA131">
        <v>1676570481.5999999</v>
      </c>
      <c r="DB131">
        <v>1676570479.5999999</v>
      </c>
      <c r="DC131">
        <v>11</v>
      </c>
      <c r="DD131">
        <v>-8.3000000000000004E-2</v>
      </c>
      <c r="DE131">
        <v>1.9E-2</v>
      </c>
      <c r="DF131">
        <v>-6.1429999999999998</v>
      </c>
      <c r="DG131">
        <v>0.19700000000000001</v>
      </c>
      <c r="DH131">
        <v>415</v>
      </c>
      <c r="DI131">
        <v>33</v>
      </c>
      <c r="DJ131">
        <v>0.52</v>
      </c>
      <c r="DK131">
        <v>0.45</v>
      </c>
      <c r="DL131">
        <v>-17.364252499999999</v>
      </c>
      <c r="DM131">
        <v>-0.88099024390241187</v>
      </c>
      <c r="DN131">
        <v>0.14518931432357551</v>
      </c>
      <c r="DO131">
        <v>0</v>
      </c>
      <c r="DP131">
        <v>0.55649277499999994</v>
      </c>
      <c r="DQ131">
        <v>-8.4445069418387364E-2</v>
      </c>
      <c r="DR131">
        <v>0.1060384343491754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3.2949700000000002</v>
      </c>
      <c r="EB131">
        <v>2.6251000000000002</v>
      </c>
      <c r="EC131">
        <v>0.15409</v>
      </c>
      <c r="ED131">
        <v>0.15434100000000001</v>
      </c>
      <c r="EE131">
        <v>0.144402</v>
      </c>
      <c r="EF131">
        <v>0.14177799999999999</v>
      </c>
      <c r="EG131">
        <v>25436.6</v>
      </c>
      <c r="EH131">
        <v>25792.400000000001</v>
      </c>
      <c r="EI131">
        <v>27985.3</v>
      </c>
      <c r="EJ131">
        <v>29368.9</v>
      </c>
      <c r="EK131">
        <v>32968.400000000001</v>
      </c>
      <c r="EL131">
        <v>34989.5</v>
      </c>
      <c r="EM131">
        <v>39526.800000000003</v>
      </c>
      <c r="EN131">
        <v>41975.6</v>
      </c>
      <c r="EO131">
        <v>2.2058499999999999</v>
      </c>
      <c r="EP131">
        <v>2.1648200000000002</v>
      </c>
      <c r="EQ131">
        <v>0.13772400000000001</v>
      </c>
      <c r="ER131">
        <v>0</v>
      </c>
      <c r="ES131">
        <v>31.813400000000001</v>
      </c>
      <c r="ET131">
        <v>999.9</v>
      </c>
      <c r="EU131">
        <v>76.099999999999994</v>
      </c>
      <c r="EV131">
        <v>33.5</v>
      </c>
      <c r="EW131">
        <v>39.187800000000003</v>
      </c>
      <c r="EX131">
        <v>56.826500000000003</v>
      </c>
      <c r="EY131">
        <v>-4.1265999999999998</v>
      </c>
      <c r="EZ131">
        <v>2</v>
      </c>
      <c r="FA131">
        <v>0.61075500000000005</v>
      </c>
      <c r="FB131">
        <v>0.76542200000000005</v>
      </c>
      <c r="FC131">
        <v>20.270199999999999</v>
      </c>
      <c r="FD131">
        <v>5.2156399999999996</v>
      </c>
      <c r="FE131">
        <v>12.0099</v>
      </c>
      <c r="FF131">
        <v>4.9858500000000001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1.86426</v>
      </c>
      <c r="FO131">
        <v>1.8603499999999999</v>
      </c>
      <c r="FP131">
        <v>1.8610800000000001</v>
      </c>
      <c r="FQ131">
        <v>1.86019</v>
      </c>
      <c r="FR131">
        <v>1.86188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-7.0460000000000003</v>
      </c>
      <c r="GH131">
        <v>0.19719999999999999</v>
      </c>
      <c r="GI131">
        <v>-4.4815386914191997</v>
      </c>
      <c r="GJ131">
        <v>-4.8024823865547416E-3</v>
      </c>
      <c r="GK131">
        <v>2.2541114550050859E-6</v>
      </c>
      <c r="GL131">
        <v>-5.2254267566753844E-10</v>
      </c>
      <c r="GM131">
        <v>0.19724000000001499</v>
      </c>
      <c r="GN131">
        <v>0</v>
      </c>
      <c r="GO131">
        <v>0</v>
      </c>
      <c r="GP131">
        <v>0</v>
      </c>
      <c r="GQ131">
        <v>6</v>
      </c>
      <c r="GR131">
        <v>2068</v>
      </c>
      <c r="GS131">
        <v>3</v>
      </c>
      <c r="GT131">
        <v>31</v>
      </c>
      <c r="GU131">
        <v>91.6</v>
      </c>
      <c r="GV131">
        <v>91.7</v>
      </c>
      <c r="GW131">
        <v>2.2424300000000001</v>
      </c>
      <c r="GX131">
        <v>2.5439500000000002</v>
      </c>
      <c r="GY131">
        <v>2.04834</v>
      </c>
      <c r="GZ131">
        <v>2.6245099999999999</v>
      </c>
      <c r="HA131">
        <v>2.1972700000000001</v>
      </c>
      <c r="HB131">
        <v>2.3168899999999999</v>
      </c>
      <c r="HC131">
        <v>38.919800000000002</v>
      </c>
      <c r="HD131">
        <v>14.385999999999999</v>
      </c>
      <c r="HE131">
        <v>18</v>
      </c>
      <c r="HF131">
        <v>708.80700000000002</v>
      </c>
      <c r="HG131">
        <v>750.75099999999998</v>
      </c>
      <c r="HH131">
        <v>30.999700000000001</v>
      </c>
      <c r="HI131">
        <v>34.929499999999997</v>
      </c>
      <c r="HJ131">
        <v>30.0002</v>
      </c>
      <c r="HK131">
        <v>34.853400000000001</v>
      </c>
      <c r="HL131">
        <v>34.874699999999997</v>
      </c>
      <c r="HM131">
        <v>44.896299999999997</v>
      </c>
      <c r="HN131">
        <v>6.6777800000000003</v>
      </c>
      <c r="HO131">
        <v>100</v>
      </c>
      <c r="HP131">
        <v>31</v>
      </c>
      <c r="HQ131">
        <v>776.22900000000004</v>
      </c>
      <c r="HR131">
        <v>35.714599999999997</v>
      </c>
      <c r="HS131">
        <v>98.647800000000004</v>
      </c>
      <c r="HT131">
        <v>97.340299999999999</v>
      </c>
    </row>
    <row r="132" spans="1:228" x14ac:dyDescent="0.2">
      <c r="A132">
        <v>117</v>
      </c>
      <c r="B132">
        <v>1676575983.5</v>
      </c>
      <c r="C132">
        <v>463</v>
      </c>
      <c r="D132" t="s">
        <v>592</v>
      </c>
      <c r="E132" t="s">
        <v>593</v>
      </c>
      <c r="F132">
        <v>4</v>
      </c>
      <c r="G132">
        <v>1676575981.1875</v>
      </c>
      <c r="H132">
        <f t="shared" si="34"/>
        <v>5.647971942172751E-4</v>
      </c>
      <c r="I132">
        <f t="shared" si="35"/>
        <v>0.56479719421727514</v>
      </c>
      <c r="J132">
        <f t="shared" si="36"/>
        <v>8.2019451487815864</v>
      </c>
      <c r="K132">
        <f t="shared" si="37"/>
        <v>750.17662500000006</v>
      </c>
      <c r="L132">
        <f t="shared" si="38"/>
        <v>326.63930676124465</v>
      </c>
      <c r="M132">
        <f t="shared" si="39"/>
        <v>32.995309927525952</v>
      </c>
      <c r="N132">
        <f t="shared" si="40"/>
        <v>75.778725125549542</v>
      </c>
      <c r="O132">
        <f t="shared" si="41"/>
        <v>3.2311738632849224E-2</v>
      </c>
      <c r="P132">
        <f t="shared" si="42"/>
        <v>2.7669475848452834</v>
      </c>
      <c r="Q132">
        <f t="shared" si="43"/>
        <v>3.2103569699124326E-2</v>
      </c>
      <c r="R132">
        <f t="shared" si="44"/>
        <v>2.008332227400134E-2</v>
      </c>
      <c r="S132">
        <f t="shared" si="45"/>
        <v>226.11533019792302</v>
      </c>
      <c r="T132">
        <f t="shared" si="46"/>
        <v>34.842266319393175</v>
      </c>
      <c r="U132">
        <f t="shared" si="47"/>
        <v>34.039612499999997</v>
      </c>
      <c r="V132">
        <f t="shared" si="48"/>
        <v>5.3548272881060974</v>
      </c>
      <c r="W132">
        <f t="shared" si="49"/>
        <v>70.001617485627122</v>
      </c>
      <c r="X132">
        <f t="shared" si="50"/>
        <v>3.6569538525817036</v>
      </c>
      <c r="Y132">
        <f t="shared" si="51"/>
        <v>5.2240990764714219</v>
      </c>
      <c r="Z132">
        <f t="shared" si="52"/>
        <v>1.6978734355243938</v>
      </c>
      <c r="AA132">
        <f t="shared" si="53"/>
        <v>-24.907556264981832</v>
      </c>
      <c r="AB132">
        <f t="shared" si="54"/>
        <v>-66.010332246901513</v>
      </c>
      <c r="AC132">
        <f t="shared" si="55"/>
        <v>-5.5076513049405609</v>
      </c>
      <c r="AD132">
        <f t="shared" si="56"/>
        <v>129.6897903810991</v>
      </c>
      <c r="AE132">
        <f t="shared" si="57"/>
        <v>18.508879182787847</v>
      </c>
      <c r="AF132">
        <f t="shared" si="58"/>
        <v>0.49644361714430812</v>
      </c>
      <c r="AG132">
        <f t="shared" si="59"/>
        <v>8.2019451487815864</v>
      </c>
      <c r="AH132">
        <v>795.79390769142071</v>
      </c>
      <c r="AI132">
        <v>781.41937575757538</v>
      </c>
      <c r="AJ132">
        <v>1.6909898819430991</v>
      </c>
      <c r="AK132">
        <v>63.356223963575268</v>
      </c>
      <c r="AL132">
        <f t="shared" si="60"/>
        <v>0.56479719421727514</v>
      </c>
      <c r="AM132">
        <v>35.758879757849343</v>
      </c>
      <c r="AN132">
        <v>36.217237575757558</v>
      </c>
      <c r="AO132">
        <v>7.4234500162683424E-3</v>
      </c>
      <c r="AP132">
        <v>97.660097732327415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47224.157028671507</v>
      </c>
      <c r="AV132">
        <f t="shared" si="64"/>
        <v>1199.99875</v>
      </c>
      <c r="AW132">
        <f t="shared" si="65"/>
        <v>1025.9240949212035</v>
      </c>
      <c r="AX132">
        <f t="shared" si="66"/>
        <v>0.85493763632770747</v>
      </c>
      <c r="AY132">
        <f t="shared" si="67"/>
        <v>0.18842963811247554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1676575981.1875</v>
      </c>
      <c r="BF132">
        <v>750.17662500000006</v>
      </c>
      <c r="BG132">
        <v>767.60637499999996</v>
      </c>
      <c r="BH132">
        <v>36.202262500000003</v>
      </c>
      <c r="BI132">
        <v>35.760575000000003</v>
      </c>
      <c r="BJ132">
        <v>757.22925000000009</v>
      </c>
      <c r="BK132">
        <v>36.005025000000003</v>
      </c>
      <c r="BL132">
        <v>649.96799999999996</v>
      </c>
      <c r="BM132">
        <v>100.91487499999999</v>
      </c>
      <c r="BN132">
        <v>9.963625000000001E-2</v>
      </c>
      <c r="BO132">
        <v>33.597099999999998</v>
      </c>
      <c r="BP132">
        <v>34.039612499999997</v>
      </c>
      <c r="BQ132">
        <v>999.9</v>
      </c>
      <c r="BR132">
        <v>0</v>
      </c>
      <c r="BS132">
        <v>0</v>
      </c>
      <c r="BT132">
        <v>9018.1237500000007</v>
      </c>
      <c r="BU132">
        <v>0</v>
      </c>
      <c r="BV132">
        <v>208.26012499999999</v>
      </c>
      <c r="BW132">
        <v>-17.429712500000001</v>
      </c>
      <c r="BX132">
        <v>778.35512499999993</v>
      </c>
      <c r="BY132">
        <v>796.07449999999994</v>
      </c>
      <c r="BZ132">
        <v>0.44168412499999998</v>
      </c>
      <c r="CA132">
        <v>767.60637499999996</v>
      </c>
      <c r="CB132">
        <v>35.760575000000003</v>
      </c>
      <c r="CC132">
        <v>3.6533449999999998</v>
      </c>
      <c r="CD132">
        <v>3.6087712500000002</v>
      </c>
      <c r="CE132">
        <v>27.34975</v>
      </c>
      <c r="CF132">
        <v>27.140350000000002</v>
      </c>
      <c r="CG132">
        <v>1199.99875</v>
      </c>
      <c r="CH132">
        <v>0.49999612500000001</v>
      </c>
      <c r="CI132">
        <v>0.50000387499999999</v>
      </c>
      <c r="CJ132">
        <v>0</v>
      </c>
      <c r="CK132">
        <v>1032.3824999999999</v>
      </c>
      <c r="CL132">
        <v>4.9990899999999998</v>
      </c>
      <c r="CM132">
        <v>10994.75</v>
      </c>
      <c r="CN132">
        <v>9557.82</v>
      </c>
      <c r="CO132">
        <v>44.311999999999998</v>
      </c>
      <c r="CP132">
        <v>46.75</v>
      </c>
      <c r="CQ132">
        <v>45.186999999999998</v>
      </c>
      <c r="CR132">
        <v>45.601374999999997</v>
      </c>
      <c r="CS132">
        <v>45.617125000000001</v>
      </c>
      <c r="CT132">
        <v>597.495</v>
      </c>
      <c r="CU132">
        <v>597.505</v>
      </c>
      <c r="CV132">
        <v>0</v>
      </c>
      <c r="CW132">
        <v>1676575995.3</v>
      </c>
      <c r="CX132">
        <v>0</v>
      </c>
      <c r="CY132">
        <v>1676570481.5999999</v>
      </c>
      <c r="CZ132" t="s">
        <v>356</v>
      </c>
      <c r="DA132">
        <v>1676570481.5999999</v>
      </c>
      <c r="DB132">
        <v>1676570479.5999999</v>
      </c>
      <c r="DC132">
        <v>11</v>
      </c>
      <c r="DD132">
        <v>-8.3000000000000004E-2</v>
      </c>
      <c r="DE132">
        <v>1.9E-2</v>
      </c>
      <c r="DF132">
        <v>-6.1429999999999998</v>
      </c>
      <c r="DG132">
        <v>0.19700000000000001</v>
      </c>
      <c r="DH132">
        <v>415</v>
      </c>
      <c r="DI132">
        <v>33</v>
      </c>
      <c r="DJ132">
        <v>0.52</v>
      </c>
      <c r="DK132">
        <v>0.45</v>
      </c>
      <c r="DL132">
        <v>-17.380675</v>
      </c>
      <c r="DM132">
        <v>-0.63405928705435277</v>
      </c>
      <c r="DN132">
        <v>0.13713476537698241</v>
      </c>
      <c r="DO132">
        <v>0</v>
      </c>
      <c r="DP132">
        <v>0.51673872499999995</v>
      </c>
      <c r="DQ132">
        <v>-9.8666195121952668E-2</v>
      </c>
      <c r="DR132">
        <v>9.9485379203174254E-2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3.2949999999999999</v>
      </c>
      <c r="EB132">
        <v>2.6252399999999998</v>
      </c>
      <c r="EC132">
        <v>0.15498899999999999</v>
      </c>
      <c r="ED132">
        <v>0.155252</v>
      </c>
      <c r="EE132">
        <v>0.14448900000000001</v>
      </c>
      <c r="EF132">
        <v>0.14180400000000001</v>
      </c>
      <c r="EG132">
        <v>25409.200000000001</v>
      </c>
      <c r="EH132">
        <v>25764.3</v>
      </c>
      <c r="EI132">
        <v>27985</v>
      </c>
      <c r="EJ132">
        <v>29368.5</v>
      </c>
      <c r="EK132">
        <v>32965.300000000003</v>
      </c>
      <c r="EL132">
        <v>34988</v>
      </c>
      <c r="EM132">
        <v>39527</v>
      </c>
      <c r="EN132">
        <v>41975</v>
      </c>
      <c r="EO132">
        <v>2.20567</v>
      </c>
      <c r="EP132">
        <v>2.16493</v>
      </c>
      <c r="EQ132">
        <v>0.13731399999999999</v>
      </c>
      <c r="ER132">
        <v>0</v>
      </c>
      <c r="ES132">
        <v>31.813400000000001</v>
      </c>
      <c r="ET132">
        <v>999.9</v>
      </c>
      <c r="EU132">
        <v>76.099999999999994</v>
      </c>
      <c r="EV132">
        <v>33.5</v>
      </c>
      <c r="EW132">
        <v>39.181199999999997</v>
      </c>
      <c r="EX132">
        <v>56.766500000000001</v>
      </c>
      <c r="EY132">
        <v>-4.18269</v>
      </c>
      <c r="EZ132">
        <v>2</v>
      </c>
      <c r="FA132">
        <v>0.61118099999999997</v>
      </c>
      <c r="FB132">
        <v>0.76427599999999996</v>
      </c>
      <c r="FC132">
        <v>20.270099999999999</v>
      </c>
      <c r="FD132">
        <v>5.2157900000000001</v>
      </c>
      <c r="FE132">
        <v>12.0099</v>
      </c>
      <c r="FF132">
        <v>4.9862000000000002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1.86426</v>
      </c>
      <c r="FO132">
        <v>1.8603499999999999</v>
      </c>
      <c r="FP132">
        <v>1.8610800000000001</v>
      </c>
      <c r="FQ132">
        <v>1.86019</v>
      </c>
      <c r="FR132">
        <v>1.86189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-7.0609999999999999</v>
      </c>
      <c r="GH132">
        <v>0.19719999999999999</v>
      </c>
      <c r="GI132">
        <v>-4.4815386914191997</v>
      </c>
      <c r="GJ132">
        <v>-4.8024823865547416E-3</v>
      </c>
      <c r="GK132">
        <v>2.2541114550050859E-6</v>
      </c>
      <c r="GL132">
        <v>-5.2254267566753844E-10</v>
      </c>
      <c r="GM132">
        <v>0.19724000000001499</v>
      </c>
      <c r="GN132">
        <v>0</v>
      </c>
      <c r="GO132">
        <v>0</v>
      </c>
      <c r="GP132">
        <v>0</v>
      </c>
      <c r="GQ132">
        <v>6</v>
      </c>
      <c r="GR132">
        <v>2068</v>
      </c>
      <c r="GS132">
        <v>3</v>
      </c>
      <c r="GT132">
        <v>31</v>
      </c>
      <c r="GU132">
        <v>91.7</v>
      </c>
      <c r="GV132">
        <v>91.7</v>
      </c>
      <c r="GW132">
        <v>2.2595200000000002</v>
      </c>
      <c r="GX132">
        <v>2.5378400000000001</v>
      </c>
      <c r="GY132">
        <v>2.04834</v>
      </c>
      <c r="GZ132">
        <v>2.6245099999999999</v>
      </c>
      <c r="HA132">
        <v>2.1972700000000001</v>
      </c>
      <c r="HB132">
        <v>2.34985</v>
      </c>
      <c r="HC132">
        <v>38.919800000000002</v>
      </c>
      <c r="HD132">
        <v>14.385999999999999</v>
      </c>
      <c r="HE132">
        <v>18</v>
      </c>
      <c r="HF132">
        <v>708.66899999999998</v>
      </c>
      <c r="HG132">
        <v>750.84799999999996</v>
      </c>
      <c r="HH132">
        <v>30.999700000000001</v>
      </c>
      <c r="HI132">
        <v>34.930100000000003</v>
      </c>
      <c r="HJ132">
        <v>30.0002</v>
      </c>
      <c r="HK132">
        <v>34.854300000000002</v>
      </c>
      <c r="HL132">
        <v>34.874699999999997</v>
      </c>
      <c r="HM132">
        <v>45.2</v>
      </c>
      <c r="HN132">
        <v>6.6777800000000003</v>
      </c>
      <c r="HO132">
        <v>100</v>
      </c>
      <c r="HP132">
        <v>31</v>
      </c>
      <c r="HQ132">
        <v>782.90700000000004</v>
      </c>
      <c r="HR132">
        <v>35.714599999999997</v>
      </c>
      <c r="HS132">
        <v>98.647900000000007</v>
      </c>
      <c r="HT132">
        <v>97.338999999999999</v>
      </c>
    </row>
    <row r="133" spans="1:228" x14ac:dyDescent="0.2">
      <c r="A133">
        <v>118</v>
      </c>
      <c r="B133">
        <v>1676575987.5</v>
      </c>
      <c r="C133">
        <v>467</v>
      </c>
      <c r="D133" t="s">
        <v>594</v>
      </c>
      <c r="E133" t="s">
        <v>595</v>
      </c>
      <c r="F133">
        <v>4</v>
      </c>
      <c r="G133">
        <v>1676575985.5</v>
      </c>
      <c r="H133">
        <f t="shared" si="34"/>
        <v>5.7587835759906347E-4</v>
      </c>
      <c r="I133">
        <f t="shared" si="35"/>
        <v>0.57587835759906347</v>
      </c>
      <c r="J133">
        <f t="shared" si="36"/>
        <v>7.9635592975010256</v>
      </c>
      <c r="K133">
        <f t="shared" si="37"/>
        <v>757.29485714285715</v>
      </c>
      <c r="L133">
        <f t="shared" si="38"/>
        <v>353.53502145473965</v>
      </c>
      <c r="M133">
        <f t="shared" si="39"/>
        <v>35.712208929747554</v>
      </c>
      <c r="N133">
        <f t="shared" si="40"/>
        <v>76.497858821523735</v>
      </c>
      <c r="O133">
        <f t="shared" si="41"/>
        <v>3.3012043572513194E-2</v>
      </c>
      <c r="P133">
        <f t="shared" si="42"/>
        <v>2.756132390327112</v>
      </c>
      <c r="Q133">
        <f t="shared" si="43"/>
        <v>3.2793939691401541E-2</v>
      </c>
      <c r="R133">
        <f t="shared" si="44"/>
        <v>2.0515687813309109E-2</v>
      </c>
      <c r="S133">
        <f t="shared" si="45"/>
        <v>226.11598037773396</v>
      </c>
      <c r="T133">
        <f t="shared" si="46"/>
        <v>34.842074579130248</v>
      </c>
      <c r="U133">
        <f t="shared" si="47"/>
        <v>34.038857142857147</v>
      </c>
      <c r="V133">
        <f t="shared" si="48"/>
        <v>5.3546017371027474</v>
      </c>
      <c r="W133">
        <f t="shared" si="49"/>
        <v>70.064232052511926</v>
      </c>
      <c r="X133">
        <f t="shared" si="50"/>
        <v>3.6598826589391522</v>
      </c>
      <c r="Y133">
        <f t="shared" si="51"/>
        <v>5.2236106094706551</v>
      </c>
      <c r="Z133">
        <f t="shared" si="52"/>
        <v>1.6947190781635952</v>
      </c>
      <c r="AA133">
        <f t="shared" si="53"/>
        <v>-25.396235570118698</v>
      </c>
      <c r="AB133">
        <f t="shared" si="54"/>
        <v>-65.888434808914155</v>
      </c>
      <c r="AC133">
        <f t="shared" si="55"/>
        <v>-5.5189875538665865</v>
      </c>
      <c r="AD133">
        <f t="shared" si="56"/>
        <v>129.31232244483451</v>
      </c>
      <c r="AE133">
        <f t="shared" si="57"/>
        <v>18.469749245163204</v>
      </c>
      <c r="AF133">
        <f t="shared" si="58"/>
        <v>0.52105355885261062</v>
      </c>
      <c r="AG133">
        <f t="shared" si="59"/>
        <v>7.9635592975010256</v>
      </c>
      <c r="AH133">
        <v>802.66186474108179</v>
      </c>
      <c r="AI133">
        <v>788.35990303030292</v>
      </c>
      <c r="AJ133">
        <v>1.7316544909553051</v>
      </c>
      <c r="AK133">
        <v>63.356223963575268</v>
      </c>
      <c r="AL133">
        <f t="shared" si="60"/>
        <v>0.57587835759906347</v>
      </c>
      <c r="AM133">
        <v>35.764960863645797</v>
      </c>
      <c r="AN133">
        <v>36.237455757575752</v>
      </c>
      <c r="AO133">
        <v>6.6951122611833749E-3</v>
      </c>
      <c r="AP133">
        <v>97.660097732327415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46927.974484163446</v>
      </c>
      <c r="AV133">
        <f t="shared" si="64"/>
        <v>1200.002857142857</v>
      </c>
      <c r="AW133">
        <f t="shared" si="65"/>
        <v>1025.9275421646289</v>
      </c>
      <c r="AX133">
        <f t="shared" si="66"/>
        <v>0.85493758290485056</v>
      </c>
      <c r="AY133">
        <f t="shared" si="67"/>
        <v>0.18842953500636164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1676575985.5</v>
      </c>
      <c r="BF133">
        <v>757.29485714285715</v>
      </c>
      <c r="BG133">
        <v>774.70742857142864</v>
      </c>
      <c r="BH133">
        <v>36.231214285714287</v>
      </c>
      <c r="BI133">
        <v>35.767685714285712</v>
      </c>
      <c r="BJ133">
        <v>764.36385714285711</v>
      </c>
      <c r="BK133">
        <v>36.033942857142847</v>
      </c>
      <c r="BL133">
        <v>650.02485714285706</v>
      </c>
      <c r="BM133">
        <v>100.9142857142857</v>
      </c>
      <c r="BN133">
        <v>0.100343</v>
      </c>
      <c r="BO133">
        <v>33.595428571428563</v>
      </c>
      <c r="BP133">
        <v>34.038857142857147</v>
      </c>
      <c r="BQ133">
        <v>999.89999999999986</v>
      </c>
      <c r="BR133">
        <v>0</v>
      </c>
      <c r="BS133">
        <v>0</v>
      </c>
      <c r="BT133">
        <v>8960.7157142857141</v>
      </c>
      <c r="BU133">
        <v>0</v>
      </c>
      <c r="BV133">
        <v>222.542</v>
      </c>
      <c r="BW133">
        <v>-17.412471428571429</v>
      </c>
      <c r="BX133">
        <v>785.76414285714293</v>
      </c>
      <c r="BY133">
        <v>803.44471428571421</v>
      </c>
      <c r="BZ133">
        <v>0.46351614285714288</v>
      </c>
      <c r="CA133">
        <v>774.70742857142864</v>
      </c>
      <c r="CB133">
        <v>35.767685714285712</v>
      </c>
      <c r="CC133">
        <v>3.6562485714285722</v>
      </c>
      <c r="CD133">
        <v>3.6094757142857139</v>
      </c>
      <c r="CE133">
        <v>27.363328571428571</v>
      </c>
      <c r="CF133">
        <v>27.14367142857143</v>
      </c>
      <c r="CG133">
        <v>1200.002857142857</v>
      </c>
      <c r="CH133">
        <v>0.49999585714285721</v>
      </c>
      <c r="CI133">
        <v>0.50000414285714279</v>
      </c>
      <c r="CJ133">
        <v>0</v>
      </c>
      <c r="CK133">
        <v>1033.3571428571429</v>
      </c>
      <c r="CL133">
        <v>4.9990899999999998</v>
      </c>
      <c r="CM133">
        <v>11007.45714285714</v>
      </c>
      <c r="CN133">
        <v>9557.8442857142854</v>
      </c>
      <c r="CO133">
        <v>44.321000000000012</v>
      </c>
      <c r="CP133">
        <v>46.741</v>
      </c>
      <c r="CQ133">
        <v>45.186999999999998</v>
      </c>
      <c r="CR133">
        <v>45.607000000000014</v>
      </c>
      <c r="CS133">
        <v>45.625</v>
      </c>
      <c r="CT133">
        <v>597.49857142857138</v>
      </c>
      <c r="CU133">
        <v>597.50428571428563</v>
      </c>
      <c r="CV133">
        <v>0</v>
      </c>
      <c r="CW133">
        <v>1676575999.5</v>
      </c>
      <c r="CX133">
        <v>0</v>
      </c>
      <c r="CY133">
        <v>1676570481.5999999</v>
      </c>
      <c r="CZ133" t="s">
        <v>356</v>
      </c>
      <c r="DA133">
        <v>1676570481.5999999</v>
      </c>
      <c r="DB133">
        <v>1676570479.5999999</v>
      </c>
      <c r="DC133">
        <v>11</v>
      </c>
      <c r="DD133">
        <v>-8.3000000000000004E-2</v>
      </c>
      <c r="DE133">
        <v>1.9E-2</v>
      </c>
      <c r="DF133">
        <v>-6.1429999999999998</v>
      </c>
      <c r="DG133">
        <v>0.19700000000000001</v>
      </c>
      <c r="DH133">
        <v>415</v>
      </c>
      <c r="DI133">
        <v>33</v>
      </c>
      <c r="DJ133">
        <v>0.52</v>
      </c>
      <c r="DK133">
        <v>0.45</v>
      </c>
      <c r="DL133">
        <v>-17.422989999999999</v>
      </c>
      <c r="DM133">
        <v>-0.43175684802997788</v>
      </c>
      <c r="DN133">
        <v>0.12176962018500349</v>
      </c>
      <c r="DO133">
        <v>0</v>
      </c>
      <c r="DP133">
        <v>0.50163934999999993</v>
      </c>
      <c r="DQ133">
        <v>-0.1430621988742983</v>
      </c>
      <c r="DR133">
        <v>8.9326502194631466E-2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3.2949999999999999</v>
      </c>
      <c r="EB133">
        <v>2.6251500000000001</v>
      </c>
      <c r="EC133">
        <v>0.15590100000000001</v>
      </c>
      <c r="ED133">
        <v>0.156116</v>
      </c>
      <c r="EE133">
        <v>0.144536</v>
      </c>
      <c r="EF133">
        <v>0.141819</v>
      </c>
      <c r="EG133">
        <v>25382</v>
      </c>
      <c r="EH133">
        <v>25737.5</v>
      </c>
      <c r="EI133">
        <v>27985.3</v>
      </c>
      <c r="EJ133">
        <v>29368.1</v>
      </c>
      <c r="EK133">
        <v>32963.4</v>
      </c>
      <c r="EL133">
        <v>34987.1</v>
      </c>
      <c r="EM133">
        <v>39526.9</v>
      </c>
      <c r="EN133">
        <v>41974.5</v>
      </c>
      <c r="EO133">
        <v>2.20587</v>
      </c>
      <c r="EP133">
        <v>2.1648999999999998</v>
      </c>
      <c r="EQ133">
        <v>0.137404</v>
      </c>
      <c r="ER133">
        <v>0</v>
      </c>
      <c r="ES133">
        <v>31.813400000000001</v>
      </c>
      <c r="ET133">
        <v>999.9</v>
      </c>
      <c r="EU133">
        <v>76.099999999999994</v>
      </c>
      <c r="EV133">
        <v>33.5</v>
      </c>
      <c r="EW133">
        <v>39.181399999999996</v>
      </c>
      <c r="EX133">
        <v>56.766500000000001</v>
      </c>
      <c r="EY133">
        <v>-4.1786899999999996</v>
      </c>
      <c r="EZ133">
        <v>2</v>
      </c>
      <c r="FA133">
        <v>0.61111300000000002</v>
      </c>
      <c r="FB133">
        <v>0.76410400000000001</v>
      </c>
      <c r="FC133">
        <v>20.270299999999999</v>
      </c>
      <c r="FD133">
        <v>5.2159399999999998</v>
      </c>
      <c r="FE133">
        <v>12.0099</v>
      </c>
      <c r="FF133">
        <v>4.9860499999999996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1.8642799999999999</v>
      </c>
      <c r="FO133">
        <v>1.8603499999999999</v>
      </c>
      <c r="FP133">
        <v>1.8610599999999999</v>
      </c>
      <c r="FQ133">
        <v>1.86019</v>
      </c>
      <c r="FR133">
        <v>1.86188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-7.0759999999999996</v>
      </c>
      <c r="GH133">
        <v>0.1973</v>
      </c>
      <c r="GI133">
        <v>-4.4815386914191997</v>
      </c>
      <c r="GJ133">
        <v>-4.8024823865547416E-3</v>
      </c>
      <c r="GK133">
        <v>2.2541114550050859E-6</v>
      </c>
      <c r="GL133">
        <v>-5.2254267566753844E-10</v>
      </c>
      <c r="GM133">
        <v>0.19724000000001499</v>
      </c>
      <c r="GN133">
        <v>0</v>
      </c>
      <c r="GO133">
        <v>0</v>
      </c>
      <c r="GP133">
        <v>0</v>
      </c>
      <c r="GQ133">
        <v>6</v>
      </c>
      <c r="GR133">
        <v>2068</v>
      </c>
      <c r="GS133">
        <v>3</v>
      </c>
      <c r="GT133">
        <v>31</v>
      </c>
      <c r="GU133">
        <v>91.8</v>
      </c>
      <c r="GV133">
        <v>91.8</v>
      </c>
      <c r="GW133">
        <v>2.2741699999999998</v>
      </c>
      <c r="GX133">
        <v>2.5390600000000001</v>
      </c>
      <c r="GY133">
        <v>2.04834</v>
      </c>
      <c r="GZ133">
        <v>2.6245099999999999</v>
      </c>
      <c r="HA133">
        <v>2.1972700000000001</v>
      </c>
      <c r="HB133">
        <v>2.33765</v>
      </c>
      <c r="HC133">
        <v>38.919800000000002</v>
      </c>
      <c r="HD133">
        <v>14.385999999999999</v>
      </c>
      <c r="HE133">
        <v>18</v>
      </c>
      <c r="HF133">
        <v>708.83900000000006</v>
      </c>
      <c r="HG133">
        <v>750.83399999999995</v>
      </c>
      <c r="HH133">
        <v>30.9999</v>
      </c>
      <c r="HI133">
        <v>34.932600000000001</v>
      </c>
      <c r="HJ133">
        <v>30.0001</v>
      </c>
      <c r="HK133">
        <v>34.854300000000002</v>
      </c>
      <c r="HL133">
        <v>34.875500000000002</v>
      </c>
      <c r="HM133">
        <v>45.500500000000002</v>
      </c>
      <c r="HN133">
        <v>6.6777800000000003</v>
      </c>
      <c r="HO133">
        <v>100</v>
      </c>
      <c r="HP133">
        <v>31</v>
      </c>
      <c r="HQ133">
        <v>789.58600000000001</v>
      </c>
      <c r="HR133">
        <v>35.714500000000001</v>
      </c>
      <c r="HS133">
        <v>98.648099999999999</v>
      </c>
      <c r="HT133">
        <v>97.337900000000005</v>
      </c>
    </row>
    <row r="134" spans="1:228" x14ac:dyDescent="0.2">
      <c r="A134">
        <v>119</v>
      </c>
      <c r="B134">
        <v>1676575991.5</v>
      </c>
      <c r="C134">
        <v>471</v>
      </c>
      <c r="D134" t="s">
        <v>596</v>
      </c>
      <c r="E134" t="s">
        <v>597</v>
      </c>
      <c r="F134">
        <v>4</v>
      </c>
      <c r="G134">
        <v>1676575989.1875</v>
      </c>
      <c r="H134">
        <f t="shared" si="34"/>
        <v>5.4514776820954887E-4</v>
      </c>
      <c r="I134">
        <f t="shared" si="35"/>
        <v>0.54514776820954891</v>
      </c>
      <c r="J134">
        <f t="shared" si="36"/>
        <v>8.2197955693076246</v>
      </c>
      <c r="K134">
        <f t="shared" si="37"/>
        <v>763.35249999999996</v>
      </c>
      <c r="L134">
        <f t="shared" si="38"/>
        <v>325.25468749970037</v>
      </c>
      <c r="M134">
        <f t="shared" si="39"/>
        <v>32.855591621953955</v>
      </c>
      <c r="N134">
        <f t="shared" si="40"/>
        <v>77.11002782587326</v>
      </c>
      <c r="O134">
        <f t="shared" si="41"/>
        <v>3.1271170257058473E-2</v>
      </c>
      <c r="P134">
        <f t="shared" si="42"/>
        <v>2.7605140969595627</v>
      </c>
      <c r="Q134">
        <f t="shared" si="43"/>
        <v>3.1075698084150376E-2</v>
      </c>
      <c r="R134">
        <f t="shared" si="44"/>
        <v>1.9439771703180935E-2</v>
      </c>
      <c r="S134">
        <f t="shared" si="45"/>
        <v>226.1157104850804</v>
      </c>
      <c r="T134">
        <f t="shared" si="46"/>
        <v>34.849684259263405</v>
      </c>
      <c r="U134">
        <f t="shared" si="47"/>
        <v>34.037350000000004</v>
      </c>
      <c r="V134">
        <f t="shared" si="48"/>
        <v>5.3541517262177276</v>
      </c>
      <c r="W134">
        <f t="shared" si="49"/>
        <v>70.084727167486037</v>
      </c>
      <c r="X134">
        <f t="shared" si="50"/>
        <v>3.6611650091406496</v>
      </c>
      <c r="Y134">
        <f t="shared" si="51"/>
        <v>5.2239127654607618</v>
      </c>
      <c r="Z134">
        <f t="shared" si="52"/>
        <v>1.692986717077078</v>
      </c>
      <c r="AA134">
        <f t="shared" si="53"/>
        <v>-24.041016578041106</v>
      </c>
      <c r="AB134">
        <f t="shared" si="54"/>
        <v>-65.61500987987111</v>
      </c>
      <c r="AC134">
        <f t="shared" si="55"/>
        <v>-5.4873482181626301</v>
      </c>
      <c r="AD134">
        <f t="shared" si="56"/>
        <v>130.97233580900556</v>
      </c>
      <c r="AE134">
        <f t="shared" si="57"/>
        <v>18.290759687427489</v>
      </c>
      <c r="AF134">
        <f t="shared" si="58"/>
        <v>0.530663647562156</v>
      </c>
      <c r="AG134">
        <f t="shared" si="59"/>
        <v>8.2197955693076246</v>
      </c>
      <c r="AH134">
        <v>809.29573801820925</v>
      </c>
      <c r="AI134">
        <v>795.05382424242418</v>
      </c>
      <c r="AJ134">
        <v>1.6523456200958819</v>
      </c>
      <c r="AK134">
        <v>63.356223963575268</v>
      </c>
      <c r="AL134">
        <f t="shared" si="60"/>
        <v>0.54514776820954891</v>
      </c>
      <c r="AM134">
        <v>35.772169573024406</v>
      </c>
      <c r="AN134">
        <v>36.24881030303029</v>
      </c>
      <c r="AO134">
        <v>1.401052172937937E-3</v>
      </c>
      <c r="AP134">
        <v>97.660097732327415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47047.847912074714</v>
      </c>
      <c r="AV134">
        <f t="shared" si="64"/>
        <v>1200</v>
      </c>
      <c r="AW134">
        <f t="shared" si="65"/>
        <v>1025.9252385933057</v>
      </c>
      <c r="AX134">
        <f t="shared" si="66"/>
        <v>0.85493769882775483</v>
      </c>
      <c r="AY134">
        <f t="shared" si="67"/>
        <v>0.18842975873756701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1676575989.1875</v>
      </c>
      <c r="BF134">
        <v>763.35249999999996</v>
      </c>
      <c r="BG134">
        <v>780.61012500000004</v>
      </c>
      <c r="BH134">
        <v>36.243787500000003</v>
      </c>
      <c r="BI134">
        <v>35.771700000000003</v>
      </c>
      <c r="BJ134">
        <v>770.43537500000002</v>
      </c>
      <c r="BK134">
        <v>36.046550000000003</v>
      </c>
      <c r="BL134">
        <v>650.00287500000002</v>
      </c>
      <c r="BM134">
        <v>100.91500000000001</v>
      </c>
      <c r="BN134">
        <v>9.9967300000000009E-2</v>
      </c>
      <c r="BO134">
        <v>33.596462500000001</v>
      </c>
      <c r="BP134">
        <v>34.037350000000004</v>
      </c>
      <c r="BQ134">
        <v>999.9</v>
      </c>
      <c r="BR134">
        <v>0</v>
      </c>
      <c r="BS134">
        <v>0</v>
      </c>
      <c r="BT134">
        <v>8983.90625</v>
      </c>
      <c r="BU134">
        <v>0</v>
      </c>
      <c r="BV134">
        <v>239.03299999999999</v>
      </c>
      <c r="BW134">
        <v>-17.257512500000001</v>
      </c>
      <c r="BX134">
        <v>792.06000000000006</v>
      </c>
      <c r="BY134">
        <v>809.57</v>
      </c>
      <c r="BZ134">
        <v>0.47210400000000002</v>
      </c>
      <c r="CA134">
        <v>780.61012500000004</v>
      </c>
      <c r="CB134">
        <v>35.771700000000003</v>
      </c>
      <c r="CC134">
        <v>3.6575424999999999</v>
      </c>
      <c r="CD134">
        <v>3.6099012500000001</v>
      </c>
      <c r="CE134">
        <v>27.369350000000001</v>
      </c>
      <c r="CF134">
        <v>27.145700000000001</v>
      </c>
      <c r="CG134">
        <v>1200</v>
      </c>
      <c r="CH134">
        <v>0.49999412500000001</v>
      </c>
      <c r="CI134">
        <v>0.50000574999999992</v>
      </c>
      <c r="CJ134">
        <v>0</v>
      </c>
      <c r="CK134">
        <v>1034.1587500000001</v>
      </c>
      <c r="CL134">
        <v>4.9990899999999998</v>
      </c>
      <c r="CM134">
        <v>11019.887500000001</v>
      </c>
      <c r="CN134">
        <v>9557.817500000001</v>
      </c>
      <c r="CO134">
        <v>44.343499999999999</v>
      </c>
      <c r="CP134">
        <v>46.718499999999999</v>
      </c>
      <c r="CQ134">
        <v>45.186999999999998</v>
      </c>
      <c r="CR134">
        <v>45.625</v>
      </c>
      <c r="CS134">
        <v>45.625</v>
      </c>
      <c r="CT134">
        <v>597.49250000000006</v>
      </c>
      <c r="CU134">
        <v>597.50749999999994</v>
      </c>
      <c r="CV134">
        <v>0</v>
      </c>
      <c r="CW134">
        <v>1676576003.7</v>
      </c>
      <c r="CX134">
        <v>0</v>
      </c>
      <c r="CY134">
        <v>1676570481.5999999</v>
      </c>
      <c r="CZ134" t="s">
        <v>356</v>
      </c>
      <c r="DA134">
        <v>1676570481.5999999</v>
      </c>
      <c r="DB134">
        <v>1676570479.5999999</v>
      </c>
      <c r="DC134">
        <v>11</v>
      </c>
      <c r="DD134">
        <v>-8.3000000000000004E-2</v>
      </c>
      <c r="DE134">
        <v>1.9E-2</v>
      </c>
      <c r="DF134">
        <v>-6.1429999999999998</v>
      </c>
      <c r="DG134">
        <v>0.19700000000000001</v>
      </c>
      <c r="DH134">
        <v>415</v>
      </c>
      <c r="DI134">
        <v>33</v>
      </c>
      <c r="DJ134">
        <v>0.52</v>
      </c>
      <c r="DK134">
        <v>0.45</v>
      </c>
      <c r="DL134">
        <v>-17.42623</v>
      </c>
      <c r="DM134">
        <v>0.8361568480300956</v>
      </c>
      <c r="DN134">
        <v>0.1108862597439378</v>
      </c>
      <c r="DO134">
        <v>0</v>
      </c>
      <c r="DP134">
        <v>0.51196522499999997</v>
      </c>
      <c r="DQ134">
        <v>-0.61741723452157549</v>
      </c>
      <c r="DR134">
        <v>7.7990646356947024E-2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3.29488</v>
      </c>
      <c r="EB134">
        <v>2.6252900000000001</v>
      </c>
      <c r="EC134">
        <v>0.156774</v>
      </c>
      <c r="ED134">
        <v>0.15698500000000001</v>
      </c>
      <c r="EE134">
        <v>0.14457</v>
      </c>
      <c r="EF134">
        <v>0.141822</v>
      </c>
      <c r="EG134">
        <v>25355.599999999999</v>
      </c>
      <c r="EH134">
        <v>25710.9</v>
      </c>
      <c r="EI134">
        <v>27985.200000000001</v>
      </c>
      <c r="EJ134">
        <v>29368.1</v>
      </c>
      <c r="EK134">
        <v>32962.400000000001</v>
      </c>
      <c r="EL134">
        <v>34987.300000000003</v>
      </c>
      <c r="EM134">
        <v>39527.1</v>
      </c>
      <c r="EN134">
        <v>41974.9</v>
      </c>
      <c r="EO134">
        <v>2.2053199999999999</v>
      </c>
      <c r="EP134">
        <v>2.1648999999999998</v>
      </c>
      <c r="EQ134">
        <v>0.13753000000000001</v>
      </c>
      <c r="ER134">
        <v>0</v>
      </c>
      <c r="ES134">
        <v>31.811599999999999</v>
      </c>
      <c r="ET134">
        <v>999.9</v>
      </c>
      <c r="EU134">
        <v>76.099999999999994</v>
      </c>
      <c r="EV134">
        <v>33.5</v>
      </c>
      <c r="EW134">
        <v>39.182899999999997</v>
      </c>
      <c r="EX134">
        <v>57.066499999999998</v>
      </c>
      <c r="EY134">
        <v>-4.1185900000000002</v>
      </c>
      <c r="EZ134">
        <v>2</v>
      </c>
      <c r="FA134">
        <v>0.61113600000000001</v>
      </c>
      <c r="FB134">
        <v>0.76496699999999995</v>
      </c>
      <c r="FC134">
        <v>20.270299999999999</v>
      </c>
      <c r="FD134">
        <v>5.21624</v>
      </c>
      <c r="FE134">
        <v>12.0099</v>
      </c>
      <c r="FF134">
        <v>4.9862000000000002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1.8642799999999999</v>
      </c>
      <c r="FO134">
        <v>1.8603400000000001</v>
      </c>
      <c r="FP134">
        <v>1.86107</v>
      </c>
      <c r="FQ134">
        <v>1.8602000000000001</v>
      </c>
      <c r="FR134">
        <v>1.86189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-7.09</v>
      </c>
      <c r="GH134">
        <v>0.1973</v>
      </c>
      <c r="GI134">
        <v>-4.4815386914191997</v>
      </c>
      <c r="GJ134">
        <v>-4.8024823865547416E-3</v>
      </c>
      <c r="GK134">
        <v>2.2541114550050859E-6</v>
      </c>
      <c r="GL134">
        <v>-5.2254267566753844E-10</v>
      </c>
      <c r="GM134">
        <v>0.19724000000001499</v>
      </c>
      <c r="GN134">
        <v>0</v>
      </c>
      <c r="GO134">
        <v>0</v>
      </c>
      <c r="GP134">
        <v>0</v>
      </c>
      <c r="GQ134">
        <v>6</v>
      </c>
      <c r="GR134">
        <v>2068</v>
      </c>
      <c r="GS134">
        <v>3</v>
      </c>
      <c r="GT134">
        <v>31</v>
      </c>
      <c r="GU134">
        <v>91.8</v>
      </c>
      <c r="GV134">
        <v>91.9</v>
      </c>
      <c r="GW134">
        <v>2.2875999999999999</v>
      </c>
      <c r="GX134">
        <v>2.5390600000000001</v>
      </c>
      <c r="GY134">
        <v>2.04834</v>
      </c>
      <c r="GZ134">
        <v>2.6245099999999999</v>
      </c>
      <c r="HA134">
        <v>2.1972700000000001</v>
      </c>
      <c r="HB134">
        <v>2.3327599999999999</v>
      </c>
      <c r="HC134">
        <v>38.919800000000002</v>
      </c>
      <c r="HD134">
        <v>14.385999999999999</v>
      </c>
      <c r="HE134">
        <v>18</v>
      </c>
      <c r="HF134">
        <v>708.40599999999995</v>
      </c>
      <c r="HG134">
        <v>750.83900000000006</v>
      </c>
      <c r="HH134">
        <v>31.0001</v>
      </c>
      <c r="HI134">
        <v>34.932600000000001</v>
      </c>
      <c r="HJ134">
        <v>30.0001</v>
      </c>
      <c r="HK134">
        <v>34.857399999999998</v>
      </c>
      <c r="HL134">
        <v>34.875999999999998</v>
      </c>
      <c r="HM134">
        <v>45.808900000000001</v>
      </c>
      <c r="HN134">
        <v>6.6777800000000003</v>
      </c>
      <c r="HO134">
        <v>100</v>
      </c>
      <c r="HP134">
        <v>31</v>
      </c>
      <c r="HQ134">
        <v>796.26499999999999</v>
      </c>
      <c r="HR134">
        <v>35.713299999999997</v>
      </c>
      <c r="HS134">
        <v>98.648399999999995</v>
      </c>
      <c r="HT134">
        <v>97.338300000000004</v>
      </c>
    </row>
    <row r="135" spans="1:228" x14ac:dyDescent="0.2">
      <c r="A135">
        <v>120</v>
      </c>
      <c r="B135">
        <v>1676575995.5</v>
      </c>
      <c r="C135">
        <v>475</v>
      </c>
      <c r="D135" t="s">
        <v>598</v>
      </c>
      <c r="E135" t="s">
        <v>599</v>
      </c>
      <c r="F135">
        <v>4</v>
      </c>
      <c r="G135">
        <v>1676575993.5</v>
      </c>
      <c r="H135">
        <f t="shared" si="34"/>
        <v>5.4526519108699352E-4</v>
      </c>
      <c r="I135">
        <f t="shared" si="35"/>
        <v>0.54526519108699356</v>
      </c>
      <c r="J135">
        <f t="shared" si="36"/>
        <v>8.0588008606088781</v>
      </c>
      <c r="K135">
        <f t="shared" si="37"/>
        <v>770.23342857142859</v>
      </c>
      <c r="L135">
        <f t="shared" si="38"/>
        <v>340.31826807836109</v>
      </c>
      <c r="M135">
        <f t="shared" si="39"/>
        <v>34.377507675055526</v>
      </c>
      <c r="N135">
        <f t="shared" si="40"/>
        <v>77.805713315988314</v>
      </c>
      <c r="O135">
        <f t="shared" si="41"/>
        <v>3.1286335660746692E-2</v>
      </c>
      <c r="P135">
        <f t="shared" si="42"/>
        <v>2.7660418481025615</v>
      </c>
      <c r="Q135">
        <f t="shared" si="43"/>
        <v>3.1091062869819348E-2</v>
      </c>
      <c r="R135">
        <f t="shared" si="44"/>
        <v>1.9449357037239393E-2</v>
      </c>
      <c r="S135">
        <f t="shared" si="45"/>
        <v>226.11751324987216</v>
      </c>
      <c r="T135">
        <f t="shared" si="46"/>
        <v>34.845319411963764</v>
      </c>
      <c r="U135">
        <f t="shared" si="47"/>
        <v>34.038799999999988</v>
      </c>
      <c r="V135">
        <f t="shared" si="48"/>
        <v>5.3545846744788159</v>
      </c>
      <c r="W135">
        <f t="shared" si="49"/>
        <v>70.109989691760504</v>
      </c>
      <c r="X135">
        <f t="shared" si="50"/>
        <v>3.6620679800649931</v>
      </c>
      <c r="Y135">
        <f t="shared" si="51"/>
        <v>5.2233183832508372</v>
      </c>
      <c r="Z135">
        <f t="shared" si="52"/>
        <v>1.6925166944138228</v>
      </c>
      <c r="AA135">
        <f t="shared" si="53"/>
        <v>-24.046194926936415</v>
      </c>
      <c r="AB135">
        <f t="shared" si="54"/>
        <v>-66.26593304945861</v>
      </c>
      <c r="AC135">
        <f t="shared" si="55"/>
        <v>-5.5306939425944019</v>
      </c>
      <c r="AD135">
        <f t="shared" si="56"/>
        <v>130.27469133088272</v>
      </c>
      <c r="AE135">
        <f t="shared" si="57"/>
        <v>18.441782777132396</v>
      </c>
      <c r="AF135">
        <f t="shared" si="58"/>
        <v>0.53952299712333873</v>
      </c>
      <c r="AG135">
        <f t="shared" si="59"/>
        <v>8.0588008606088781</v>
      </c>
      <c r="AH135">
        <v>816.03338412633855</v>
      </c>
      <c r="AI135">
        <v>801.76713333333328</v>
      </c>
      <c r="AJ135">
        <v>1.698646075251101</v>
      </c>
      <c r="AK135">
        <v>63.356223963575268</v>
      </c>
      <c r="AL135">
        <f t="shared" si="60"/>
        <v>0.54526519108699356</v>
      </c>
      <c r="AM135">
        <v>35.771238731680953</v>
      </c>
      <c r="AN135">
        <v>36.254400606060607</v>
      </c>
      <c r="AO135">
        <v>3.2000709347359792E-4</v>
      </c>
      <c r="AP135">
        <v>97.660097732327415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47199.727091915949</v>
      </c>
      <c r="AV135">
        <f t="shared" si="64"/>
        <v>1200.008571428571</v>
      </c>
      <c r="AW135">
        <f t="shared" si="65"/>
        <v>1025.9326638600369</v>
      </c>
      <c r="AX135">
        <f t="shared" si="66"/>
        <v>0.85493777985160357</v>
      </c>
      <c r="AY135">
        <f t="shared" si="67"/>
        <v>0.18842991511359511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1676575993.5</v>
      </c>
      <c r="BF135">
        <v>770.23342857142859</v>
      </c>
      <c r="BG135">
        <v>787.63985714285707</v>
      </c>
      <c r="BH135">
        <v>36.25244285714286</v>
      </c>
      <c r="BI135">
        <v>35.772485714285708</v>
      </c>
      <c r="BJ135">
        <v>777.33157142857146</v>
      </c>
      <c r="BK135">
        <v>36.055185714285713</v>
      </c>
      <c r="BL135">
        <v>650.01300000000003</v>
      </c>
      <c r="BM135">
        <v>100.91585714285711</v>
      </c>
      <c r="BN135">
        <v>9.9900457142857141E-2</v>
      </c>
      <c r="BO135">
        <v>33.594428571428573</v>
      </c>
      <c r="BP135">
        <v>34.038799999999988</v>
      </c>
      <c r="BQ135">
        <v>999.89999999999986</v>
      </c>
      <c r="BR135">
        <v>0</v>
      </c>
      <c r="BS135">
        <v>0</v>
      </c>
      <c r="BT135">
        <v>9013.2157142857141</v>
      </c>
      <c r="BU135">
        <v>0</v>
      </c>
      <c r="BV135">
        <v>280.29085714285708</v>
      </c>
      <c r="BW135">
        <v>-17.406314285714281</v>
      </c>
      <c r="BX135">
        <v>799.20671428571427</v>
      </c>
      <c r="BY135">
        <v>816.86085714285707</v>
      </c>
      <c r="BZ135">
        <v>0.47996085714285708</v>
      </c>
      <c r="CA135">
        <v>787.63985714285707</v>
      </c>
      <c r="CB135">
        <v>35.772485714285708</v>
      </c>
      <c r="CC135">
        <v>3.6584471428571419</v>
      </c>
      <c r="CD135">
        <v>3.6100114285714291</v>
      </c>
      <c r="CE135">
        <v>27.373571428571431</v>
      </c>
      <c r="CF135">
        <v>27.1462</v>
      </c>
      <c r="CG135">
        <v>1200.008571428571</v>
      </c>
      <c r="CH135">
        <v>0.49999157142857148</v>
      </c>
      <c r="CI135">
        <v>0.50000842857142846</v>
      </c>
      <c r="CJ135">
        <v>0</v>
      </c>
      <c r="CK135">
        <v>1034.9100000000001</v>
      </c>
      <c r="CL135">
        <v>4.9990899999999998</v>
      </c>
      <c r="CM135">
        <v>11039.028571428569</v>
      </c>
      <c r="CN135">
        <v>9557.869999999999</v>
      </c>
      <c r="CO135">
        <v>44.348000000000013</v>
      </c>
      <c r="CP135">
        <v>46.705000000000013</v>
      </c>
      <c r="CQ135">
        <v>45.186999999999998</v>
      </c>
      <c r="CR135">
        <v>45.625</v>
      </c>
      <c r="CS135">
        <v>45.625</v>
      </c>
      <c r="CT135">
        <v>597.49571428571414</v>
      </c>
      <c r="CU135">
        <v>597.51714285714286</v>
      </c>
      <c r="CV135">
        <v>0</v>
      </c>
      <c r="CW135">
        <v>1676576007.3</v>
      </c>
      <c r="CX135">
        <v>0</v>
      </c>
      <c r="CY135">
        <v>1676570481.5999999</v>
      </c>
      <c r="CZ135" t="s">
        <v>356</v>
      </c>
      <c r="DA135">
        <v>1676570481.5999999</v>
      </c>
      <c r="DB135">
        <v>1676570479.5999999</v>
      </c>
      <c r="DC135">
        <v>11</v>
      </c>
      <c r="DD135">
        <v>-8.3000000000000004E-2</v>
      </c>
      <c r="DE135">
        <v>1.9E-2</v>
      </c>
      <c r="DF135">
        <v>-6.1429999999999998</v>
      </c>
      <c r="DG135">
        <v>0.19700000000000001</v>
      </c>
      <c r="DH135">
        <v>415</v>
      </c>
      <c r="DI135">
        <v>33</v>
      </c>
      <c r="DJ135">
        <v>0.52</v>
      </c>
      <c r="DK135">
        <v>0.45</v>
      </c>
      <c r="DL135">
        <v>-17.385367500000001</v>
      </c>
      <c r="DM135">
        <v>0.4490803001876516</v>
      </c>
      <c r="DN135">
        <v>9.098286758368318E-2</v>
      </c>
      <c r="DO135">
        <v>0</v>
      </c>
      <c r="DP135">
        <v>0.48198895000000003</v>
      </c>
      <c r="DQ135">
        <v>-0.21726425515947589</v>
      </c>
      <c r="DR135">
        <v>4.92601854914037E-2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3.29514</v>
      </c>
      <c r="EB135">
        <v>2.6251899999999999</v>
      </c>
      <c r="EC135">
        <v>0.15765899999999999</v>
      </c>
      <c r="ED135">
        <v>0.15787799999999999</v>
      </c>
      <c r="EE135">
        <v>0.14458199999999999</v>
      </c>
      <c r="EF135">
        <v>0.14183000000000001</v>
      </c>
      <c r="EG135">
        <v>25328.9</v>
      </c>
      <c r="EH135">
        <v>25683.7</v>
      </c>
      <c r="EI135">
        <v>27985.200000000001</v>
      </c>
      <c r="EJ135">
        <v>29368.2</v>
      </c>
      <c r="EK135">
        <v>32961.699999999997</v>
      </c>
      <c r="EL135">
        <v>34987</v>
      </c>
      <c r="EM135">
        <v>39526.800000000003</v>
      </c>
      <c r="EN135">
        <v>41974.8</v>
      </c>
      <c r="EO135">
        <v>2.2057799999999999</v>
      </c>
      <c r="EP135">
        <v>2.1648800000000001</v>
      </c>
      <c r="EQ135">
        <v>0.137545</v>
      </c>
      <c r="ER135">
        <v>0</v>
      </c>
      <c r="ES135">
        <v>31.8095</v>
      </c>
      <c r="ET135">
        <v>999.9</v>
      </c>
      <c r="EU135">
        <v>76.099999999999994</v>
      </c>
      <c r="EV135">
        <v>33.5</v>
      </c>
      <c r="EW135">
        <v>39.182299999999998</v>
      </c>
      <c r="EX135">
        <v>56.796500000000002</v>
      </c>
      <c r="EY135">
        <v>-4.2507999999999999</v>
      </c>
      <c r="EZ135">
        <v>2</v>
      </c>
      <c r="FA135">
        <v>0.61110299999999995</v>
      </c>
      <c r="FB135">
        <v>0.765324</v>
      </c>
      <c r="FC135">
        <v>20.270299999999999</v>
      </c>
      <c r="FD135">
        <v>5.21624</v>
      </c>
      <c r="FE135">
        <v>12.0099</v>
      </c>
      <c r="FF135">
        <v>4.9857500000000003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1.86426</v>
      </c>
      <c r="FO135">
        <v>1.86033</v>
      </c>
      <c r="FP135">
        <v>1.8610199999999999</v>
      </c>
      <c r="FQ135">
        <v>1.8602000000000001</v>
      </c>
      <c r="FR135">
        <v>1.86188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-7.1059999999999999</v>
      </c>
      <c r="GH135">
        <v>0.19719999999999999</v>
      </c>
      <c r="GI135">
        <v>-4.4815386914191997</v>
      </c>
      <c r="GJ135">
        <v>-4.8024823865547416E-3</v>
      </c>
      <c r="GK135">
        <v>2.2541114550050859E-6</v>
      </c>
      <c r="GL135">
        <v>-5.2254267566753844E-10</v>
      </c>
      <c r="GM135">
        <v>0.19724000000001499</v>
      </c>
      <c r="GN135">
        <v>0</v>
      </c>
      <c r="GO135">
        <v>0</v>
      </c>
      <c r="GP135">
        <v>0</v>
      </c>
      <c r="GQ135">
        <v>6</v>
      </c>
      <c r="GR135">
        <v>2068</v>
      </c>
      <c r="GS135">
        <v>3</v>
      </c>
      <c r="GT135">
        <v>31</v>
      </c>
      <c r="GU135">
        <v>91.9</v>
      </c>
      <c r="GV135">
        <v>91.9</v>
      </c>
      <c r="GW135">
        <v>2.3046899999999999</v>
      </c>
      <c r="GX135">
        <v>2.5366200000000001</v>
      </c>
      <c r="GY135">
        <v>2.04834</v>
      </c>
      <c r="GZ135">
        <v>2.6245099999999999</v>
      </c>
      <c r="HA135">
        <v>2.1972700000000001</v>
      </c>
      <c r="HB135">
        <v>2.3315399999999999</v>
      </c>
      <c r="HC135">
        <v>38.944499999999998</v>
      </c>
      <c r="HD135">
        <v>14.3772</v>
      </c>
      <c r="HE135">
        <v>18</v>
      </c>
      <c r="HF135">
        <v>708.78899999999999</v>
      </c>
      <c r="HG135">
        <v>750.83900000000006</v>
      </c>
      <c r="HH135">
        <v>31.0001</v>
      </c>
      <c r="HI135">
        <v>34.932600000000001</v>
      </c>
      <c r="HJ135">
        <v>30.0001</v>
      </c>
      <c r="HK135">
        <v>34.857599999999998</v>
      </c>
      <c r="HL135">
        <v>34.877899999999997</v>
      </c>
      <c r="HM135">
        <v>46.115299999999998</v>
      </c>
      <c r="HN135">
        <v>6.6777800000000003</v>
      </c>
      <c r="HO135">
        <v>100</v>
      </c>
      <c r="HP135">
        <v>31</v>
      </c>
      <c r="HQ135">
        <v>802.94299999999998</v>
      </c>
      <c r="HR135">
        <v>35.712499999999999</v>
      </c>
      <c r="HS135">
        <v>98.647800000000004</v>
      </c>
      <c r="HT135">
        <v>97.338399999999993</v>
      </c>
    </row>
    <row r="136" spans="1:228" x14ac:dyDescent="0.2">
      <c r="A136">
        <v>121</v>
      </c>
      <c r="B136">
        <v>1676575999.5</v>
      </c>
      <c r="C136">
        <v>479</v>
      </c>
      <c r="D136" t="s">
        <v>600</v>
      </c>
      <c r="E136" t="s">
        <v>601</v>
      </c>
      <c r="F136">
        <v>4</v>
      </c>
      <c r="G136">
        <v>1676575997.1875</v>
      </c>
      <c r="H136">
        <f t="shared" si="34"/>
        <v>5.3722457848503959E-4</v>
      </c>
      <c r="I136">
        <f t="shared" si="35"/>
        <v>0.53722457848503957</v>
      </c>
      <c r="J136">
        <f t="shared" si="36"/>
        <v>8.5705262177561199</v>
      </c>
      <c r="K136">
        <f t="shared" si="37"/>
        <v>776.18687499999999</v>
      </c>
      <c r="L136">
        <f t="shared" si="38"/>
        <v>313.74136023911393</v>
      </c>
      <c r="M136">
        <f t="shared" si="39"/>
        <v>31.693176644360928</v>
      </c>
      <c r="N136">
        <f t="shared" si="40"/>
        <v>78.407984588519184</v>
      </c>
      <c r="O136">
        <f t="shared" si="41"/>
        <v>3.0828499738108792E-2</v>
      </c>
      <c r="P136">
        <f t="shared" si="42"/>
        <v>2.763236571077698</v>
      </c>
      <c r="Q136">
        <f t="shared" si="43"/>
        <v>3.0638690354559218E-2</v>
      </c>
      <c r="R136">
        <f t="shared" si="44"/>
        <v>1.9166137530205365E-2</v>
      </c>
      <c r="S136">
        <f t="shared" si="45"/>
        <v>226.11678035999867</v>
      </c>
      <c r="T136">
        <f t="shared" si="46"/>
        <v>34.843822693096172</v>
      </c>
      <c r="U136">
        <f t="shared" si="47"/>
        <v>34.038150000000002</v>
      </c>
      <c r="V136">
        <f t="shared" si="48"/>
        <v>5.3543905904592881</v>
      </c>
      <c r="W136">
        <f t="shared" si="49"/>
        <v>70.131426809910963</v>
      </c>
      <c r="X136">
        <f t="shared" si="50"/>
        <v>3.6621905868786206</v>
      </c>
      <c r="Y136">
        <f t="shared" si="51"/>
        <v>5.2218965925288723</v>
      </c>
      <c r="Z136">
        <f t="shared" si="52"/>
        <v>1.6922000035806675</v>
      </c>
      <c r="AA136">
        <f t="shared" si="53"/>
        <v>-23.691603911190246</v>
      </c>
      <c r="AB136">
        <f t="shared" si="54"/>
        <v>-66.826802109820548</v>
      </c>
      <c r="AC136">
        <f t="shared" si="55"/>
        <v>-5.5830171074768806</v>
      </c>
      <c r="AD136">
        <f t="shared" si="56"/>
        <v>130.01535723151102</v>
      </c>
      <c r="AE136">
        <f t="shared" si="57"/>
        <v>18.64048596284179</v>
      </c>
      <c r="AF136">
        <f t="shared" si="58"/>
        <v>0.53933944342742368</v>
      </c>
      <c r="AG136">
        <f t="shared" si="59"/>
        <v>8.5705262177561199</v>
      </c>
      <c r="AH136">
        <v>822.96491031726146</v>
      </c>
      <c r="AI136">
        <v>808.38339393939361</v>
      </c>
      <c r="AJ136">
        <v>1.6534742015497219</v>
      </c>
      <c r="AK136">
        <v>63.356223963575268</v>
      </c>
      <c r="AL136">
        <f t="shared" si="60"/>
        <v>0.53722457848503957</v>
      </c>
      <c r="AM136">
        <v>35.773839167947983</v>
      </c>
      <c r="AN136">
        <v>36.252409696969693</v>
      </c>
      <c r="AO136">
        <v>-1.137756099144325E-4</v>
      </c>
      <c r="AP136">
        <v>97.660097732327415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47123.546936928324</v>
      </c>
      <c r="AV136">
        <f t="shared" si="64"/>
        <v>1200.0062499999999</v>
      </c>
      <c r="AW136">
        <f t="shared" si="65"/>
        <v>1025.9305260932636</v>
      </c>
      <c r="AX136">
        <f t="shared" si="66"/>
        <v>0.85493765227744734</v>
      </c>
      <c r="AY136">
        <f t="shared" si="67"/>
        <v>0.18842966889547341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1676575997.1875</v>
      </c>
      <c r="BF136">
        <v>776.18687499999999</v>
      </c>
      <c r="BG136">
        <v>793.77887499999997</v>
      </c>
      <c r="BH136">
        <v>36.253249999999987</v>
      </c>
      <c r="BI136">
        <v>35.773474999999998</v>
      </c>
      <c r="BJ136">
        <v>783.29837500000008</v>
      </c>
      <c r="BK136">
        <v>36.056025000000012</v>
      </c>
      <c r="BL136">
        <v>650.03800000000001</v>
      </c>
      <c r="BM136">
        <v>100.916875</v>
      </c>
      <c r="BN136">
        <v>0.1000155375</v>
      </c>
      <c r="BO136">
        <v>33.5895625</v>
      </c>
      <c r="BP136">
        <v>34.038150000000002</v>
      </c>
      <c r="BQ136">
        <v>999.9</v>
      </c>
      <c r="BR136">
        <v>0</v>
      </c>
      <c r="BS136">
        <v>0</v>
      </c>
      <c r="BT136">
        <v>8998.2049999999999</v>
      </c>
      <c r="BU136">
        <v>0</v>
      </c>
      <c r="BV136">
        <v>363.77550000000002</v>
      </c>
      <c r="BW136">
        <v>-17.591987499999998</v>
      </c>
      <c r="BX136">
        <v>805.38487499999997</v>
      </c>
      <c r="BY136">
        <v>823.22862499999997</v>
      </c>
      <c r="BZ136">
        <v>0.47980212500000002</v>
      </c>
      <c r="CA136">
        <v>793.77887499999997</v>
      </c>
      <c r="CB136">
        <v>35.773474999999998</v>
      </c>
      <c r="CC136">
        <v>3.6585712500000001</v>
      </c>
      <c r="CD136">
        <v>3.61015</v>
      </c>
      <c r="CE136">
        <v>27.374162500000001</v>
      </c>
      <c r="CF136">
        <v>27.146887499999998</v>
      </c>
      <c r="CG136">
        <v>1200.0062499999999</v>
      </c>
      <c r="CH136">
        <v>0.49999437499999999</v>
      </c>
      <c r="CI136">
        <v>0.5000056249999999</v>
      </c>
      <c r="CJ136">
        <v>0</v>
      </c>
      <c r="CK136">
        <v>1035.64375</v>
      </c>
      <c r="CL136">
        <v>4.9990899999999998</v>
      </c>
      <c r="CM136">
        <v>11060.475</v>
      </c>
      <c r="CN136">
        <v>9557.8824999999997</v>
      </c>
      <c r="CO136">
        <v>44.351374999999997</v>
      </c>
      <c r="CP136">
        <v>46.702749999999988</v>
      </c>
      <c r="CQ136">
        <v>45.186999999999998</v>
      </c>
      <c r="CR136">
        <v>45.625</v>
      </c>
      <c r="CS136">
        <v>45.625</v>
      </c>
      <c r="CT136">
        <v>597.49749999999995</v>
      </c>
      <c r="CU136">
        <v>597.50874999999996</v>
      </c>
      <c r="CV136">
        <v>0</v>
      </c>
      <c r="CW136">
        <v>1676576011.5</v>
      </c>
      <c r="CX136">
        <v>0</v>
      </c>
      <c r="CY136">
        <v>1676570481.5999999</v>
      </c>
      <c r="CZ136" t="s">
        <v>356</v>
      </c>
      <c r="DA136">
        <v>1676570481.5999999</v>
      </c>
      <c r="DB136">
        <v>1676570479.5999999</v>
      </c>
      <c r="DC136">
        <v>11</v>
      </c>
      <c r="DD136">
        <v>-8.3000000000000004E-2</v>
      </c>
      <c r="DE136">
        <v>1.9E-2</v>
      </c>
      <c r="DF136">
        <v>-6.1429999999999998</v>
      </c>
      <c r="DG136">
        <v>0.19700000000000001</v>
      </c>
      <c r="DH136">
        <v>415</v>
      </c>
      <c r="DI136">
        <v>33</v>
      </c>
      <c r="DJ136">
        <v>0.52</v>
      </c>
      <c r="DK136">
        <v>0.45</v>
      </c>
      <c r="DL136">
        <v>-17.403602500000002</v>
      </c>
      <c r="DM136">
        <v>-0.32392908067540821</v>
      </c>
      <c r="DN136">
        <v>0.10985315991700011</v>
      </c>
      <c r="DO136">
        <v>0</v>
      </c>
      <c r="DP136">
        <v>0.46537774999999998</v>
      </c>
      <c r="DQ136">
        <v>0.14830896810506419</v>
      </c>
      <c r="DR136">
        <v>1.5501984798325021E-2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3.29501</v>
      </c>
      <c r="EB136">
        <v>2.6253199999999999</v>
      </c>
      <c r="EC136">
        <v>0.158529</v>
      </c>
      <c r="ED136">
        <v>0.15875700000000001</v>
      </c>
      <c r="EE136">
        <v>0.14458499999999999</v>
      </c>
      <c r="EF136">
        <v>0.14183200000000001</v>
      </c>
      <c r="EG136">
        <v>25302.2</v>
      </c>
      <c r="EH136">
        <v>25657.1</v>
      </c>
      <c r="EI136">
        <v>27984.7</v>
      </c>
      <c r="EJ136">
        <v>29368.5</v>
      </c>
      <c r="EK136">
        <v>32961.4</v>
      </c>
      <c r="EL136">
        <v>34987.300000000003</v>
      </c>
      <c r="EM136">
        <v>39526.5</v>
      </c>
      <c r="EN136">
        <v>41975.199999999997</v>
      </c>
      <c r="EO136">
        <v>2.2055699999999998</v>
      </c>
      <c r="EP136">
        <v>2.1649500000000002</v>
      </c>
      <c r="EQ136">
        <v>0.137463</v>
      </c>
      <c r="ER136">
        <v>0</v>
      </c>
      <c r="ES136">
        <v>31.805599999999998</v>
      </c>
      <c r="ET136">
        <v>999.9</v>
      </c>
      <c r="EU136">
        <v>76.099999999999994</v>
      </c>
      <c r="EV136">
        <v>33.5</v>
      </c>
      <c r="EW136">
        <v>39.177900000000001</v>
      </c>
      <c r="EX136">
        <v>56.616500000000002</v>
      </c>
      <c r="EY136">
        <v>-4.1586499999999997</v>
      </c>
      <c r="EZ136">
        <v>2</v>
      </c>
      <c r="FA136">
        <v>0.61109999999999998</v>
      </c>
      <c r="FB136">
        <v>0.76502400000000004</v>
      </c>
      <c r="FC136">
        <v>20.270499999999998</v>
      </c>
      <c r="FD136">
        <v>5.2157900000000001</v>
      </c>
      <c r="FE136">
        <v>12.0099</v>
      </c>
      <c r="FF136">
        <v>4.9859</v>
      </c>
      <c r="FG136">
        <v>3.2844500000000001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1.86426</v>
      </c>
      <c r="FO136">
        <v>1.8603499999999999</v>
      </c>
      <c r="FP136">
        <v>1.8610599999999999</v>
      </c>
      <c r="FQ136">
        <v>1.8602000000000001</v>
      </c>
      <c r="FR136">
        <v>1.8619000000000001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-7.12</v>
      </c>
      <c r="GH136">
        <v>0.19719999999999999</v>
      </c>
      <c r="GI136">
        <v>-4.4815386914191997</v>
      </c>
      <c r="GJ136">
        <v>-4.8024823865547416E-3</v>
      </c>
      <c r="GK136">
        <v>2.2541114550050859E-6</v>
      </c>
      <c r="GL136">
        <v>-5.2254267566753844E-10</v>
      </c>
      <c r="GM136">
        <v>0.19724000000001499</v>
      </c>
      <c r="GN136">
        <v>0</v>
      </c>
      <c r="GO136">
        <v>0</v>
      </c>
      <c r="GP136">
        <v>0</v>
      </c>
      <c r="GQ136">
        <v>6</v>
      </c>
      <c r="GR136">
        <v>2068</v>
      </c>
      <c r="GS136">
        <v>3</v>
      </c>
      <c r="GT136">
        <v>31</v>
      </c>
      <c r="GU136">
        <v>92</v>
      </c>
      <c r="GV136">
        <v>92</v>
      </c>
      <c r="GW136">
        <v>2.32056</v>
      </c>
      <c r="GX136">
        <v>2.5378400000000001</v>
      </c>
      <c r="GY136">
        <v>2.04834</v>
      </c>
      <c r="GZ136">
        <v>2.6245099999999999</v>
      </c>
      <c r="HA136">
        <v>2.1972700000000001</v>
      </c>
      <c r="HB136">
        <v>2.31934</v>
      </c>
      <c r="HC136">
        <v>38.944499999999998</v>
      </c>
      <c r="HD136">
        <v>14.3772</v>
      </c>
      <c r="HE136">
        <v>18</v>
      </c>
      <c r="HF136">
        <v>708.62</v>
      </c>
      <c r="HG136">
        <v>750.91099999999994</v>
      </c>
      <c r="HH136">
        <v>31</v>
      </c>
      <c r="HI136">
        <v>34.932600000000001</v>
      </c>
      <c r="HJ136">
        <v>30.0001</v>
      </c>
      <c r="HK136">
        <v>34.857599999999998</v>
      </c>
      <c r="HL136">
        <v>34.877899999999997</v>
      </c>
      <c r="HM136">
        <v>46.427500000000002</v>
      </c>
      <c r="HN136">
        <v>6.6777800000000003</v>
      </c>
      <c r="HO136">
        <v>100</v>
      </c>
      <c r="HP136">
        <v>31</v>
      </c>
      <c r="HQ136">
        <v>809.62199999999996</v>
      </c>
      <c r="HR136">
        <v>35.705599999999997</v>
      </c>
      <c r="HS136">
        <v>98.646600000000007</v>
      </c>
      <c r="HT136">
        <v>97.339399999999998</v>
      </c>
    </row>
    <row r="137" spans="1:228" x14ac:dyDescent="0.2">
      <c r="A137">
        <v>122</v>
      </c>
      <c r="B137">
        <v>1676576003.5</v>
      </c>
      <c r="C137">
        <v>483</v>
      </c>
      <c r="D137" t="s">
        <v>602</v>
      </c>
      <c r="E137" t="s">
        <v>603</v>
      </c>
      <c r="F137">
        <v>4</v>
      </c>
      <c r="G137">
        <v>1676576001.5</v>
      </c>
      <c r="H137">
        <f t="shared" si="34"/>
        <v>5.4782897088077908E-4</v>
      </c>
      <c r="I137">
        <f t="shared" si="35"/>
        <v>0.54782897088077909</v>
      </c>
      <c r="J137">
        <f t="shared" si="36"/>
        <v>8.2300534797238321</v>
      </c>
      <c r="K137">
        <f t="shared" si="37"/>
        <v>783.20671428571416</v>
      </c>
      <c r="L137">
        <f t="shared" si="38"/>
        <v>347.04886039096698</v>
      </c>
      <c r="M137">
        <f t="shared" si="39"/>
        <v>35.05789274181025</v>
      </c>
      <c r="N137">
        <f t="shared" si="40"/>
        <v>79.117323575596615</v>
      </c>
      <c r="O137">
        <f t="shared" si="41"/>
        <v>3.1496781480317024E-2</v>
      </c>
      <c r="P137">
        <f t="shared" si="42"/>
        <v>2.7602661497662262</v>
      </c>
      <c r="Q137">
        <f t="shared" si="43"/>
        <v>3.1298470558208197E-2</v>
      </c>
      <c r="R137">
        <f t="shared" si="44"/>
        <v>1.9579257320764189E-2</v>
      </c>
      <c r="S137">
        <f t="shared" si="45"/>
        <v>226.11589766338554</v>
      </c>
      <c r="T137">
        <f t="shared" si="46"/>
        <v>34.836805033833912</v>
      </c>
      <c r="U137">
        <f t="shared" si="47"/>
        <v>34.029771428571429</v>
      </c>
      <c r="V137">
        <f t="shared" si="48"/>
        <v>5.3518893737090432</v>
      </c>
      <c r="W137">
        <f t="shared" si="49"/>
        <v>70.161080613907416</v>
      </c>
      <c r="X137">
        <f t="shared" si="50"/>
        <v>3.6626400399168229</v>
      </c>
      <c r="Y137">
        <f t="shared" si="51"/>
        <v>5.2203301429636326</v>
      </c>
      <c r="Z137">
        <f t="shared" si="52"/>
        <v>1.6892493337922203</v>
      </c>
      <c r="AA137">
        <f t="shared" si="53"/>
        <v>-24.159257615842357</v>
      </c>
      <c r="AB137">
        <f t="shared" si="54"/>
        <v>-66.306138681409379</v>
      </c>
      <c r="AC137">
        <f t="shared" si="55"/>
        <v>-5.5451072005387578</v>
      </c>
      <c r="AD137">
        <f t="shared" si="56"/>
        <v>130.10539416559504</v>
      </c>
      <c r="AE137">
        <f t="shared" si="57"/>
        <v>18.756908316289469</v>
      </c>
      <c r="AF137">
        <f t="shared" si="58"/>
        <v>0.5414491264703557</v>
      </c>
      <c r="AG137">
        <f t="shared" si="59"/>
        <v>8.2300534797238321</v>
      </c>
      <c r="AH137">
        <v>829.80062298196071</v>
      </c>
      <c r="AI137">
        <v>815.26504242424198</v>
      </c>
      <c r="AJ137">
        <v>1.7258598793426041</v>
      </c>
      <c r="AK137">
        <v>63.356223963575268</v>
      </c>
      <c r="AL137">
        <f t="shared" si="60"/>
        <v>0.54782897088077909</v>
      </c>
      <c r="AM137">
        <v>35.774119511944861</v>
      </c>
      <c r="AN137">
        <v>36.259789696969698</v>
      </c>
      <c r="AO137">
        <v>2.8182967627898723E-4</v>
      </c>
      <c r="AP137">
        <v>97.660097732327415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47042.948552039816</v>
      </c>
      <c r="AV137">
        <f t="shared" si="64"/>
        <v>1200.002857142857</v>
      </c>
      <c r="AW137">
        <f t="shared" si="65"/>
        <v>1025.9274993074537</v>
      </c>
      <c r="AX137">
        <f t="shared" si="66"/>
        <v>0.85493754719062287</v>
      </c>
      <c r="AY137">
        <f t="shared" si="67"/>
        <v>0.18842946607790206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1676576001.5</v>
      </c>
      <c r="BF137">
        <v>783.20671428571416</v>
      </c>
      <c r="BG137">
        <v>800.91200000000003</v>
      </c>
      <c r="BH137">
        <v>36.257599999999996</v>
      </c>
      <c r="BI137">
        <v>35.775928571428572</v>
      </c>
      <c r="BJ137">
        <v>790.33371428571434</v>
      </c>
      <c r="BK137">
        <v>36.060314285714277</v>
      </c>
      <c r="BL137">
        <v>650.00842857142845</v>
      </c>
      <c r="BM137">
        <v>100.917</v>
      </c>
      <c r="BN137">
        <v>0.10016715714285709</v>
      </c>
      <c r="BO137">
        <v>33.584200000000003</v>
      </c>
      <c r="BP137">
        <v>34.029771428571429</v>
      </c>
      <c r="BQ137">
        <v>999.89999999999986</v>
      </c>
      <c r="BR137">
        <v>0</v>
      </c>
      <c r="BS137">
        <v>0</v>
      </c>
      <c r="BT137">
        <v>8982.4114285714277</v>
      </c>
      <c r="BU137">
        <v>0</v>
      </c>
      <c r="BV137">
        <v>481.92999999999989</v>
      </c>
      <c r="BW137">
        <v>-17.705371428571429</v>
      </c>
      <c r="BX137">
        <v>812.67214285714283</v>
      </c>
      <c r="BY137">
        <v>830.62857142857149</v>
      </c>
      <c r="BZ137">
        <v>0.48164671428571421</v>
      </c>
      <c r="CA137">
        <v>800.91200000000003</v>
      </c>
      <c r="CB137">
        <v>35.775928571428572</v>
      </c>
      <c r="CC137">
        <v>3.6590057142857142</v>
      </c>
      <c r="CD137">
        <v>3.6103999999999998</v>
      </c>
      <c r="CE137">
        <v>27.376185714285711</v>
      </c>
      <c r="CF137">
        <v>27.148057142857141</v>
      </c>
      <c r="CG137">
        <v>1200.002857142857</v>
      </c>
      <c r="CH137">
        <v>0.49999800000000011</v>
      </c>
      <c r="CI137">
        <v>0.50000199999999995</v>
      </c>
      <c r="CJ137">
        <v>0</v>
      </c>
      <c r="CK137">
        <v>1036.481428571429</v>
      </c>
      <c r="CL137">
        <v>4.9990899999999998</v>
      </c>
      <c r="CM137">
        <v>11084.457142857151</v>
      </c>
      <c r="CN137">
        <v>9557.8742857142879</v>
      </c>
      <c r="CO137">
        <v>44.33</v>
      </c>
      <c r="CP137">
        <v>46.686999999999998</v>
      </c>
      <c r="CQ137">
        <v>45.186999999999998</v>
      </c>
      <c r="CR137">
        <v>45.625</v>
      </c>
      <c r="CS137">
        <v>45.625</v>
      </c>
      <c r="CT137">
        <v>597.5</v>
      </c>
      <c r="CU137">
        <v>597.50285714285724</v>
      </c>
      <c r="CV137">
        <v>0</v>
      </c>
      <c r="CW137">
        <v>1676576015.7</v>
      </c>
      <c r="CX137">
        <v>0</v>
      </c>
      <c r="CY137">
        <v>1676570481.5999999</v>
      </c>
      <c r="CZ137" t="s">
        <v>356</v>
      </c>
      <c r="DA137">
        <v>1676570481.5999999</v>
      </c>
      <c r="DB137">
        <v>1676570479.5999999</v>
      </c>
      <c r="DC137">
        <v>11</v>
      </c>
      <c r="DD137">
        <v>-8.3000000000000004E-2</v>
      </c>
      <c r="DE137">
        <v>1.9E-2</v>
      </c>
      <c r="DF137">
        <v>-6.1429999999999998</v>
      </c>
      <c r="DG137">
        <v>0.19700000000000001</v>
      </c>
      <c r="DH137">
        <v>415</v>
      </c>
      <c r="DI137">
        <v>33</v>
      </c>
      <c r="DJ137">
        <v>0.52</v>
      </c>
      <c r="DK137">
        <v>0.45</v>
      </c>
      <c r="DL137">
        <v>-17.4651575</v>
      </c>
      <c r="DM137">
        <v>-1.0385009380862691</v>
      </c>
      <c r="DN137">
        <v>0.15498360862926761</v>
      </c>
      <c r="DO137">
        <v>0</v>
      </c>
      <c r="DP137">
        <v>0.473641125</v>
      </c>
      <c r="DQ137">
        <v>8.2557647279549048E-2</v>
      </c>
      <c r="DR137">
        <v>8.9321958279795343E-3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3.2950400000000002</v>
      </c>
      <c r="EB137">
        <v>2.6253299999999999</v>
      </c>
      <c r="EC137">
        <v>0.159417</v>
      </c>
      <c r="ED137">
        <v>0.15964100000000001</v>
      </c>
      <c r="EE137">
        <v>0.14460000000000001</v>
      </c>
      <c r="EF137">
        <v>0.141842</v>
      </c>
      <c r="EG137">
        <v>25275.200000000001</v>
      </c>
      <c r="EH137">
        <v>25630.1</v>
      </c>
      <c r="EI137">
        <v>27984.400000000001</v>
      </c>
      <c r="EJ137">
        <v>29368.6</v>
      </c>
      <c r="EK137">
        <v>32960.6</v>
      </c>
      <c r="EL137">
        <v>34987.199999999997</v>
      </c>
      <c r="EM137">
        <v>39526.199999999997</v>
      </c>
      <c r="EN137">
        <v>41975.6</v>
      </c>
      <c r="EO137">
        <v>2.2056300000000002</v>
      </c>
      <c r="EP137">
        <v>2.1649699999999998</v>
      </c>
      <c r="EQ137">
        <v>0.137709</v>
      </c>
      <c r="ER137">
        <v>0</v>
      </c>
      <c r="ES137">
        <v>31.8</v>
      </c>
      <c r="ET137">
        <v>999.9</v>
      </c>
      <c r="EU137">
        <v>76</v>
      </c>
      <c r="EV137">
        <v>33.5</v>
      </c>
      <c r="EW137">
        <v>39.132800000000003</v>
      </c>
      <c r="EX137">
        <v>57.216500000000003</v>
      </c>
      <c r="EY137">
        <v>-4.2668299999999997</v>
      </c>
      <c r="EZ137">
        <v>2</v>
      </c>
      <c r="FA137">
        <v>0.610927</v>
      </c>
      <c r="FB137">
        <v>0.76518799999999998</v>
      </c>
      <c r="FC137">
        <v>20.270399999999999</v>
      </c>
      <c r="FD137">
        <v>5.21624</v>
      </c>
      <c r="FE137">
        <v>12.0099</v>
      </c>
      <c r="FF137">
        <v>4.9856999999999996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1.8642799999999999</v>
      </c>
      <c r="FO137">
        <v>1.8603499999999999</v>
      </c>
      <c r="FP137">
        <v>1.86104</v>
      </c>
      <c r="FQ137">
        <v>1.8602000000000001</v>
      </c>
      <c r="FR137">
        <v>1.86189</v>
      </c>
      <c r="FS137">
        <v>1.8585100000000001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-7.1349999999999998</v>
      </c>
      <c r="GH137">
        <v>0.1973</v>
      </c>
      <c r="GI137">
        <v>-4.4815386914191997</v>
      </c>
      <c r="GJ137">
        <v>-4.8024823865547416E-3</v>
      </c>
      <c r="GK137">
        <v>2.2541114550050859E-6</v>
      </c>
      <c r="GL137">
        <v>-5.2254267566753844E-10</v>
      </c>
      <c r="GM137">
        <v>0.19724000000001499</v>
      </c>
      <c r="GN137">
        <v>0</v>
      </c>
      <c r="GO137">
        <v>0</v>
      </c>
      <c r="GP137">
        <v>0</v>
      </c>
      <c r="GQ137">
        <v>6</v>
      </c>
      <c r="GR137">
        <v>2068</v>
      </c>
      <c r="GS137">
        <v>3</v>
      </c>
      <c r="GT137">
        <v>31</v>
      </c>
      <c r="GU137">
        <v>92</v>
      </c>
      <c r="GV137">
        <v>92.1</v>
      </c>
      <c r="GW137">
        <v>2.3339799999999999</v>
      </c>
      <c r="GX137">
        <v>2.5329600000000001</v>
      </c>
      <c r="GY137">
        <v>2.04834</v>
      </c>
      <c r="GZ137">
        <v>2.6245099999999999</v>
      </c>
      <c r="HA137">
        <v>2.1972700000000001</v>
      </c>
      <c r="HB137">
        <v>2.34009</v>
      </c>
      <c r="HC137">
        <v>38.944499999999998</v>
      </c>
      <c r="HD137">
        <v>14.385999999999999</v>
      </c>
      <c r="HE137">
        <v>18</v>
      </c>
      <c r="HF137">
        <v>708.66200000000003</v>
      </c>
      <c r="HG137">
        <v>750.93600000000004</v>
      </c>
      <c r="HH137">
        <v>31</v>
      </c>
      <c r="HI137">
        <v>34.932600000000001</v>
      </c>
      <c r="HJ137">
        <v>30.0001</v>
      </c>
      <c r="HK137">
        <v>34.857599999999998</v>
      </c>
      <c r="HL137">
        <v>34.877899999999997</v>
      </c>
      <c r="HM137">
        <v>46.738100000000003</v>
      </c>
      <c r="HN137">
        <v>6.6777800000000003</v>
      </c>
      <c r="HO137">
        <v>100</v>
      </c>
      <c r="HP137">
        <v>31</v>
      </c>
      <c r="HQ137">
        <v>816.3</v>
      </c>
      <c r="HR137">
        <v>35.700099999999999</v>
      </c>
      <c r="HS137">
        <v>98.645799999999994</v>
      </c>
      <c r="HT137">
        <v>97.34</v>
      </c>
    </row>
    <row r="138" spans="1:228" x14ac:dyDescent="0.2">
      <c r="A138">
        <v>123</v>
      </c>
      <c r="B138">
        <v>1676576007.5</v>
      </c>
      <c r="C138">
        <v>487</v>
      </c>
      <c r="D138" t="s">
        <v>604</v>
      </c>
      <c r="E138" t="s">
        <v>605</v>
      </c>
      <c r="F138">
        <v>4</v>
      </c>
      <c r="G138">
        <v>1676576005.1875</v>
      </c>
      <c r="H138">
        <f t="shared" si="34"/>
        <v>5.4446092447818625E-4</v>
      </c>
      <c r="I138">
        <f t="shared" si="35"/>
        <v>0.54446092447818628</v>
      </c>
      <c r="J138">
        <f t="shared" si="36"/>
        <v>8.4607930510013531</v>
      </c>
      <c r="K138">
        <f t="shared" si="37"/>
        <v>789.29412500000001</v>
      </c>
      <c r="L138">
        <f t="shared" si="38"/>
        <v>339.4656393880627</v>
      </c>
      <c r="M138">
        <f t="shared" si="39"/>
        <v>34.291785858851554</v>
      </c>
      <c r="N138">
        <f t="shared" si="40"/>
        <v>79.732090596682042</v>
      </c>
      <c r="O138">
        <f t="shared" si="41"/>
        <v>3.1355452562175895E-2</v>
      </c>
      <c r="P138">
        <f t="shared" si="42"/>
        <v>2.7646783281215099</v>
      </c>
      <c r="Q138">
        <f t="shared" si="43"/>
        <v>3.1159222876239682E-2</v>
      </c>
      <c r="R138">
        <f t="shared" si="44"/>
        <v>1.9492042242477588E-2</v>
      </c>
      <c r="S138">
        <f t="shared" si="45"/>
        <v>226.11750598483454</v>
      </c>
      <c r="T138">
        <f t="shared" si="46"/>
        <v>34.834016337208432</v>
      </c>
      <c r="U138">
        <f t="shared" si="47"/>
        <v>34.021612500000003</v>
      </c>
      <c r="V138">
        <f t="shared" si="48"/>
        <v>5.3494547024301475</v>
      </c>
      <c r="W138">
        <f t="shared" si="49"/>
        <v>70.176762045880068</v>
      </c>
      <c r="X138">
        <f t="shared" si="50"/>
        <v>3.6630743652306035</v>
      </c>
      <c r="Y138">
        <f t="shared" si="51"/>
        <v>5.2197825297721252</v>
      </c>
      <c r="Z138">
        <f t="shared" si="52"/>
        <v>1.6863803371995441</v>
      </c>
      <c r="AA138">
        <f t="shared" si="53"/>
        <v>-24.010726769488013</v>
      </c>
      <c r="AB138">
        <f t="shared" si="54"/>
        <v>-65.475511077959808</v>
      </c>
      <c r="AC138">
        <f t="shared" si="55"/>
        <v>-5.4666358579535617</v>
      </c>
      <c r="AD138">
        <f t="shared" si="56"/>
        <v>131.16463227943319</v>
      </c>
      <c r="AE138">
        <f t="shared" si="57"/>
        <v>18.84675019294335</v>
      </c>
      <c r="AF138">
        <f t="shared" si="58"/>
        <v>0.5432472337550851</v>
      </c>
      <c r="AG138">
        <f t="shared" si="59"/>
        <v>8.4607930510013531</v>
      </c>
      <c r="AH138">
        <v>836.75866850929344</v>
      </c>
      <c r="AI138">
        <v>822.0835878787874</v>
      </c>
      <c r="AJ138">
        <v>1.7048902853364809</v>
      </c>
      <c r="AK138">
        <v>63.356223963575268</v>
      </c>
      <c r="AL138">
        <f t="shared" si="60"/>
        <v>0.54446092447818628</v>
      </c>
      <c r="AM138">
        <v>35.779030844707293</v>
      </c>
      <c r="AN138">
        <v>36.262722424242433</v>
      </c>
      <c r="AO138">
        <v>1.0725951943966479E-4</v>
      </c>
      <c r="AP138">
        <v>97.660097732327415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47164.19737766443</v>
      </c>
      <c r="AV138">
        <f t="shared" si="64"/>
        <v>1200.01125</v>
      </c>
      <c r="AW138">
        <f t="shared" si="65"/>
        <v>1025.9346885931786</v>
      </c>
      <c r="AX138">
        <f t="shared" si="66"/>
        <v>0.85493755878803523</v>
      </c>
      <c r="AY138">
        <f t="shared" si="67"/>
        <v>0.18842948846090779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1676576005.1875</v>
      </c>
      <c r="BF138">
        <v>789.29412500000001</v>
      </c>
      <c r="BG138">
        <v>807.08600000000001</v>
      </c>
      <c r="BH138">
        <v>36.261975000000007</v>
      </c>
      <c r="BI138">
        <v>35.778725000000001</v>
      </c>
      <c r="BJ138">
        <v>796.4346250000001</v>
      </c>
      <c r="BK138">
        <v>36.064749999999997</v>
      </c>
      <c r="BL138">
        <v>650.03374999999994</v>
      </c>
      <c r="BM138">
        <v>100.917</v>
      </c>
      <c r="BN138">
        <v>9.9956887499999994E-2</v>
      </c>
      <c r="BO138">
        <v>33.582324999999997</v>
      </c>
      <c r="BP138">
        <v>34.021612500000003</v>
      </c>
      <c r="BQ138">
        <v>999.9</v>
      </c>
      <c r="BR138">
        <v>0</v>
      </c>
      <c r="BS138">
        <v>0</v>
      </c>
      <c r="BT138">
        <v>9005.86</v>
      </c>
      <c r="BU138">
        <v>0</v>
      </c>
      <c r="BV138">
        <v>556.96674999999993</v>
      </c>
      <c r="BW138">
        <v>-17.7919375</v>
      </c>
      <c r="BX138">
        <v>818.99237500000004</v>
      </c>
      <c r="BY138">
        <v>837.03400000000011</v>
      </c>
      <c r="BZ138">
        <v>0.48324250000000002</v>
      </c>
      <c r="CA138">
        <v>807.08600000000001</v>
      </c>
      <c r="CB138">
        <v>35.778725000000001</v>
      </c>
      <c r="CC138">
        <v>3.6594424999999999</v>
      </c>
      <c r="CD138">
        <v>3.6106737500000001</v>
      </c>
      <c r="CE138">
        <v>27.378225</v>
      </c>
      <c r="CF138">
        <v>27.149325000000001</v>
      </c>
      <c r="CG138">
        <v>1200.01125</v>
      </c>
      <c r="CH138">
        <v>0.499998</v>
      </c>
      <c r="CI138">
        <v>0.50000199999999995</v>
      </c>
      <c r="CJ138">
        <v>0</v>
      </c>
      <c r="CK138">
        <v>1037.1587500000001</v>
      </c>
      <c r="CL138">
        <v>4.9990899999999998</v>
      </c>
      <c r="CM138">
        <v>11107.924999999999</v>
      </c>
      <c r="CN138">
        <v>9557.9212499999994</v>
      </c>
      <c r="CO138">
        <v>44.343499999999999</v>
      </c>
      <c r="CP138">
        <v>46.686999999999998</v>
      </c>
      <c r="CQ138">
        <v>45.186999999999998</v>
      </c>
      <c r="CR138">
        <v>45.625</v>
      </c>
      <c r="CS138">
        <v>45.625</v>
      </c>
      <c r="CT138">
        <v>597.50374999999997</v>
      </c>
      <c r="CU138">
        <v>597.50749999999994</v>
      </c>
      <c r="CV138">
        <v>0</v>
      </c>
      <c r="CW138">
        <v>1676576019.3</v>
      </c>
      <c r="CX138">
        <v>0</v>
      </c>
      <c r="CY138">
        <v>1676570481.5999999</v>
      </c>
      <c r="CZ138" t="s">
        <v>356</v>
      </c>
      <c r="DA138">
        <v>1676570481.5999999</v>
      </c>
      <c r="DB138">
        <v>1676570479.5999999</v>
      </c>
      <c r="DC138">
        <v>11</v>
      </c>
      <c r="DD138">
        <v>-8.3000000000000004E-2</v>
      </c>
      <c r="DE138">
        <v>1.9E-2</v>
      </c>
      <c r="DF138">
        <v>-6.1429999999999998</v>
      </c>
      <c r="DG138">
        <v>0.19700000000000001</v>
      </c>
      <c r="DH138">
        <v>415</v>
      </c>
      <c r="DI138">
        <v>33</v>
      </c>
      <c r="DJ138">
        <v>0.52</v>
      </c>
      <c r="DK138">
        <v>0.45</v>
      </c>
      <c r="DL138">
        <v>-17.522345000000001</v>
      </c>
      <c r="DM138">
        <v>-1.9731287054409079</v>
      </c>
      <c r="DN138">
        <v>0.1955124292084775</v>
      </c>
      <c r="DO138">
        <v>0</v>
      </c>
      <c r="DP138">
        <v>0.47838522500000003</v>
      </c>
      <c r="DQ138">
        <v>4.2441016885553261E-2</v>
      </c>
      <c r="DR138">
        <v>4.9137770629501488E-3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3.29487</v>
      </c>
      <c r="EB138">
        <v>2.6251600000000002</v>
      </c>
      <c r="EC138">
        <v>0.1603</v>
      </c>
      <c r="ED138">
        <v>0.16052900000000001</v>
      </c>
      <c r="EE138">
        <v>0.14460899999999999</v>
      </c>
      <c r="EF138">
        <v>0.141843</v>
      </c>
      <c r="EG138">
        <v>25248.6</v>
      </c>
      <c r="EH138">
        <v>25603</v>
      </c>
      <c r="EI138">
        <v>27984.400000000001</v>
      </c>
      <c r="EJ138">
        <v>29368.7</v>
      </c>
      <c r="EK138">
        <v>32960.199999999997</v>
      </c>
      <c r="EL138">
        <v>34987.199999999997</v>
      </c>
      <c r="EM138">
        <v>39526</v>
      </c>
      <c r="EN138">
        <v>41975.4</v>
      </c>
      <c r="EO138">
        <v>2.2055500000000001</v>
      </c>
      <c r="EP138">
        <v>2.1650200000000002</v>
      </c>
      <c r="EQ138">
        <v>0.13705300000000001</v>
      </c>
      <c r="ER138">
        <v>0</v>
      </c>
      <c r="ES138">
        <v>31.7925</v>
      </c>
      <c r="ET138">
        <v>999.9</v>
      </c>
      <c r="EU138">
        <v>76</v>
      </c>
      <c r="EV138">
        <v>33.5</v>
      </c>
      <c r="EW138">
        <v>39.1342</v>
      </c>
      <c r="EX138">
        <v>57.366500000000002</v>
      </c>
      <c r="EY138">
        <v>-4.2468000000000004</v>
      </c>
      <c r="EZ138">
        <v>2</v>
      </c>
      <c r="FA138">
        <v>0.61118099999999997</v>
      </c>
      <c r="FB138">
        <v>0.76533200000000001</v>
      </c>
      <c r="FC138">
        <v>20.270499999999998</v>
      </c>
      <c r="FD138">
        <v>5.2165400000000002</v>
      </c>
      <c r="FE138">
        <v>12.0099</v>
      </c>
      <c r="FF138">
        <v>4.9861000000000004</v>
      </c>
      <c r="FG138">
        <v>3.2844799999999998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1.86425</v>
      </c>
      <c r="FO138">
        <v>1.8603400000000001</v>
      </c>
      <c r="FP138">
        <v>1.86104</v>
      </c>
      <c r="FQ138">
        <v>1.8602000000000001</v>
      </c>
      <c r="FR138">
        <v>1.86189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-7.149</v>
      </c>
      <c r="GH138">
        <v>0.19719999999999999</v>
      </c>
      <c r="GI138">
        <v>-4.4815386914191997</v>
      </c>
      <c r="GJ138">
        <v>-4.8024823865547416E-3</v>
      </c>
      <c r="GK138">
        <v>2.2541114550050859E-6</v>
      </c>
      <c r="GL138">
        <v>-5.2254267566753844E-10</v>
      </c>
      <c r="GM138">
        <v>0.19724000000001499</v>
      </c>
      <c r="GN138">
        <v>0</v>
      </c>
      <c r="GO138">
        <v>0</v>
      </c>
      <c r="GP138">
        <v>0</v>
      </c>
      <c r="GQ138">
        <v>6</v>
      </c>
      <c r="GR138">
        <v>2068</v>
      </c>
      <c r="GS138">
        <v>3</v>
      </c>
      <c r="GT138">
        <v>31</v>
      </c>
      <c r="GU138">
        <v>92.1</v>
      </c>
      <c r="GV138">
        <v>92.1</v>
      </c>
      <c r="GW138">
        <v>2.35229</v>
      </c>
      <c r="GX138">
        <v>2.5451700000000002</v>
      </c>
      <c r="GY138">
        <v>2.04834</v>
      </c>
      <c r="GZ138">
        <v>2.6245099999999999</v>
      </c>
      <c r="HA138">
        <v>2.1972700000000001</v>
      </c>
      <c r="HB138">
        <v>2.32056</v>
      </c>
      <c r="HC138">
        <v>38.944499999999998</v>
      </c>
      <c r="HD138">
        <v>14.368399999999999</v>
      </c>
      <c r="HE138">
        <v>18</v>
      </c>
      <c r="HF138">
        <v>708.59900000000005</v>
      </c>
      <c r="HG138">
        <v>750.98400000000004</v>
      </c>
      <c r="HH138">
        <v>31.0001</v>
      </c>
      <c r="HI138">
        <v>34.932600000000001</v>
      </c>
      <c r="HJ138">
        <v>30.0002</v>
      </c>
      <c r="HK138">
        <v>34.857599999999998</v>
      </c>
      <c r="HL138">
        <v>34.877899999999997</v>
      </c>
      <c r="HM138">
        <v>47.047699999999999</v>
      </c>
      <c r="HN138">
        <v>6.95831</v>
      </c>
      <c r="HO138">
        <v>100</v>
      </c>
      <c r="HP138">
        <v>31</v>
      </c>
      <c r="HQ138">
        <v>822.98400000000004</v>
      </c>
      <c r="HR138">
        <v>35.690199999999997</v>
      </c>
      <c r="HS138">
        <v>98.645600000000002</v>
      </c>
      <c r="HT138">
        <v>97.3399</v>
      </c>
    </row>
    <row r="139" spans="1:228" x14ac:dyDescent="0.2">
      <c r="A139">
        <v>124</v>
      </c>
      <c r="B139">
        <v>1676576011.5</v>
      </c>
      <c r="C139">
        <v>491</v>
      </c>
      <c r="D139" t="s">
        <v>606</v>
      </c>
      <c r="E139" t="s">
        <v>607</v>
      </c>
      <c r="F139">
        <v>4</v>
      </c>
      <c r="G139">
        <v>1676576009.5</v>
      </c>
      <c r="H139">
        <f t="shared" si="34"/>
        <v>5.4312975551143515E-4</v>
      </c>
      <c r="I139">
        <f t="shared" si="35"/>
        <v>0.54312975551143516</v>
      </c>
      <c r="J139">
        <f t="shared" si="36"/>
        <v>8.4111883129332217</v>
      </c>
      <c r="K139">
        <f t="shared" si="37"/>
        <v>796.4695714285715</v>
      </c>
      <c r="L139">
        <f t="shared" si="38"/>
        <v>348.36350900894087</v>
      </c>
      <c r="M139">
        <f t="shared" si="39"/>
        <v>35.190531538051744</v>
      </c>
      <c r="N139">
        <f t="shared" si="40"/>
        <v>80.456726515911711</v>
      </c>
      <c r="O139">
        <f t="shared" si="41"/>
        <v>3.1310493365156171E-2</v>
      </c>
      <c r="P139">
        <f t="shared" si="42"/>
        <v>2.7670150482715563</v>
      </c>
      <c r="Q139">
        <f t="shared" si="43"/>
        <v>3.1114988238310864E-2</v>
      </c>
      <c r="R139">
        <f t="shared" si="44"/>
        <v>1.9464331103615166E-2</v>
      </c>
      <c r="S139">
        <f t="shared" si="45"/>
        <v>226.11413623490728</v>
      </c>
      <c r="T139">
        <f t="shared" si="46"/>
        <v>34.829575827061689</v>
      </c>
      <c r="U139">
        <f t="shared" si="47"/>
        <v>34.016885714285714</v>
      </c>
      <c r="V139">
        <f t="shared" si="48"/>
        <v>5.3480446430185635</v>
      </c>
      <c r="W139">
        <f t="shared" si="49"/>
        <v>70.19778919400909</v>
      </c>
      <c r="X139">
        <f t="shared" si="50"/>
        <v>3.6633907723699046</v>
      </c>
      <c r="Y139">
        <f t="shared" si="51"/>
        <v>5.2186697251179961</v>
      </c>
      <c r="Z139">
        <f t="shared" si="52"/>
        <v>1.6846538706486589</v>
      </c>
      <c r="AA139">
        <f t="shared" si="53"/>
        <v>-23.952022218054289</v>
      </c>
      <c r="AB139">
        <f t="shared" si="54"/>
        <v>-65.394196067945032</v>
      </c>
      <c r="AC139">
        <f t="shared" si="55"/>
        <v>-5.4550082526178816</v>
      </c>
      <c r="AD139">
        <f t="shared" si="56"/>
        <v>131.31290969629009</v>
      </c>
      <c r="AE139">
        <f t="shared" si="57"/>
        <v>18.88777137199148</v>
      </c>
      <c r="AF139">
        <f t="shared" si="58"/>
        <v>0.59295855653210094</v>
      </c>
      <c r="AG139">
        <f t="shared" si="59"/>
        <v>8.4111883129332217</v>
      </c>
      <c r="AH139">
        <v>843.69007401183524</v>
      </c>
      <c r="AI139">
        <v>829.0081696969695</v>
      </c>
      <c r="AJ139">
        <v>1.718407571900251</v>
      </c>
      <c r="AK139">
        <v>63.356223963575268</v>
      </c>
      <c r="AL139">
        <f t="shared" si="60"/>
        <v>0.54312975551143516</v>
      </c>
      <c r="AM139">
        <v>35.781892210738398</v>
      </c>
      <c r="AN139">
        <v>36.264149090909058</v>
      </c>
      <c r="AO139">
        <v>1.6277861315853421E-4</v>
      </c>
      <c r="AP139">
        <v>97.660097732327415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47228.885536669819</v>
      </c>
      <c r="AV139">
        <f t="shared" si="64"/>
        <v>1199.992857142857</v>
      </c>
      <c r="AW139">
        <f t="shared" si="65"/>
        <v>1025.9190135932161</v>
      </c>
      <c r="AX139">
        <f t="shared" si="66"/>
        <v>0.8549376002419673</v>
      </c>
      <c r="AY139">
        <f t="shared" si="67"/>
        <v>0.18842956846699696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1676576009.5</v>
      </c>
      <c r="BF139">
        <v>796.4695714285715</v>
      </c>
      <c r="BG139">
        <v>814.34242857142851</v>
      </c>
      <c r="BH139">
        <v>36.2652</v>
      </c>
      <c r="BI139">
        <v>35.737642857142859</v>
      </c>
      <c r="BJ139">
        <v>803.62614285714278</v>
      </c>
      <c r="BK139">
        <v>36.067985714285712</v>
      </c>
      <c r="BL139">
        <v>649.92557142857129</v>
      </c>
      <c r="BM139">
        <v>100.9168571428572</v>
      </c>
      <c r="BN139">
        <v>9.9841299999999994E-2</v>
      </c>
      <c r="BO139">
        <v>33.578514285714292</v>
      </c>
      <c r="BP139">
        <v>34.016885714285714</v>
      </c>
      <c r="BQ139">
        <v>999.89999999999986</v>
      </c>
      <c r="BR139">
        <v>0</v>
      </c>
      <c r="BS139">
        <v>0</v>
      </c>
      <c r="BT139">
        <v>9018.3057142857124</v>
      </c>
      <c r="BU139">
        <v>0</v>
      </c>
      <c r="BV139">
        <v>714.85142857142853</v>
      </c>
      <c r="BW139">
        <v>-17.872957142857139</v>
      </c>
      <c r="BX139">
        <v>826.44057142857139</v>
      </c>
      <c r="BY139">
        <v>844.52385714285708</v>
      </c>
      <c r="BZ139">
        <v>0.52757428571428566</v>
      </c>
      <c r="CA139">
        <v>814.34242857142851</v>
      </c>
      <c r="CB139">
        <v>35.737642857142859</v>
      </c>
      <c r="CC139">
        <v>3.6597714285714291</v>
      </c>
      <c r="CD139">
        <v>3.6065299999999998</v>
      </c>
      <c r="CE139">
        <v>27.37977142857142</v>
      </c>
      <c r="CF139">
        <v>27.129757142857141</v>
      </c>
      <c r="CG139">
        <v>1199.992857142857</v>
      </c>
      <c r="CH139">
        <v>0.49999800000000011</v>
      </c>
      <c r="CI139">
        <v>0.50000199999999995</v>
      </c>
      <c r="CJ139">
        <v>0</v>
      </c>
      <c r="CK139">
        <v>1038.111428571428</v>
      </c>
      <c r="CL139">
        <v>4.9990899999999998</v>
      </c>
      <c r="CM139">
        <v>11098.571428571429</v>
      </c>
      <c r="CN139">
        <v>9557.8000000000011</v>
      </c>
      <c r="CO139">
        <v>44.366</v>
      </c>
      <c r="CP139">
        <v>46.686999999999998</v>
      </c>
      <c r="CQ139">
        <v>45.186999999999998</v>
      </c>
      <c r="CR139">
        <v>45.625</v>
      </c>
      <c r="CS139">
        <v>45.625</v>
      </c>
      <c r="CT139">
        <v>597.49285714285713</v>
      </c>
      <c r="CU139">
        <v>597.5</v>
      </c>
      <c r="CV139">
        <v>0</v>
      </c>
      <c r="CW139">
        <v>1676576023.5</v>
      </c>
      <c r="CX139">
        <v>0</v>
      </c>
      <c r="CY139">
        <v>1676570481.5999999</v>
      </c>
      <c r="CZ139" t="s">
        <v>356</v>
      </c>
      <c r="DA139">
        <v>1676570481.5999999</v>
      </c>
      <c r="DB139">
        <v>1676570479.5999999</v>
      </c>
      <c r="DC139">
        <v>11</v>
      </c>
      <c r="DD139">
        <v>-8.3000000000000004E-2</v>
      </c>
      <c r="DE139">
        <v>1.9E-2</v>
      </c>
      <c r="DF139">
        <v>-6.1429999999999998</v>
      </c>
      <c r="DG139">
        <v>0.19700000000000001</v>
      </c>
      <c r="DH139">
        <v>415</v>
      </c>
      <c r="DI139">
        <v>33</v>
      </c>
      <c r="DJ139">
        <v>0.52</v>
      </c>
      <c r="DK139">
        <v>0.45</v>
      </c>
      <c r="DL139">
        <v>-17.637779999999999</v>
      </c>
      <c r="DM139">
        <v>-1.796409005628498</v>
      </c>
      <c r="DN139">
        <v>0.17847536552701021</v>
      </c>
      <c r="DO139">
        <v>0</v>
      </c>
      <c r="DP139">
        <v>0.48392235</v>
      </c>
      <c r="DQ139">
        <v>6.3658108818009443E-2</v>
      </c>
      <c r="DR139">
        <v>1.1077934115957731E-2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3.29501</v>
      </c>
      <c r="EB139">
        <v>2.6253000000000002</v>
      </c>
      <c r="EC139">
        <v>0.161191</v>
      </c>
      <c r="ED139">
        <v>0.16142000000000001</v>
      </c>
      <c r="EE139">
        <v>0.144595</v>
      </c>
      <c r="EF139">
        <v>0.14144799999999999</v>
      </c>
      <c r="EG139">
        <v>25222</v>
      </c>
      <c r="EH139">
        <v>25575.7</v>
      </c>
      <c r="EI139">
        <v>27984.7</v>
      </c>
      <c r="EJ139">
        <v>29368.6</v>
      </c>
      <c r="EK139">
        <v>32961.1</v>
      </c>
      <c r="EL139">
        <v>35003.300000000003</v>
      </c>
      <c r="EM139">
        <v>39526.400000000001</v>
      </c>
      <c r="EN139">
        <v>41975.5</v>
      </c>
      <c r="EO139">
        <v>2.2057000000000002</v>
      </c>
      <c r="EP139">
        <v>2.1645799999999999</v>
      </c>
      <c r="EQ139">
        <v>0.137903</v>
      </c>
      <c r="ER139">
        <v>0</v>
      </c>
      <c r="ES139">
        <v>31.785399999999999</v>
      </c>
      <c r="ET139">
        <v>999.9</v>
      </c>
      <c r="EU139">
        <v>76</v>
      </c>
      <c r="EV139">
        <v>33.5</v>
      </c>
      <c r="EW139">
        <v>39.132899999999999</v>
      </c>
      <c r="EX139">
        <v>56.916499999999999</v>
      </c>
      <c r="EY139">
        <v>-4.2468000000000004</v>
      </c>
      <c r="EZ139">
        <v>2</v>
      </c>
      <c r="FA139">
        <v>0.61106700000000003</v>
      </c>
      <c r="FB139">
        <v>0.76459999999999995</v>
      </c>
      <c r="FC139">
        <v>20.270299999999999</v>
      </c>
      <c r="FD139">
        <v>5.2174399999999999</v>
      </c>
      <c r="FE139">
        <v>12.0099</v>
      </c>
      <c r="FF139">
        <v>4.9860499999999996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1.86429</v>
      </c>
      <c r="FO139">
        <v>1.86033</v>
      </c>
      <c r="FP139">
        <v>1.8610500000000001</v>
      </c>
      <c r="FQ139">
        <v>1.8602000000000001</v>
      </c>
      <c r="FR139">
        <v>1.86189</v>
      </c>
      <c r="FS139">
        <v>1.8585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-7.1639999999999997</v>
      </c>
      <c r="GH139">
        <v>0.19719999999999999</v>
      </c>
      <c r="GI139">
        <v>-4.4815386914191997</v>
      </c>
      <c r="GJ139">
        <v>-4.8024823865547416E-3</v>
      </c>
      <c r="GK139">
        <v>2.2541114550050859E-6</v>
      </c>
      <c r="GL139">
        <v>-5.2254267566753844E-10</v>
      </c>
      <c r="GM139">
        <v>0.19724000000001499</v>
      </c>
      <c r="GN139">
        <v>0</v>
      </c>
      <c r="GO139">
        <v>0</v>
      </c>
      <c r="GP139">
        <v>0</v>
      </c>
      <c r="GQ139">
        <v>6</v>
      </c>
      <c r="GR139">
        <v>2068</v>
      </c>
      <c r="GS139">
        <v>3</v>
      </c>
      <c r="GT139">
        <v>31</v>
      </c>
      <c r="GU139">
        <v>92.2</v>
      </c>
      <c r="GV139">
        <v>92.2</v>
      </c>
      <c r="GW139">
        <v>2.36694</v>
      </c>
      <c r="GX139">
        <v>2.5427200000000001</v>
      </c>
      <c r="GY139">
        <v>2.04834</v>
      </c>
      <c r="GZ139">
        <v>2.6245099999999999</v>
      </c>
      <c r="HA139">
        <v>2.1972700000000001</v>
      </c>
      <c r="HB139">
        <v>2.3095699999999999</v>
      </c>
      <c r="HC139">
        <v>38.919800000000002</v>
      </c>
      <c r="HD139">
        <v>14.3597</v>
      </c>
      <c r="HE139">
        <v>18</v>
      </c>
      <c r="HF139">
        <v>708.726</v>
      </c>
      <c r="HG139">
        <v>750.54700000000003</v>
      </c>
      <c r="HH139">
        <v>31</v>
      </c>
      <c r="HI139">
        <v>34.932600000000001</v>
      </c>
      <c r="HJ139">
        <v>30</v>
      </c>
      <c r="HK139">
        <v>34.857599999999998</v>
      </c>
      <c r="HL139">
        <v>34.877899999999997</v>
      </c>
      <c r="HM139">
        <v>47.352200000000003</v>
      </c>
      <c r="HN139">
        <v>6.95831</v>
      </c>
      <c r="HO139">
        <v>100</v>
      </c>
      <c r="HP139">
        <v>31</v>
      </c>
      <c r="HQ139">
        <v>829.66300000000001</v>
      </c>
      <c r="HR139">
        <v>35.698700000000002</v>
      </c>
      <c r="HS139">
        <v>98.646500000000003</v>
      </c>
      <c r="HT139">
        <v>97.339799999999997</v>
      </c>
    </row>
    <row r="140" spans="1:228" x14ac:dyDescent="0.2">
      <c r="A140">
        <v>125</v>
      </c>
      <c r="B140">
        <v>1676576015.5</v>
      </c>
      <c r="C140">
        <v>495</v>
      </c>
      <c r="D140" t="s">
        <v>608</v>
      </c>
      <c r="E140" t="s">
        <v>609</v>
      </c>
      <c r="F140">
        <v>4</v>
      </c>
      <c r="G140">
        <v>1676576013.1875</v>
      </c>
      <c r="H140">
        <f t="shared" si="34"/>
        <v>6.0513117918671751E-4</v>
      </c>
      <c r="I140">
        <f t="shared" si="35"/>
        <v>0.60513117918671755</v>
      </c>
      <c r="J140">
        <f t="shared" si="36"/>
        <v>8.4362374569045429</v>
      </c>
      <c r="K140">
        <f t="shared" si="37"/>
        <v>802.60524999999996</v>
      </c>
      <c r="L140">
        <f t="shared" si="38"/>
        <v>396.18941616497142</v>
      </c>
      <c r="M140">
        <f t="shared" si="39"/>
        <v>40.02118445037064</v>
      </c>
      <c r="N140">
        <f t="shared" si="40"/>
        <v>81.075393335875276</v>
      </c>
      <c r="O140">
        <f t="shared" si="41"/>
        <v>3.4847990275467131E-2</v>
      </c>
      <c r="P140">
        <f t="shared" si="42"/>
        <v>2.7620768880101401</v>
      </c>
      <c r="Q140">
        <f t="shared" si="43"/>
        <v>3.4605567616556837E-2</v>
      </c>
      <c r="R140">
        <f t="shared" si="44"/>
        <v>2.16501197525827E-2</v>
      </c>
      <c r="S140">
        <f t="shared" si="45"/>
        <v>226.11333598488733</v>
      </c>
      <c r="T140">
        <f t="shared" si="46"/>
        <v>34.814797367078832</v>
      </c>
      <c r="U140">
        <f t="shared" si="47"/>
        <v>34.014762500000003</v>
      </c>
      <c r="V140">
        <f t="shared" si="48"/>
        <v>5.3474113667952086</v>
      </c>
      <c r="W140">
        <f t="shared" si="49"/>
        <v>70.12772540225825</v>
      </c>
      <c r="X140">
        <f t="shared" si="50"/>
        <v>3.6597570452822361</v>
      </c>
      <c r="Y140">
        <f t="shared" si="51"/>
        <v>5.218702052989137</v>
      </c>
      <c r="Z140">
        <f t="shared" si="52"/>
        <v>1.6876543215129725</v>
      </c>
      <c r="AA140">
        <f t="shared" si="53"/>
        <v>-26.686285002134241</v>
      </c>
      <c r="AB140">
        <f t="shared" si="54"/>
        <v>-64.944837885034843</v>
      </c>
      <c r="AC140">
        <f t="shared" si="55"/>
        <v>-5.4271562534875608</v>
      </c>
      <c r="AD140">
        <f t="shared" si="56"/>
        <v>129.05505684423068</v>
      </c>
      <c r="AE140">
        <f t="shared" si="57"/>
        <v>18.921251400337631</v>
      </c>
      <c r="AF140">
        <f t="shared" si="58"/>
        <v>0.73115007174535895</v>
      </c>
      <c r="AG140">
        <f t="shared" si="59"/>
        <v>8.4362374569045429</v>
      </c>
      <c r="AH140">
        <v>850.63043344048435</v>
      </c>
      <c r="AI140">
        <v>835.90395151515156</v>
      </c>
      <c r="AJ140">
        <v>1.7248109100364919</v>
      </c>
      <c r="AK140">
        <v>63.356223963575268</v>
      </c>
      <c r="AL140">
        <f t="shared" si="60"/>
        <v>0.60513117918671755</v>
      </c>
      <c r="AM140">
        <v>35.578263286001402</v>
      </c>
      <c r="AN140">
        <v>36.19418727272727</v>
      </c>
      <c r="AO140">
        <v>-1.3051654912789619E-2</v>
      </c>
      <c r="AP140">
        <v>97.660097732327415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47093.42227977133</v>
      </c>
      <c r="AV140">
        <f t="shared" si="64"/>
        <v>1199.98875</v>
      </c>
      <c r="AW140">
        <f t="shared" si="65"/>
        <v>1025.915488593206</v>
      </c>
      <c r="AX140">
        <f t="shared" si="66"/>
        <v>0.85493758886756721</v>
      </c>
      <c r="AY140">
        <f t="shared" si="67"/>
        <v>0.18842954651440469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1676576013.1875</v>
      </c>
      <c r="BF140">
        <v>802.60524999999996</v>
      </c>
      <c r="BG140">
        <v>820.61149999999998</v>
      </c>
      <c r="BH140">
        <v>36.229737499999999</v>
      </c>
      <c r="BI140">
        <v>35.579324999999997</v>
      </c>
      <c r="BJ140">
        <v>809.77499999999998</v>
      </c>
      <c r="BK140">
        <v>36.032487500000002</v>
      </c>
      <c r="BL140">
        <v>650.04349999999999</v>
      </c>
      <c r="BM140">
        <v>100.91525</v>
      </c>
      <c r="BN140">
        <v>0.1000291</v>
      </c>
      <c r="BO140">
        <v>33.578625000000002</v>
      </c>
      <c r="BP140">
        <v>34.014762500000003</v>
      </c>
      <c r="BQ140">
        <v>999.9</v>
      </c>
      <c r="BR140">
        <v>0</v>
      </c>
      <c r="BS140">
        <v>0</v>
      </c>
      <c r="BT140">
        <v>8992.1862500000007</v>
      </c>
      <c r="BU140">
        <v>0</v>
      </c>
      <c r="BV140">
        <v>450.50237499999997</v>
      </c>
      <c r="BW140">
        <v>-18.006337500000001</v>
      </c>
      <c r="BX140">
        <v>832.77637500000003</v>
      </c>
      <c r="BY140">
        <v>850.88549999999998</v>
      </c>
      <c r="BZ140">
        <v>0.65041100000000007</v>
      </c>
      <c r="CA140">
        <v>820.61149999999998</v>
      </c>
      <c r="CB140">
        <v>35.579324999999997</v>
      </c>
      <c r="CC140">
        <v>3.6561300000000001</v>
      </c>
      <c r="CD140">
        <v>3.5904924999999999</v>
      </c>
      <c r="CE140">
        <v>27.362762499999999</v>
      </c>
      <c r="CF140">
        <v>27.053825</v>
      </c>
      <c r="CG140">
        <v>1199.98875</v>
      </c>
      <c r="CH140">
        <v>0.499998</v>
      </c>
      <c r="CI140">
        <v>0.50000199999999995</v>
      </c>
      <c r="CJ140">
        <v>0</v>
      </c>
      <c r="CK140">
        <v>1038.64625</v>
      </c>
      <c r="CL140">
        <v>4.9990899999999998</v>
      </c>
      <c r="CM140">
        <v>11076.775</v>
      </c>
      <c r="CN140">
        <v>9557.7487500000007</v>
      </c>
      <c r="CO140">
        <v>44.367125000000001</v>
      </c>
      <c r="CP140">
        <v>46.686999999999998</v>
      </c>
      <c r="CQ140">
        <v>45.186999999999998</v>
      </c>
      <c r="CR140">
        <v>45.625</v>
      </c>
      <c r="CS140">
        <v>45.625</v>
      </c>
      <c r="CT140">
        <v>597.49125000000004</v>
      </c>
      <c r="CU140">
        <v>597.49749999999995</v>
      </c>
      <c r="CV140">
        <v>0</v>
      </c>
      <c r="CW140">
        <v>1676576027.7</v>
      </c>
      <c r="CX140">
        <v>0</v>
      </c>
      <c r="CY140">
        <v>1676570481.5999999</v>
      </c>
      <c r="CZ140" t="s">
        <v>356</v>
      </c>
      <c r="DA140">
        <v>1676570481.5999999</v>
      </c>
      <c r="DB140">
        <v>1676570479.5999999</v>
      </c>
      <c r="DC140">
        <v>11</v>
      </c>
      <c r="DD140">
        <v>-8.3000000000000004E-2</v>
      </c>
      <c r="DE140">
        <v>1.9E-2</v>
      </c>
      <c r="DF140">
        <v>-6.1429999999999998</v>
      </c>
      <c r="DG140">
        <v>0.19700000000000001</v>
      </c>
      <c r="DH140">
        <v>415</v>
      </c>
      <c r="DI140">
        <v>33</v>
      </c>
      <c r="DJ140">
        <v>0.52</v>
      </c>
      <c r="DK140">
        <v>0.45</v>
      </c>
      <c r="DL140">
        <v>-17.769612500000001</v>
      </c>
      <c r="DM140">
        <v>-1.6565166979361889</v>
      </c>
      <c r="DN140">
        <v>0.1646942670336464</v>
      </c>
      <c r="DO140">
        <v>0</v>
      </c>
      <c r="DP140">
        <v>0.51761030000000008</v>
      </c>
      <c r="DQ140">
        <v>0.52906763977485893</v>
      </c>
      <c r="DR140">
        <v>6.8480009539353903E-2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3.2950599999999999</v>
      </c>
      <c r="EB140">
        <v>2.6253299999999999</v>
      </c>
      <c r="EC140">
        <v>0.16207299999999999</v>
      </c>
      <c r="ED140">
        <v>0.162276</v>
      </c>
      <c r="EE140">
        <v>0.144403</v>
      </c>
      <c r="EF140">
        <v>0.141457</v>
      </c>
      <c r="EG140">
        <v>25195.5</v>
      </c>
      <c r="EH140">
        <v>25549.599999999999</v>
      </c>
      <c r="EI140">
        <v>27984.9</v>
      </c>
      <c r="EJ140">
        <v>29368.6</v>
      </c>
      <c r="EK140">
        <v>32968.6</v>
      </c>
      <c r="EL140">
        <v>35003</v>
      </c>
      <c r="EM140">
        <v>39526.400000000001</v>
      </c>
      <c r="EN140">
        <v>41975.4</v>
      </c>
      <c r="EO140">
        <v>2.2059000000000002</v>
      </c>
      <c r="EP140">
        <v>2.1650200000000002</v>
      </c>
      <c r="EQ140">
        <v>0.13782800000000001</v>
      </c>
      <c r="ER140">
        <v>0</v>
      </c>
      <c r="ES140">
        <v>31.778500000000001</v>
      </c>
      <c r="ET140">
        <v>999.9</v>
      </c>
      <c r="EU140">
        <v>76</v>
      </c>
      <c r="EV140">
        <v>33.5</v>
      </c>
      <c r="EW140">
        <v>39.133600000000001</v>
      </c>
      <c r="EX140">
        <v>56.526499999999999</v>
      </c>
      <c r="EY140">
        <v>-4.2948700000000004</v>
      </c>
      <c r="EZ140">
        <v>2</v>
      </c>
      <c r="FA140">
        <v>0.61089899999999997</v>
      </c>
      <c r="FB140">
        <v>0.76538099999999998</v>
      </c>
      <c r="FC140">
        <v>20.270299999999999</v>
      </c>
      <c r="FD140">
        <v>5.2171399999999997</v>
      </c>
      <c r="FE140">
        <v>12.0099</v>
      </c>
      <c r="FF140">
        <v>4.9862500000000001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1.86426</v>
      </c>
      <c r="FO140">
        <v>1.86033</v>
      </c>
      <c r="FP140">
        <v>1.8610800000000001</v>
      </c>
      <c r="FQ140">
        <v>1.8602000000000001</v>
      </c>
      <c r="FR140">
        <v>1.86189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-7.1790000000000003</v>
      </c>
      <c r="GH140">
        <v>0.1973</v>
      </c>
      <c r="GI140">
        <v>-4.4815386914191997</v>
      </c>
      <c r="GJ140">
        <v>-4.8024823865547416E-3</v>
      </c>
      <c r="GK140">
        <v>2.2541114550050859E-6</v>
      </c>
      <c r="GL140">
        <v>-5.2254267566753844E-10</v>
      </c>
      <c r="GM140">
        <v>0.19724000000001499</v>
      </c>
      <c r="GN140">
        <v>0</v>
      </c>
      <c r="GO140">
        <v>0</v>
      </c>
      <c r="GP140">
        <v>0</v>
      </c>
      <c r="GQ140">
        <v>6</v>
      </c>
      <c r="GR140">
        <v>2068</v>
      </c>
      <c r="GS140">
        <v>3</v>
      </c>
      <c r="GT140">
        <v>31</v>
      </c>
      <c r="GU140">
        <v>92.2</v>
      </c>
      <c r="GV140">
        <v>92.3</v>
      </c>
      <c r="GW140">
        <v>2.3803700000000001</v>
      </c>
      <c r="GX140">
        <v>2.5305200000000001</v>
      </c>
      <c r="GY140">
        <v>2.04834</v>
      </c>
      <c r="GZ140">
        <v>2.6245099999999999</v>
      </c>
      <c r="HA140">
        <v>2.1972700000000001</v>
      </c>
      <c r="HB140">
        <v>2.35229</v>
      </c>
      <c r="HC140">
        <v>38.944499999999998</v>
      </c>
      <c r="HD140">
        <v>14.385999999999999</v>
      </c>
      <c r="HE140">
        <v>18</v>
      </c>
      <c r="HF140">
        <v>708.89499999999998</v>
      </c>
      <c r="HG140">
        <v>750.98400000000004</v>
      </c>
      <c r="HH140">
        <v>31.0001</v>
      </c>
      <c r="HI140">
        <v>34.932600000000001</v>
      </c>
      <c r="HJ140">
        <v>30</v>
      </c>
      <c r="HK140">
        <v>34.857599999999998</v>
      </c>
      <c r="HL140">
        <v>34.877899999999997</v>
      </c>
      <c r="HM140">
        <v>47.665700000000001</v>
      </c>
      <c r="HN140">
        <v>6.6739300000000004</v>
      </c>
      <c r="HO140">
        <v>100</v>
      </c>
      <c r="HP140">
        <v>31</v>
      </c>
      <c r="HQ140">
        <v>836.34</v>
      </c>
      <c r="HR140">
        <v>35.712600000000002</v>
      </c>
      <c r="HS140">
        <v>98.646799999999999</v>
      </c>
      <c r="HT140">
        <v>97.339799999999997</v>
      </c>
    </row>
    <row r="141" spans="1:228" x14ac:dyDescent="0.2">
      <c r="A141">
        <v>126</v>
      </c>
      <c r="B141">
        <v>1676576019.5</v>
      </c>
      <c r="C141">
        <v>499</v>
      </c>
      <c r="D141" t="s">
        <v>610</v>
      </c>
      <c r="E141" t="s">
        <v>611</v>
      </c>
      <c r="F141">
        <v>4</v>
      </c>
      <c r="G141">
        <v>1676576017.5</v>
      </c>
      <c r="H141">
        <f t="shared" si="34"/>
        <v>5.0538708350030806E-4</v>
      </c>
      <c r="I141">
        <f t="shared" si="35"/>
        <v>0.50538708350030803</v>
      </c>
      <c r="J141">
        <f t="shared" si="36"/>
        <v>8.6657541293933313</v>
      </c>
      <c r="K141">
        <f t="shared" si="37"/>
        <v>809.66842857142854</v>
      </c>
      <c r="L141">
        <f t="shared" si="38"/>
        <v>313.71313746871459</v>
      </c>
      <c r="M141">
        <f t="shared" si="39"/>
        <v>31.689930113120024</v>
      </c>
      <c r="N141">
        <f t="shared" si="40"/>
        <v>81.789166125652258</v>
      </c>
      <c r="O141">
        <f t="shared" si="41"/>
        <v>2.9016249468937796E-2</v>
      </c>
      <c r="P141">
        <f t="shared" si="42"/>
        <v>2.76857138552477</v>
      </c>
      <c r="Q141">
        <f t="shared" si="43"/>
        <v>2.8848356420093424E-2</v>
      </c>
      <c r="R141">
        <f t="shared" si="44"/>
        <v>1.8045226165758061E-2</v>
      </c>
      <c r="S141">
        <f t="shared" si="45"/>
        <v>226.11430166360415</v>
      </c>
      <c r="T141">
        <f t="shared" si="46"/>
        <v>34.84033577692967</v>
      </c>
      <c r="U141">
        <f t="shared" si="47"/>
        <v>34.010014285714277</v>
      </c>
      <c r="V141">
        <f t="shared" si="48"/>
        <v>5.3459953862171243</v>
      </c>
      <c r="W141">
        <f t="shared" si="49"/>
        <v>70.035946854804337</v>
      </c>
      <c r="X141">
        <f t="shared" si="50"/>
        <v>3.655172632800836</v>
      </c>
      <c r="Y141">
        <f t="shared" si="51"/>
        <v>5.2189950974441608</v>
      </c>
      <c r="Z141">
        <f t="shared" si="52"/>
        <v>1.6908227534162883</v>
      </c>
      <c r="AA141">
        <f t="shared" si="53"/>
        <v>-22.287570382363587</v>
      </c>
      <c r="AB141">
        <f t="shared" si="54"/>
        <v>-64.239036244291071</v>
      </c>
      <c r="AC141">
        <f t="shared" si="55"/>
        <v>-5.3554847399560588</v>
      </c>
      <c r="AD141">
        <f t="shared" si="56"/>
        <v>134.23221029699343</v>
      </c>
      <c r="AE141">
        <f t="shared" si="57"/>
        <v>18.931022103166288</v>
      </c>
      <c r="AF141">
        <f t="shared" si="58"/>
        <v>0.49869101480922379</v>
      </c>
      <c r="AG141">
        <f t="shared" si="59"/>
        <v>8.6657541293933313</v>
      </c>
      <c r="AH141">
        <v>857.34051739063784</v>
      </c>
      <c r="AI141">
        <v>842.58150303030254</v>
      </c>
      <c r="AJ141">
        <v>1.675446141881852</v>
      </c>
      <c r="AK141">
        <v>63.356223963575268</v>
      </c>
      <c r="AL141">
        <f t="shared" si="60"/>
        <v>0.50538708350030803</v>
      </c>
      <c r="AM141">
        <v>35.683872309942757</v>
      </c>
      <c r="AN141">
        <v>36.194423030303021</v>
      </c>
      <c r="AO141">
        <v>-1.024185700265035E-2</v>
      </c>
      <c r="AP141">
        <v>97.660097732327415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47271.415555781932</v>
      </c>
      <c r="AV141">
        <f t="shared" si="64"/>
        <v>1199.992857142857</v>
      </c>
      <c r="AW141">
        <f t="shared" si="65"/>
        <v>1025.919099307567</v>
      </c>
      <c r="AX141">
        <f t="shared" si="66"/>
        <v>0.8549376716710182</v>
      </c>
      <c r="AY141">
        <f t="shared" si="67"/>
        <v>0.18842970632506495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1676576017.5</v>
      </c>
      <c r="BF141">
        <v>809.66842857142854</v>
      </c>
      <c r="BG141">
        <v>827.51700000000005</v>
      </c>
      <c r="BH141">
        <v>36.184228571428569</v>
      </c>
      <c r="BI141">
        <v>35.740528571428577</v>
      </c>
      <c r="BJ141">
        <v>816.8537142857142</v>
      </c>
      <c r="BK141">
        <v>35.986971428571429</v>
      </c>
      <c r="BL141">
        <v>649.96114285714282</v>
      </c>
      <c r="BM141">
        <v>100.9157142857143</v>
      </c>
      <c r="BN141">
        <v>9.9915371428571431E-2</v>
      </c>
      <c r="BO141">
        <v>33.579628571428572</v>
      </c>
      <c r="BP141">
        <v>34.010014285714277</v>
      </c>
      <c r="BQ141">
        <v>999.89999999999986</v>
      </c>
      <c r="BR141">
        <v>0</v>
      </c>
      <c r="BS141">
        <v>0</v>
      </c>
      <c r="BT141">
        <v>9026.6942857142876</v>
      </c>
      <c r="BU141">
        <v>0</v>
      </c>
      <c r="BV141">
        <v>281.15914285714291</v>
      </c>
      <c r="BW141">
        <v>-17.848557142857139</v>
      </c>
      <c r="BX141">
        <v>840.06542857142836</v>
      </c>
      <c r="BY141">
        <v>858.18914285714277</v>
      </c>
      <c r="BZ141">
        <v>0.44369500000000001</v>
      </c>
      <c r="CA141">
        <v>827.51700000000005</v>
      </c>
      <c r="CB141">
        <v>35.740528571428577</v>
      </c>
      <c r="CC141">
        <v>3.6515599999999999</v>
      </c>
      <c r="CD141">
        <v>3.6067871428571432</v>
      </c>
      <c r="CE141">
        <v>27.3414</v>
      </c>
      <c r="CF141">
        <v>27.130971428571431</v>
      </c>
      <c r="CG141">
        <v>1199.992857142857</v>
      </c>
      <c r="CH141">
        <v>0.49999585714285721</v>
      </c>
      <c r="CI141">
        <v>0.50000414285714279</v>
      </c>
      <c r="CJ141">
        <v>0</v>
      </c>
      <c r="CK141">
        <v>1039.4385714285711</v>
      </c>
      <c r="CL141">
        <v>4.9990899999999998</v>
      </c>
      <c r="CM141">
        <v>11078.357142857139</v>
      </c>
      <c r="CN141">
        <v>9557.7928571428583</v>
      </c>
      <c r="CO141">
        <v>44.357000000000014</v>
      </c>
      <c r="CP141">
        <v>46.686999999999998</v>
      </c>
      <c r="CQ141">
        <v>45.186999999999998</v>
      </c>
      <c r="CR141">
        <v>45.625</v>
      </c>
      <c r="CS141">
        <v>45.625</v>
      </c>
      <c r="CT141">
        <v>597.4899999999999</v>
      </c>
      <c r="CU141">
        <v>597.50285714285724</v>
      </c>
      <c r="CV141">
        <v>0</v>
      </c>
      <c r="CW141">
        <v>1676576031.3</v>
      </c>
      <c r="CX141">
        <v>0</v>
      </c>
      <c r="CY141">
        <v>1676570481.5999999</v>
      </c>
      <c r="CZ141" t="s">
        <v>356</v>
      </c>
      <c r="DA141">
        <v>1676570481.5999999</v>
      </c>
      <c r="DB141">
        <v>1676570479.5999999</v>
      </c>
      <c r="DC141">
        <v>11</v>
      </c>
      <c r="DD141">
        <v>-8.3000000000000004E-2</v>
      </c>
      <c r="DE141">
        <v>1.9E-2</v>
      </c>
      <c r="DF141">
        <v>-6.1429999999999998</v>
      </c>
      <c r="DG141">
        <v>0.19700000000000001</v>
      </c>
      <c r="DH141">
        <v>415</v>
      </c>
      <c r="DI141">
        <v>33</v>
      </c>
      <c r="DJ141">
        <v>0.52</v>
      </c>
      <c r="DK141">
        <v>0.45</v>
      </c>
      <c r="DL141">
        <v>-17.831665000000001</v>
      </c>
      <c r="DM141">
        <v>-0.85439099437145261</v>
      </c>
      <c r="DN141">
        <v>0.11665934071046349</v>
      </c>
      <c r="DO141">
        <v>0</v>
      </c>
      <c r="DP141">
        <v>0.52302470000000001</v>
      </c>
      <c r="DQ141">
        <v>0.30403159474671471</v>
      </c>
      <c r="DR141">
        <v>7.4229623292591224E-2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3.2950400000000002</v>
      </c>
      <c r="EB141">
        <v>2.6255299999999999</v>
      </c>
      <c r="EC141">
        <v>0.16292599999999999</v>
      </c>
      <c r="ED141">
        <v>0.16313800000000001</v>
      </c>
      <c r="EE141">
        <v>0.144428</v>
      </c>
      <c r="EF141">
        <v>0.14185</v>
      </c>
      <c r="EG141">
        <v>25169.5</v>
      </c>
      <c r="EH141">
        <v>25523</v>
      </c>
      <c r="EI141">
        <v>27984.5</v>
      </c>
      <c r="EJ141">
        <v>29368.400000000001</v>
      </c>
      <c r="EK141">
        <v>32967.300000000003</v>
      </c>
      <c r="EL141">
        <v>34986.800000000003</v>
      </c>
      <c r="EM141">
        <v>39525.9</v>
      </c>
      <c r="EN141">
        <v>41975.199999999997</v>
      </c>
      <c r="EO141">
        <v>2.2058300000000002</v>
      </c>
      <c r="EP141">
        <v>2.165</v>
      </c>
      <c r="EQ141">
        <v>0.13802200000000001</v>
      </c>
      <c r="ER141">
        <v>0</v>
      </c>
      <c r="ES141">
        <v>31.771999999999998</v>
      </c>
      <c r="ET141">
        <v>999.9</v>
      </c>
      <c r="EU141">
        <v>76</v>
      </c>
      <c r="EV141">
        <v>33.5</v>
      </c>
      <c r="EW141">
        <v>39.131900000000002</v>
      </c>
      <c r="EX141">
        <v>56.826500000000003</v>
      </c>
      <c r="EY141">
        <v>-4.41106</v>
      </c>
      <c r="EZ141">
        <v>2</v>
      </c>
      <c r="FA141">
        <v>0.61095299999999997</v>
      </c>
      <c r="FB141">
        <v>0.76488299999999998</v>
      </c>
      <c r="FC141">
        <v>20.270399999999999</v>
      </c>
      <c r="FD141">
        <v>5.2180400000000002</v>
      </c>
      <c r="FE141">
        <v>12.0099</v>
      </c>
      <c r="FF141">
        <v>4.9855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1.86429</v>
      </c>
      <c r="FO141">
        <v>1.8603400000000001</v>
      </c>
      <c r="FP141">
        <v>1.8610800000000001</v>
      </c>
      <c r="FQ141">
        <v>1.8602000000000001</v>
      </c>
      <c r="FR141">
        <v>1.86189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-7.1920000000000002</v>
      </c>
      <c r="GH141">
        <v>0.1973</v>
      </c>
      <c r="GI141">
        <v>-4.4815386914191997</v>
      </c>
      <c r="GJ141">
        <v>-4.8024823865547416E-3</v>
      </c>
      <c r="GK141">
        <v>2.2541114550050859E-6</v>
      </c>
      <c r="GL141">
        <v>-5.2254267566753844E-10</v>
      </c>
      <c r="GM141">
        <v>0.19724000000001499</v>
      </c>
      <c r="GN141">
        <v>0</v>
      </c>
      <c r="GO141">
        <v>0</v>
      </c>
      <c r="GP141">
        <v>0</v>
      </c>
      <c r="GQ141">
        <v>6</v>
      </c>
      <c r="GR141">
        <v>2068</v>
      </c>
      <c r="GS141">
        <v>3</v>
      </c>
      <c r="GT141">
        <v>31</v>
      </c>
      <c r="GU141">
        <v>92.3</v>
      </c>
      <c r="GV141">
        <v>92.3</v>
      </c>
      <c r="GW141">
        <v>2.3986800000000001</v>
      </c>
      <c r="GX141">
        <v>2.5366200000000001</v>
      </c>
      <c r="GY141">
        <v>2.04834</v>
      </c>
      <c r="GZ141">
        <v>2.6245099999999999</v>
      </c>
      <c r="HA141">
        <v>2.1972700000000001</v>
      </c>
      <c r="HB141">
        <v>2.3290999999999999</v>
      </c>
      <c r="HC141">
        <v>38.944499999999998</v>
      </c>
      <c r="HD141">
        <v>14.3772</v>
      </c>
      <c r="HE141">
        <v>18</v>
      </c>
      <c r="HF141">
        <v>708.83199999999999</v>
      </c>
      <c r="HG141">
        <v>750.96</v>
      </c>
      <c r="HH141">
        <v>31</v>
      </c>
      <c r="HI141">
        <v>34.932600000000001</v>
      </c>
      <c r="HJ141">
        <v>30.0002</v>
      </c>
      <c r="HK141">
        <v>34.857599999999998</v>
      </c>
      <c r="HL141">
        <v>34.877899999999997</v>
      </c>
      <c r="HM141">
        <v>47.975700000000003</v>
      </c>
      <c r="HN141">
        <v>6.6739300000000004</v>
      </c>
      <c r="HO141">
        <v>100</v>
      </c>
      <c r="HP141">
        <v>31</v>
      </c>
      <c r="HQ141">
        <v>843.01900000000001</v>
      </c>
      <c r="HR141">
        <v>35.7027</v>
      </c>
      <c r="HS141">
        <v>98.645600000000002</v>
      </c>
      <c r="HT141">
        <v>97.339200000000005</v>
      </c>
    </row>
    <row r="142" spans="1:228" x14ac:dyDescent="0.2">
      <c r="A142">
        <v>127</v>
      </c>
      <c r="B142">
        <v>1676576023.5</v>
      </c>
      <c r="C142">
        <v>503</v>
      </c>
      <c r="D142" t="s">
        <v>612</v>
      </c>
      <c r="E142" t="s">
        <v>613</v>
      </c>
      <c r="F142">
        <v>4</v>
      </c>
      <c r="G142">
        <v>1676576021.1875</v>
      </c>
      <c r="H142">
        <f t="shared" si="34"/>
        <v>5.755537330013363E-4</v>
      </c>
      <c r="I142">
        <f t="shared" si="35"/>
        <v>0.57555373300133628</v>
      </c>
      <c r="J142">
        <f t="shared" si="36"/>
        <v>8.8091341239726049</v>
      </c>
      <c r="K142">
        <f t="shared" si="37"/>
        <v>815.65000000000009</v>
      </c>
      <c r="L142">
        <f t="shared" si="38"/>
        <v>371.46939013128213</v>
      </c>
      <c r="M142">
        <f t="shared" si="39"/>
        <v>37.52390408857832</v>
      </c>
      <c r="N142">
        <f t="shared" si="40"/>
        <v>82.392717093142508</v>
      </c>
      <c r="O142">
        <f t="shared" si="41"/>
        <v>3.3150247235962375E-2</v>
      </c>
      <c r="P142">
        <f t="shared" si="42"/>
        <v>2.7644177811813591</v>
      </c>
      <c r="Q142">
        <f t="shared" si="43"/>
        <v>3.2930974380998214E-2</v>
      </c>
      <c r="R142">
        <f t="shared" si="44"/>
        <v>2.0601438736669232E-2</v>
      </c>
      <c r="S142">
        <f t="shared" si="45"/>
        <v>226.11667086027288</v>
      </c>
      <c r="T142">
        <f t="shared" si="46"/>
        <v>34.826788640549097</v>
      </c>
      <c r="U142">
        <f t="shared" si="47"/>
        <v>34.006812500000002</v>
      </c>
      <c r="V142">
        <f t="shared" si="48"/>
        <v>5.3450407552527013</v>
      </c>
      <c r="W142">
        <f t="shared" si="49"/>
        <v>70.079286149692493</v>
      </c>
      <c r="X142">
        <f t="shared" si="50"/>
        <v>3.6582242646232066</v>
      </c>
      <c r="Y142">
        <f t="shared" si="51"/>
        <v>5.2201220440645981</v>
      </c>
      <c r="Z142">
        <f t="shared" si="52"/>
        <v>1.6868164906294947</v>
      </c>
      <c r="AA142">
        <f t="shared" si="53"/>
        <v>-25.381919625358933</v>
      </c>
      <c r="AB142">
        <f t="shared" si="54"/>
        <v>-63.090364739969921</v>
      </c>
      <c r="AC142">
        <f t="shared" si="55"/>
        <v>-5.2676419083976533</v>
      </c>
      <c r="AD142">
        <f t="shared" si="56"/>
        <v>132.37674458654638</v>
      </c>
      <c r="AE142">
        <f t="shared" si="57"/>
        <v>19.247952161657718</v>
      </c>
      <c r="AF142">
        <f t="shared" si="58"/>
        <v>0.48203127689387498</v>
      </c>
      <c r="AG142">
        <f t="shared" si="59"/>
        <v>8.8091341239726049</v>
      </c>
      <c r="AH142">
        <v>864.44359678377214</v>
      </c>
      <c r="AI142">
        <v>849.40445454545431</v>
      </c>
      <c r="AJ142">
        <v>1.7131128011452339</v>
      </c>
      <c r="AK142">
        <v>63.356223963575268</v>
      </c>
      <c r="AL142">
        <f t="shared" si="60"/>
        <v>0.57555373300133628</v>
      </c>
      <c r="AM142">
        <v>35.784302093598733</v>
      </c>
      <c r="AN142">
        <v>36.229153333333329</v>
      </c>
      <c r="AO142">
        <v>1.1290728350799341E-2</v>
      </c>
      <c r="AP142">
        <v>97.660097732327415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47156.855864195757</v>
      </c>
      <c r="AV142">
        <f t="shared" si="64"/>
        <v>1200.0037500000001</v>
      </c>
      <c r="AW142">
        <f t="shared" si="65"/>
        <v>1025.9285760934058</v>
      </c>
      <c r="AX142">
        <f t="shared" si="66"/>
        <v>0.8549378083971868</v>
      </c>
      <c r="AY142">
        <f t="shared" si="67"/>
        <v>0.18842997020657049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1676576021.1875</v>
      </c>
      <c r="BF142">
        <v>815.65000000000009</v>
      </c>
      <c r="BG142">
        <v>833.77812500000005</v>
      </c>
      <c r="BH142">
        <v>36.214737499999998</v>
      </c>
      <c r="BI142">
        <v>35.78595</v>
      </c>
      <c r="BJ142">
        <v>822.84799999999996</v>
      </c>
      <c r="BK142">
        <v>36.017512500000002</v>
      </c>
      <c r="BL142">
        <v>650.07674999999995</v>
      </c>
      <c r="BM142">
        <v>100.914625</v>
      </c>
      <c r="BN142">
        <v>0.10016944999999999</v>
      </c>
      <c r="BO142">
        <v>33.583487499999997</v>
      </c>
      <c r="BP142">
        <v>34.006812500000002</v>
      </c>
      <c r="BQ142">
        <v>999.9</v>
      </c>
      <c r="BR142">
        <v>0</v>
      </c>
      <c r="BS142">
        <v>0</v>
      </c>
      <c r="BT142">
        <v>9004.6862500000007</v>
      </c>
      <c r="BU142">
        <v>0</v>
      </c>
      <c r="BV142">
        <v>244.79862499999999</v>
      </c>
      <c r="BW142">
        <v>-18.127962499999999</v>
      </c>
      <c r="BX142">
        <v>846.2986249999999</v>
      </c>
      <c r="BY142">
        <v>864.72299999999996</v>
      </c>
      <c r="BZ142">
        <v>0.428784375</v>
      </c>
      <c r="CA142">
        <v>833.77812500000005</v>
      </c>
      <c r="CB142">
        <v>35.78595</v>
      </c>
      <c r="CC142">
        <v>3.6545987499999999</v>
      </c>
      <c r="CD142">
        <v>3.6113287500000002</v>
      </c>
      <c r="CE142">
        <v>27.355599999999999</v>
      </c>
      <c r="CF142">
        <v>27.152450000000002</v>
      </c>
      <c r="CG142">
        <v>1200.0037500000001</v>
      </c>
      <c r="CH142">
        <v>0.49999062500000002</v>
      </c>
      <c r="CI142">
        <v>0.50000937499999998</v>
      </c>
      <c r="CJ142">
        <v>0</v>
      </c>
      <c r="CK142">
        <v>1040.23875</v>
      </c>
      <c r="CL142">
        <v>4.9990899999999998</v>
      </c>
      <c r="CM142">
        <v>11082.825000000001</v>
      </c>
      <c r="CN142">
        <v>9557.8362500000003</v>
      </c>
      <c r="CO142">
        <v>44.375</v>
      </c>
      <c r="CP142">
        <v>46.686999999999998</v>
      </c>
      <c r="CQ142">
        <v>45.186999999999998</v>
      </c>
      <c r="CR142">
        <v>45.625</v>
      </c>
      <c r="CS142">
        <v>45.625</v>
      </c>
      <c r="CT142">
        <v>597.49</v>
      </c>
      <c r="CU142">
        <v>597.51375000000007</v>
      </c>
      <c r="CV142">
        <v>0</v>
      </c>
      <c r="CW142">
        <v>1676576035.5</v>
      </c>
      <c r="CX142">
        <v>0</v>
      </c>
      <c r="CY142">
        <v>1676570481.5999999</v>
      </c>
      <c r="CZ142" t="s">
        <v>356</v>
      </c>
      <c r="DA142">
        <v>1676570481.5999999</v>
      </c>
      <c r="DB142">
        <v>1676570479.5999999</v>
      </c>
      <c r="DC142">
        <v>11</v>
      </c>
      <c r="DD142">
        <v>-8.3000000000000004E-2</v>
      </c>
      <c r="DE142">
        <v>1.9E-2</v>
      </c>
      <c r="DF142">
        <v>-6.1429999999999998</v>
      </c>
      <c r="DG142">
        <v>0.19700000000000001</v>
      </c>
      <c r="DH142">
        <v>415</v>
      </c>
      <c r="DI142">
        <v>33</v>
      </c>
      <c r="DJ142">
        <v>0.52</v>
      </c>
      <c r="DK142">
        <v>0.45</v>
      </c>
      <c r="DL142">
        <v>-17.906224999999999</v>
      </c>
      <c r="DM142">
        <v>-0.93015309568479809</v>
      </c>
      <c r="DN142">
        <v>0.12724236863167851</v>
      </c>
      <c r="DO142">
        <v>0</v>
      </c>
      <c r="DP142">
        <v>0.51134115000000002</v>
      </c>
      <c r="DQ142">
        <v>-0.16435506191369709</v>
      </c>
      <c r="DR142">
        <v>8.3985064305372184E-2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3.2949999999999999</v>
      </c>
      <c r="EB142">
        <v>2.6253299999999999</v>
      </c>
      <c r="EC142">
        <v>0.16379299999999999</v>
      </c>
      <c r="ED142">
        <v>0.164022</v>
      </c>
      <c r="EE142">
        <v>0.14452599999999999</v>
      </c>
      <c r="EF142">
        <v>0.141871</v>
      </c>
      <c r="EG142">
        <v>25143.1</v>
      </c>
      <c r="EH142">
        <v>25496</v>
      </c>
      <c r="EI142">
        <v>27984.3</v>
      </c>
      <c r="EJ142">
        <v>29368.5</v>
      </c>
      <c r="EK142">
        <v>32963.800000000003</v>
      </c>
      <c r="EL142">
        <v>34986.199999999997</v>
      </c>
      <c r="EM142">
        <v>39526.199999999997</v>
      </c>
      <c r="EN142">
        <v>41975.3</v>
      </c>
      <c r="EO142">
        <v>2.2057799999999999</v>
      </c>
      <c r="EP142">
        <v>2.1651199999999999</v>
      </c>
      <c r="EQ142">
        <v>0.13821600000000001</v>
      </c>
      <c r="ER142">
        <v>0</v>
      </c>
      <c r="ES142">
        <v>31.765699999999999</v>
      </c>
      <c r="ET142">
        <v>999.9</v>
      </c>
      <c r="EU142">
        <v>76</v>
      </c>
      <c r="EV142">
        <v>33.5</v>
      </c>
      <c r="EW142">
        <v>39.131599999999999</v>
      </c>
      <c r="EX142">
        <v>57.216500000000003</v>
      </c>
      <c r="EY142">
        <v>-4.3229100000000003</v>
      </c>
      <c r="EZ142">
        <v>2</v>
      </c>
      <c r="FA142">
        <v>0.61076699999999995</v>
      </c>
      <c r="FB142">
        <v>0.76543000000000005</v>
      </c>
      <c r="FC142">
        <v>20.270299999999999</v>
      </c>
      <c r="FD142">
        <v>5.2181899999999999</v>
      </c>
      <c r="FE142">
        <v>12.0099</v>
      </c>
      <c r="FF142">
        <v>4.9855499999999999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1.8658300000000001</v>
      </c>
      <c r="FM142">
        <v>1.8621799999999999</v>
      </c>
      <c r="FN142">
        <v>1.8642700000000001</v>
      </c>
      <c r="FO142">
        <v>1.86033</v>
      </c>
      <c r="FP142">
        <v>1.8610599999999999</v>
      </c>
      <c r="FQ142">
        <v>1.8602000000000001</v>
      </c>
      <c r="FR142">
        <v>1.86188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-7.2060000000000004</v>
      </c>
      <c r="GH142">
        <v>0.1973</v>
      </c>
      <c r="GI142">
        <v>-4.4815386914191997</v>
      </c>
      <c r="GJ142">
        <v>-4.8024823865547416E-3</v>
      </c>
      <c r="GK142">
        <v>2.2541114550050859E-6</v>
      </c>
      <c r="GL142">
        <v>-5.2254267566753844E-10</v>
      </c>
      <c r="GM142">
        <v>0.19724000000001499</v>
      </c>
      <c r="GN142">
        <v>0</v>
      </c>
      <c r="GO142">
        <v>0</v>
      </c>
      <c r="GP142">
        <v>0</v>
      </c>
      <c r="GQ142">
        <v>6</v>
      </c>
      <c r="GR142">
        <v>2068</v>
      </c>
      <c r="GS142">
        <v>3</v>
      </c>
      <c r="GT142">
        <v>31</v>
      </c>
      <c r="GU142">
        <v>92.4</v>
      </c>
      <c r="GV142">
        <v>92.4</v>
      </c>
      <c r="GW142">
        <v>2.4133300000000002</v>
      </c>
      <c r="GX142">
        <v>2.5317400000000001</v>
      </c>
      <c r="GY142">
        <v>2.04834</v>
      </c>
      <c r="GZ142">
        <v>2.6245099999999999</v>
      </c>
      <c r="HA142">
        <v>2.1972700000000001</v>
      </c>
      <c r="HB142">
        <v>2.32544</v>
      </c>
      <c r="HC142">
        <v>38.944499999999998</v>
      </c>
      <c r="HD142">
        <v>14.3772</v>
      </c>
      <c r="HE142">
        <v>18</v>
      </c>
      <c r="HF142">
        <v>708.78899999999999</v>
      </c>
      <c r="HG142">
        <v>751.08199999999999</v>
      </c>
      <c r="HH142">
        <v>31.0002</v>
      </c>
      <c r="HI142">
        <v>34.932600000000001</v>
      </c>
      <c r="HJ142">
        <v>30</v>
      </c>
      <c r="HK142">
        <v>34.857599999999998</v>
      </c>
      <c r="HL142">
        <v>34.877899999999997</v>
      </c>
      <c r="HM142">
        <v>48.2849</v>
      </c>
      <c r="HN142">
        <v>6.6739300000000004</v>
      </c>
      <c r="HO142">
        <v>100</v>
      </c>
      <c r="HP142">
        <v>31</v>
      </c>
      <c r="HQ142">
        <v>849.69600000000003</v>
      </c>
      <c r="HR142">
        <v>35.7027</v>
      </c>
      <c r="HS142">
        <v>98.645600000000002</v>
      </c>
      <c r="HT142">
        <v>97.339500000000001</v>
      </c>
    </row>
    <row r="143" spans="1:228" x14ac:dyDescent="0.2">
      <c r="A143">
        <v>128</v>
      </c>
      <c r="B143">
        <v>1676576027.5</v>
      </c>
      <c r="C143">
        <v>507</v>
      </c>
      <c r="D143" t="s">
        <v>614</v>
      </c>
      <c r="E143" t="s">
        <v>615</v>
      </c>
      <c r="F143">
        <v>4</v>
      </c>
      <c r="G143">
        <v>1676576025.5</v>
      </c>
      <c r="H143">
        <f t="shared" si="34"/>
        <v>5.5643712222005202E-4</v>
      </c>
      <c r="I143">
        <f t="shared" si="35"/>
        <v>0.55643712222005204</v>
      </c>
      <c r="J143">
        <f t="shared" si="36"/>
        <v>8.6869531168822984</v>
      </c>
      <c r="K143">
        <f t="shared" si="37"/>
        <v>822.81142857142856</v>
      </c>
      <c r="L143">
        <f t="shared" si="38"/>
        <v>370.93157068558776</v>
      </c>
      <c r="M143">
        <f t="shared" si="39"/>
        <v>37.46939967456661</v>
      </c>
      <c r="N143">
        <f t="shared" si="40"/>
        <v>83.115735382029726</v>
      </c>
      <c r="O143">
        <f t="shared" si="41"/>
        <v>3.2110735007736077E-2</v>
      </c>
      <c r="P143">
        <f t="shared" si="42"/>
        <v>2.7653291589460567</v>
      </c>
      <c r="Q143">
        <f t="shared" si="43"/>
        <v>3.1905019569808457E-2</v>
      </c>
      <c r="R143">
        <f t="shared" si="44"/>
        <v>1.9959009942747342E-2</v>
      </c>
      <c r="S143">
        <f t="shared" si="45"/>
        <v>226.11786514961676</v>
      </c>
      <c r="T143">
        <f t="shared" si="46"/>
        <v>34.831008025008266</v>
      </c>
      <c r="U143">
        <f t="shared" si="47"/>
        <v>34.004442857142863</v>
      </c>
      <c r="V143">
        <f t="shared" si="48"/>
        <v>5.3443343279612225</v>
      </c>
      <c r="W143">
        <f t="shared" si="49"/>
        <v>70.137446808088413</v>
      </c>
      <c r="X143">
        <f t="shared" si="50"/>
        <v>3.6611311978592838</v>
      </c>
      <c r="Y143">
        <f t="shared" si="51"/>
        <v>5.2199379425329662</v>
      </c>
      <c r="Z143">
        <f t="shared" si="52"/>
        <v>1.6832031301019388</v>
      </c>
      <c r="AA143">
        <f t="shared" si="53"/>
        <v>-24.538877089904293</v>
      </c>
      <c r="AB143">
        <f t="shared" si="54"/>
        <v>-62.851864062662223</v>
      </c>
      <c r="AC143">
        <f t="shared" si="55"/>
        <v>-5.2459221506517224</v>
      </c>
      <c r="AD143">
        <f t="shared" si="56"/>
        <v>133.48120184639851</v>
      </c>
      <c r="AE143">
        <f t="shared" si="57"/>
        <v>19.373588813200964</v>
      </c>
      <c r="AF143">
        <f t="shared" si="58"/>
        <v>0.50828033551050955</v>
      </c>
      <c r="AG143">
        <f t="shared" si="59"/>
        <v>8.6869531168822984</v>
      </c>
      <c r="AH143">
        <v>871.48229989729282</v>
      </c>
      <c r="AI143">
        <v>856.39211515151555</v>
      </c>
      <c r="AJ143">
        <v>1.756123185663006</v>
      </c>
      <c r="AK143">
        <v>63.356223963575268</v>
      </c>
      <c r="AL143">
        <f t="shared" si="60"/>
        <v>0.55643712222005204</v>
      </c>
      <c r="AM143">
        <v>35.790324392302487</v>
      </c>
      <c r="AN143">
        <v>36.251627272727262</v>
      </c>
      <c r="AO143">
        <v>5.6715764045778549E-3</v>
      </c>
      <c r="AP143">
        <v>97.660097732327415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47181.948066735502</v>
      </c>
      <c r="AV143">
        <f t="shared" si="64"/>
        <v>1200.01</v>
      </c>
      <c r="AW143">
        <f t="shared" si="65"/>
        <v>1025.933928056796</v>
      </c>
      <c r="AX143">
        <f t="shared" si="66"/>
        <v>0.85493781556553372</v>
      </c>
      <c r="AY143">
        <f t="shared" si="67"/>
        <v>0.18842998404148029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1676576025.5</v>
      </c>
      <c r="BF143">
        <v>822.81142857142856</v>
      </c>
      <c r="BG143">
        <v>841.08114285714305</v>
      </c>
      <c r="BH143">
        <v>36.243685714285718</v>
      </c>
      <c r="BI143">
        <v>35.791499999999999</v>
      </c>
      <c r="BJ143">
        <v>830.02514285714278</v>
      </c>
      <c r="BK143">
        <v>36.046485714285723</v>
      </c>
      <c r="BL143">
        <v>649.98742857142861</v>
      </c>
      <c r="BM143">
        <v>100.9144285714286</v>
      </c>
      <c r="BN143">
        <v>9.9889528571428562E-2</v>
      </c>
      <c r="BO143">
        <v>33.582857142857137</v>
      </c>
      <c r="BP143">
        <v>34.004442857142863</v>
      </c>
      <c r="BQ143">
        <v>999.89999999999986</v>
      </c>
      <c r="BR143">
        <v>0</v>
      </c>
      <c r="BS143">
        <v>0</v>
      </c>
      <c r="BT143">
        <v>9009.5514285714289</v>
      </c>
      <c r="BU143">
        <v>0</v>
      </c>
      <c r="BV143">
        <v>220.97814285714281</v>
      </c>
      <c r="BW143">
        <v>-18.269857142857141</v>
      </c>
      <c r="BX143">
        <v>853.75457142857135</v>
      </c>
      <c r="BY143">
        <v>872.30228571428574</v>
      </c>
      <c r="BZ143">
        <v>0.4521931428571429</v>
      </c>
      <c r="CA143">
        <v>841.08114285714305</v>
      </c>
      <c r="CB143">
        <v>35.791499999999999</v>
      </c>
      <c r="CC143">
        <v>3.6575099999999998</v>
      </c>
      <c r="CD143">
        <v>3.611878571428571</v>
      </c>
      <c r="CE143">
        <v>27.369214285714289</v>
      </c>
      <c r="CF143">
        <v>27.155014285714291</v>
      </c>
      <c r="CG143">
        <v>1200.01</v>
      </c>
      <c r="CH143">
        <v>0.49998942857142847</v>
      </c>
      <c r="CI143">
        <v>0.50001057142857142</v>
      </c>
      <c r="CJ143">
        <v>0</v>
      </c>
      <c r="CK143">
        <v>1041.015714285714</v>
      </c>
      <c r="CL143">
        <v>4.9990899999999998</v>
      </c>
      <c r="CM143">
        <v>11090.071428571429</v>
      </c>
      <c r="CN143">
        <v>9557.9</v>
      </c>
      <c r="CO143">
        <v>44.375</v>
      </c>
      <c r="CP143">
        <v>46.660428571428568</v>
      </c>
      <c r="CQ143">
        <v>45.186999999999998</v>
      </c>
      <c r="CR143">
        <v>45.625</v>
      </c>
      <c r="CS143">
        <v>45.625</v>
      </c>
      <c r="CT143">
        <v>597.49428571428575</v>
      </c>
      <c r="CU143">
        <v>597.51857142857148</v>
      </c>
      <c r="CV143">
        <v>0</v>
      </c>
      <c r="CW143">
        <v>1676576039.0999999</v>
      </c>
      <c r="CX143">
        <v>0</v>
      </c>
      <c r="CY143">
        <v>1676570481.5999999</v>
      </c>
      <c r="CZ143" t="s">
        <v>356</v>
      </c>
      <c r="DA143">
        <v>1676570481.5999999</v>
      </c>
      <c r="DB143">
        <v>1676570479.5999999</v>
      </c>
      <c r="DC143">
        <v>11</v>
      </c>
      <c r="DD143">
        <v>-8.3000000000000004E-2</v>
      </c>
      <c r="DE143">
        <v>1.9E-2</v>
      </c>
      <c r="DF143">
        <v>-6.1429999999999998</v>
      </c>
      <c r="DG143">
        <v>0.19700000000000001</v>
      </c>
      <c r="DH143">
        <v>415</v>
      </c>
      <c r="DI143">
        <v>33</v>
      </c>
      <c r="DJ143">
        <v>0.52</v>
      </c>
      <c r="DK143">
        <v>0.45</v>
      </c>
      <c r="DL143">
        <v>-18.0054625</v>
      </c>
      <c r="DM143">
        <v>-1.3200934333958561</v>
      </c>
      <c r="DN143">
        <v>0.16409237137585009</v>
      </c>
      <c r="DO143">
        <v>0</v>
      </c>
      <c r="DP143">
        <v>0.50409132499999998</v>
      </c>
      <c r="DQ143">
        <v>-0.47405161350844432</v>
      </c>
      <c r="DR143">
        <v>8.7674289189416166E-2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3.2949899999999999</v>
      </c>
      <c r="EB143">
        <v>2.6251699999999998</v>
      </c>
      <c r="EC143">
        <v>0.16467399999999999</v>
      </c>
      <c r="ED143">
        <v>0.16488700000000001</v>
      </c>
      <c r="EE143">
        <v>0.14457999999999999</v>
      </c>
      <c r="EF143">
        <v>0.14185600000000001</v>
      </c>
      <c r="EG143">
        <v>25116.9</v>
      </c>
      <c r="EH143">
        <v>25469.3</v>
      </c>
      <c r="EI143">
        <v>27984.7</v>
      </c>
      <c r="EJ143">
        <v>29368.2</v>
      </c>
      <c r="EK143">
        <v>32962.1</v>
      </c>
      <c r="EL143">
        <v>34986.400000000001</v>
      </c>
      <c r="EM143">
        <v>39526.6</v>
      </c>
      <c r="EN143">
        <v>41974.8</v>
      </c>
      <c r="EO143">
        <v>2.2057000000000002</v>
      </c>
      <c r="EP143">
        <v>2.16493</v>
      </c>
      <c r="EQ143">
        <v>0.138603</v>
      </c>
      <c r="ER143">
        <v>0</v>
      </c>
      <c r="ES143">
        <v>31.759399999999999</v>
      </c>
      <c r="ET143">
        <v>999.9</v>
      </c>
      <c r="EU143">
        <v>76</v>
      </c>
      <c r="EV143">
        <v>33.5</v>
      </c>
      <c r="EW143">
        <v>39.130600000000001</v>
      </c>
      <c r="EX143">
        <v>56.466500000000003</v>
      </c>
      <c r="EY143">
        <v>-4.3309300000000004</v>
      </c>
      <c r="EZ143">
        <v>2</v>
      </c>
      <c r="FA143">
        <v>0.61080500000000004</v>
      </c>
      <c r="FB143">
        <v>0.76500500000000005</v>
      </c>
      <c r="FC143">
        <v>20.270399999999999</v>
      </c>
      <c r="FD143">
        <v>5.2183400000000004</v>
      </c>
      <c r="FE143">
        <v>12.0099</v>
      </c>
      <c r="FF143">
        <v>4.9859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1.8643000000000001</v>
      </c>
      <c r="FO143">
        <v>1.86033</v>
      </c>
      <c r="FP143">
        <v>1.8610500000000001</v>
      </c>
      <c r="FQ143">
        <v>1.8602000000000001</v>
      </c>
      <c r="FR143">
        <v>1.86189</v>
      </c>
      <c r="FS143">
        <v>1.8585100000000001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-7.22</v>
      </c>
      <c r="GH143">
        <v>0.19719999999999999</v>
      </c>
      <c r="GI143">
        <v>-4.4815386914191997</v>
      </c>
      <c r="GJ143">
        <v>-4.8024823865547416E-3</v>
      </c>
      <c r="GK143">
        <v>2.2541114550050859E-6</v>
      </c>
      <c r="GL143">
        <v>-5.2254267566753844E-10</v>
      </c>
      <c r="GM143">
        <v>0.19724000000001499</v>
      </c>
      <c r="GN143">
        <v>0</v>
      </c>
      <c r="GO143">
        <v>0</v>
      </c>
      <c r="GP143">
        <v>0</v>
      </c>
      <c r="GQ143">
        <v>6</v>
      </c>
      <c r="GR143">
        <v>2068</v>
      </c>
      <c r="GS143">
        <v>3</v>
      </c>
      <c r="GT143">
        <v>31</v>
      </c>
      <c r="GU143">
        <v>92.4</v>
      </c>
      <c r="GV143">
        <v>92.5</v>
      </c>
      <c r="GW143">
        <v>2.4279799999999998</v>
      </c>
      <c r="GX143">
        <v>2.5341800000000001</v>
      </c>
      <c r="GY143">
        <v>2.04834</v>
      </c>
      <c r="GZ143">
        <v>2.6245099999999999</v>
      </c>
      <c r="HA143">
        <v>2.1972700000000001</v>
      </c>
      <c r="HB143">
        <v>2.3559600000000001</v>
      </c>
      <c r="HC143">
        <v>38.944499999999998</v>
      </c>
      <c r="HD143">
        <v>14.368399999999999</v>
      </c>
      <c r="HE143">
        <v>18</v>
      </c>
      <c r="HF143">
        <v>708.73400000000004</v>
      </c>
      <c r="HG143">
        <v>750.88699999999994</v>
      </c>
      <c r="HH143">
        <v>31</v>
      </c>
      <c r="HI143">
        <v>34.932600000000001</v>
      </c>
      <c r="HJ143">
        <v>30.0001</v>
      </c>
      <c r="HK143">
        <v>34.8583</v>
      </c>
      <c r="HL143">
        <v>34.877899999999997</v>
      </c>
      <c r="HM143">
        <v>48.594499999999996</v>
      </c>
      <c r="HN143">
        <v>6.95024</v>
      </c>
      <c r="HO143">
        <v>100</v>
      </c>
      <c r="HP143">
        <v>31</v>
      </c>
      <c r="HQ143">
        <v>856.375</v>
      </c>
      <c r="HR143">
        <v>35.691899999999997</v>
      </c>
      <c r="HS143">
        <v>98.646799999999999</v>
      </c>
      <c r="HT143">
        <v>97.338499999999996</v>
      </c>
    </row>
    <row r="144" spans="1:228" x14ac:dyDescent="0.2">
      <c r="A144">
        <v>129</v>
      </c>
      <c r="B144">
        <v>1676576031.5</v>
      </c>
      <c r="C144">
        <v>511</v>
      </c>
      <c r="D144" t="s">
        <v>616</v>
      </c>
      <c r="E144" t="s">
        <v>617</v>
      </c>
      <c r="F144">
        <v>4</v>
      </c>
      <c r="G144">
        <v>1676576029.1875</v>
      </c>
      <c r="H144">
        <f t="shared" ref="H144:H207" si="68">(I144)/1000</f>
        <v>5.7388030058438933E-4</v>
      </c>
      <c r="I144">
        <f t="shared" ref="I144:I207" si="69">IF(BD144, AL144, AF144)</f>
        <v>0.57388030058438932</v>
      </c>
      <c r="J144">
        <f t="shared" ref="J144:J207" si="70">IF(BD144, AG144, AE144)</f>
        <v>8.922030648937433</v>
      </c>
      <c r="K144">
        <f t="shared" ref="K144:K207" si="71">BF144 - IF(AS144&gt;1, J144*AZ144*100/(AU144*BT144), 0)</f>
        <v>828.96024999999997</v>
      </c>
      <c r="L144">
        <f t="shared" ref="L144:L207" si="72">((R144-H144/2)*K144-J144)/(R144+H144/2)</f>
        <v>378.93391227004236</v>
      </c>
      <c r="M144">
        <f t="shared" ref="M144:M207" si="73">L144*(BM144+BN144)/1000</f>
        <v>38.277798124399261</v>
      </c>
      <c r="N144">
        <f t="shared" ref="N144:N207" si="74">(BF144 - IF(AS144&gt;1, J144*AZ144*100/(AU144*BT144), 0))*(BM144+BN144)/1000</f>
        <v>83.736958016148776</v>
      </c>
      <c r="O144">
        <f t="shared" ref="O144:O207" si="75">2/((1/Q144-1/P144)+SIGN(Q144)*SQRT((1/Q144-1/P144)*(1/Q144-1/P144) + 4*BA144/((BA144+1)*(BA144+1))*(2*1/Q144*1/P144-1/P144*1/P144)))</f>
        <v>3.3141175565137029E-2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2.7621386439860882</v>
      </c>
      <c r="Q144">
        <f t="shared" ref="Q144:Q207" si="77">H144*(1000-(1000*0.61365*EXP(17.502*U144/(240.97+U144))/(BM144+BN144)+BH144)/2)/(1000*0.61365*EXP(17.502*U144/(240.97+U144))/(BM144+BN144)-BH144)</f>
        <v>3.2921842735615041E-2</v>
      </c>
      <c r="R144">
        <f t="shared" ref="R144:R207" si="78">1/((BA144+1)/(O144/1.6)+1/(P144/1.37)) + BA144/((BA144+1)/(O144/1.6) + BA144/(P144/1.37))</f>
        <v>2.0595736747652277E-2</v>
      </c>
      <c r="S144">
        <f t="shared" ref="S144:S207" si="79">(AV144*AY144)</f>
        <v>226.11616423488866</v>
      </c>
      <c r="T144">
        <f t="shared" ref="T144:T207" si="80">(BO144+(S144+2*0.95*0.0000000567*(((BO144+$B$6)+273)^4-(BO144+273)^4)-44100*H144)/(1.84*29.3*P144+8*0.95*0.0000000567*(BO144+273)^3))</f>
        <v>34.827390614456583</v>
      </c>
      <c r="U144">
        <f t="shared" ref="U144:U207" si="81">($C$6*BP144+$D$6*BQ144+$E$6*T144)</f>
        <v>34.004562499999999</v>
      </c>
      <c r="V144">
        <f t="shared" ref="V144:V207" si="82">0.61365*EXP(17.502*U144/(240.97+U144))</f>
        <v>5.3443699934064703</v>
      </c>
      <c r="W144">
        <f t="shared" ref="W144:W207" si="83">(X144/Y144*100)</f>
        <v>70.155232395911568</v>
      </c>
      <c r="X144">
        <f t="shared" ref="X144:X207" si="84">BH144*(BM144+BN144)/1000</f>
        <v>3.6620248362553673</v>
      </c>
      <c r="Y144">
        <f t="shared" ref="Y144:Y207" si="85">0.61365*EXP(17.502*BO144/(240.97+BO144))</f>
        <v>5.2198883977594503</v>
      </c>
      <c r="Z144">
        <f t="shared" ref="Z144:Z207" si="86">(V144-BH144*(BM144+BN144)/1000)</f>
        <v>1.682345157151103</v>
      </c>
      <c r="AA144">
        <f t="shared" ref="AA144:AA207" si="87">(-H144*44100)</f>
        <v>-25.308121255771571</v>
      </c>
      <c r="AB144">
        <f t="shared" ref="AB144:AB207" si="88">2*29.3*P144*0.92*(BO144-U144)</f>
        <v>-62.822426586147976</v>
      </c>
      <c r="AC144">
        <f t="shared" ref="AC144:AC207" si="89">2*0.95*0.0000000567*(((BO144+$B$6)+273)^4-(U144+273)^4)</f>
        <v>-5.2495205428426326</v>
      </c>
      <c r="AD144">
        <f t="shared" ref="AD144:AD207" si="90">S144+AC144+AA144+AB144</f>
        <v>132.73609585012647</v>
      </c>
      <c r="AE144">
        <f t="shared" ref="AE144:AE207" si="91">BL144*AS144*(BG144-BF144*(1000-AS144*BI144)/(1000-AS144*BH144))/(100*AZ144)</f>
        <v>19.35149828535879</v>
      </c>
      <c r="AF144">
        <f t="shared" ref="AF144:AF207" si="92">1000*BL144*AS144*(BH144-BI144)/(100*AZ144*(1000-AS144*BH144))</f>
        <v>0.63336880774936555</v>
      </c>
      <c r="AG144">
        <f t="shared" ref="AG144:AG207" si="93">(AH144 - AI144 - BM144*1000/(8.314*(BO144+273.15)) * AK144/BL144 * AJ144) * BL144/(100*AZ144) * (1000 - BI144)/1000</f>
        <v>8.922030648937433</v>
      </c>
      <c r="AH144">
        <v>878.39421816152867</v>
      </c>
      <c r="AI144">
        <v>863.24696969696959</v>
      </c>
      <c r="AJ144">
        <v>1.7128145146336811</v>
      </c>
      <c r="AK144">
        <v>63.356223963575268</v>
      </c>
      <c r="AL144">
        <f t="shared" ref="AL144:AL207" si="94">(AN144 - AM144 + BM144*1000/(8.314*(BO144+273.15)) * AP144/BL144 * AO144) * BL144/(100*AZ144) * 1000/(1000 - AN144)</f>
        <v>0.57388030058438932</v>
      </c>
      <c r="AM144">
        <v>35.752233036747207</v>
      </c>
      <c r="AN144">
        <v>36.242001212121188</v>
      </c>
      <c r="AO144">
        <v>3.4945687471323659E-3</v>
      </c>
      <c r="AP144">
        <v>97.660097732327415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47094.485944676548</v>
      </c>
      <c r="AV144">
        <f t="shared" ref="AV144:AV207" si="98">$B$10*BU144+$C$10*BV144+$F$10*CG144*(1-CJ144)</f>
        <v>1200.0037500000001</v>
      </c>
      <c r="AW144">
        <f t="shared" ref="AW144:AW207" si="99">AV144*AX144</f>
        <v>1025.9283135932064</v>
      </c>
      <c r="AX144">
        <f t="shared" ref="AX144:AX207" si="100">($B$10*$D$8+$C$10*$D$8+$F$10*((CT144+CL144)/MAX(CT144+CL144+CU144, 0.1)*$I$8+CU144/MAX(CT144+CL144+CU144, 0.1)*$J$8))/($B$10+$C$10+$F$10)</f>
        <v>0.85493758964770428</v>
      </c>
      <c r="AY144">
        <f t="shared" ref="AY144:AY207" si="101">($B$10*$K$8+$C$10*$K$8+$F$10*((CT144+CL144)/MAX(CT144+CL144+CU144, 0.1)*$P$8+CU144/MAX(CT144+CL144+CU144, 0.1)*$Q$8))/($B$10+$C$10+$F$10)</f>
        <v>0.18842954802006964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1676576029.1875</v>
      </c>
      <c r="BF144">
        <v>828.96024999999997</v>
      </c>
      <c r="BG144">
        <v>847.30812500000002</v>
      </c>
      <c r="BH144">
        <v>36.252487500000001</v>
      </c>
      <c r="BI144">
        <v>35.689025000000001</v>
      </c>
      <c r="BJ144">
        <v>836.18687499999999</v>
      </c>
      <c r="BK144">
        <v>36.055250000000001</v>
      </c>
      <c r="BL144">
        <v>649.98924999999997</v>
      </c>
      <c r="BM144">
        <v>100.9145</v>
      </c>
      <c r="BN144">
        <v>9.99431125E-2</v>
      </c>
      <c r="BO144">
        <v>33.582687500000013</v>
      </c>
      <c r="BP144">
        <v>34.004562499999999</v>
      </c>
      <c r="BQ144">
        <v>999.9</v>
      </c>
      <c r="BR144">
        <v>0</v>
      </c>
      <c r="BS144">
        <v>0</v>
      </c>
      <c r="BT144">
        <v>8992.5812499999993</v>
      </c>
      <c r="BU144">
        <v>0</v>
      </c>
      <c r="BV144">
        <v>213.92012500000001</v>
      </c>
      <c r="BW144">
        <v>-18.347962500000001</v>
      </c>
      <c r="BX144">
        <v>860.14262499999995</v>
      </c>
      <c r="BY144">
        <v>878.66662500000007</v>
      </c>
      <c r="BZ144">
        <v>0.56347375</v>
      </c>
      <c r="CA144">
        <v>847.30812500000002</v>
      </c>
      <c r="CB144">
        <v>35.689025000000001</v>
      </c>
      <c r="CC144">
        <v>3.6584037500000002</v>
      </c>
      <c r="CD144">
        <v>3.60154</v>
      </c>
      <c r="CE144">
        <v>27.373374999999999</v>
      </c>
      <c r="CF144">
        <v>27.10615</v>
      </c>
      <c r="CG144">
        <v>1200.0037500000001</v>
      </c>
      <c r="CH144">
        <v>0.499998</v>
      </c>
      <c r="CI144">
        <v>0.50000199999999995</v>
      </c>
      <c r="CJ144">
        <v>0</v>
      </c>
      <c r="CK144">
        <v>1041.6812500000001</v>
      </c>
      <c r="CL144">
        <v>4.9990899999999998</v>
      </c>
      <c r="CM144">
        <v>11097.85</v>
      </c>
      <c r="CN144">
        <v>9557.8774999999987</v>
      </c>
      <c r="CO144">
        <v>44.375</v>
      </c>
      <c r="CP144">
        <v>46.625</v>
      </c>
      <c r="CQ144">
        <v>45.186999999999998</v>
      </c>
      <c r="CR144">
        <v>45.625</v>
      </c>
      <c r="CS144">
        <v>45.625</v>
      </c>
      <c r="CT144">
        <v>597.49874999999997</v>
      </c>
      <c r="CU144">
        <v>597.505</v>
      </c>
      <c r="CV144">
        <v>0</v>
      </c>
      <c r="CW144">
        <v>1676576043.3</v>
      </c>
      <c r="CX144">
        <v>0</v>
      </c>
      <c r="CY144">
        <v>1676570481.5999999</v>
      </c>
      <c r="CZ144" t="s">
        <v>356</v>
      </c>
      <c r="DA144">
        <v>1676570481.5999999</v>
      </c>
      <c r="DB144">
        <v>1676570479.5999999</v>
      </c>
      <c r="DC144">
        <v>11</v>
      </c>
      <c r="DD144">
        <v>-8.3000000000000004E-2</v>
      </c>
      <c r="DE144">
        <v>1.9E-2</v>
      </c>
      <c r="DF144">
        <v>-6.1429999999999998</v>
      </c>
      <c r="DG144">
        <v>0.19700000000000001</v>
      </c>
      <c r="DH144">
        <v>415</v>
      </c>
      <c r="DI144">
        <v>33</v>
      </c>
      <c r="DJ144">
        <v>0.52</v>
      </c>
      <c r="DK144">
        <v>0.45</v>
      </c>
      <c r="DL144">
        <v>-18.0981275</v>
      </c>
      <c r="DM144">
        <v>-1.4893384615384639</v>
      </c>
      <c r="DN144">
        <v>0.17751546832248161</v>
      </c>
      <c r="DO144">
        <v>0</v>
      </c>
      <c r="DP144">
        <v>0.50799902499999994</v>
      </c>
      <c r="DQ144">
        <v>-0.45216811632270221</v>
      </c>
      <c r="DR144">
        <v>9.0508922568575387E-2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3.2950300000000001</v>
      </c>
      <c r="EB144">
        <v>2.6252399999999998</v>
      </c>
      <c r="EC144">
        <v>0.165546</v>
      </c>
      <c r="ED144">
        <v>0.16577</v>
      </c>
      <c r="EE144">
        <v>0.14452100000000001</v>
      </c>
      <c r="EF144">
        <v>0.141237</v>
      </c>
      <c r="EG144">
        <v>25090.400000000001</v>
      </c>
      <c r="EH144">
        <v>25443.3</v>
      </c>
      <c r="EI144">
        <v>27984.400000000001</v>
      </c>
      <c r="EJ144">
        <v>29369.3</v>
      </c>
      <c r="EK144">
        <v>32964.1</v>
      </c>
      <c r="EL144">
        <v>35012.9</v>
      </c>
      <c r="EM144">
        <v>39526.199999999997</v>
      </c>
      <c r="EN144">
        <v>41976.2</v>
      </c>
      <c r="EO144">
        <v>2.2060499999999998</v>
      </c>
      <c r="EP144">
        <v>2.1648200000000002</v>
      </c>
      <c r="EQ144">
        <v>0.13916899999999999</v>
      </c>
      <c r="ER144">
        <v>0</v>
      </c>
      <c r="ES144">
        <v>31.753799999999998</v>
      </c>
      <c r="ET144">
        <v>999.9</v>
      </c>
      <c r="EU144">
        <v>76</v>
      </c>
      <c r="EV144">
        <v>33.5</v>
      </c>
      <c r="EW144">
        <v>39.133800000000001</v>
      </c>
      <c r="EX144">
        <v>56.796500000000002</v>
      </c>
      <c r="EY144">
        <v>-4.2868599999999999</v>
      </c>
      <c r="EZ144">
        <v>2</v>
      </c>
      <c r="FA144">
        <v>0.61088900000000002</v>
      </c>
      <c r="FB144">
        <v>0.76246499999999995</v>
      </c>
      <c r="FC144">
        <v>20.270299999999999</v>
      </c>
      <c r="FD144">
        <v>5.2172900000000002</v>
      </c>
      <c r="FE144">
        <v>12.0099</v>
      </c>
      <c r="FF144">
        <v>4.98515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1.86429</v>
      </c>
      <c r="FO144">
        <v>1.86032</v>
      </c>
      <c r="FP144">
        <v>1.8610500000000001</v>
      </c>
      <c r="FQ144">
        <v>1.8602000000000001</v>
      </c>
      <c r="FR144">
        <v>1.86188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-7.2350000000000003</v>
      </c>
      <c r="GH144">
        <v>0.1973</v>
      </c>
      <c r="GI144">
        <v>-4.4815386914191997</v>
      </c>
      <c r="GJ144">
        <v>-4.8024823865547416E-3</v>
      </c>
      <c r="GK144">
        <v>2.2541114550050859E-6</v>
      </c>
      <c r="GL144">
        <v>-5.2254267566753844E-10</v>
      </c>
      <c r="GM144">
        <v>0.19724000000001499</v>
      </c>
      <c r="GN144">
        <v>0</v>
      </c>
      <c r="GO144">
        <v>0</v>
      </c>
      <c r="GP144">
        <v>0</v>
      </c>
      <c r="GQ144">
        <v>6</v>
      </c>
      <c r="GR144">
        <v>2068</v>
      </c>
      <c r="GS144">
        <v>3</v>
      </c>
      <c r="GT144">
        <v>31</v>
      </c>
      <c r="GU144">
        <v>92.5</v>
      </c>
      <c r="GV144">
        <v>92.5</v>
      </c>
      <c r="GW144">
        <v>2.4438499999999999</v>
      </c>
      <c r="GX144">
        <v>2.5317400000000001</v>
      </c>
      <c r="GY144">
        <v>2.04834</v>
      </c>
      <c r="GZ144">
        <v>2.6245099999999999</v>
      </c>
      <c r="HA144">
        <v>2.1972700000000001</v>
      </c>
      <c r="HB144">
        <v>2.34863</v>
      </c>
      <c r="HC144">
        <v>38.944499999999998</v>
      </c>
      <c r="HD144">
        <v>14.3772</v>
      </c>
      <c r="HE144">
        <v>18</v>
      </c>
      <c r="HF144">
        <v>709.02200000000005</v>
      </c>
      <c r="HG144">
        <v>750.76599999999996</v>
      </c>
      <c r="HH144">
        <v>30.999600000000001</v>
      </c>
      <c r="HI144">
        <v>34.932600000000001</v>
      </c>
      <c r="HJ144">
        <v>30</v>
      </c>
      <c r="HK144">
        <v>34.857599999999998</v>
      </c>
      <c r="HL144">
        <v>34.875799999999998</v>
      </c>
      <c r="HM144">
        <v>48.894799999999996</v>
      </c>
      <c r="HN144">
        <v>6.6797899999999997</v>
      </c>
      <c r="HO144">
        <v>100</v>
      </c>
      <c r="HP144">
        <v>31</v>
      </c>
      <c r="HQ144">
        <v>863.053</v>
      </c>
      <c r="HR144">
        <v>35.700000000000003</v>
      </c>
      <c r="HS144">
        <v>98.645799999999994</v>
      </c>
      <c r="HT144">
        <v>97.341899999999995</v>
      </c>
    </row>
    <row r="145" spans="1:228" x14ac:dyDescent="0.2">
      <c r="A145">
        <v>130</v>
      </c>
      <c r="B145">
        <v>1676576035.5</v>
      </c>
      <c r="C145">
        <v>515</v>
      </c>
      <c r="D145" t="s">
        <v>618</v>
      </c>
      <c r="E145" t="s">
        <v>619</v>
      </c>
      <c r="F145">
        <v>4</v>
      </c>
      <c r="G145">
        <v>1676576033.5</v>
      </c>
      <c r="H145">
        <f t="shared" si="68"/>
        <v>5.6412720979284704E-4</v>
      </c>
      <c r="I145">
        <f t="shared" si="69"/>
        <v>0.56412720979284703</v>
      </c>
      <c r="J145">
        <f t="shared" si="70"/>
        <v>8.8486420799283838</v>
      </c>
      <c r="K145">
        <f t="shared" si="71"/>
        <v>836.16757142857148</v>
      </c>
      <c r="L145">
        <f t="shared" si="72"/>
        <v>380.14964195562015</v>
      </c>
      <c r="M145">
        <f t="shared" si="73"/>
        <v>38.40080424320098</v>
      </c>
      <c r="N145">
        <f t="shared" si="74"/>
        <v>84.465441187209933</v>
      </c>
      <c r="O145">
        <f t="shared" si="75"/>
        <v>3.2430622313121688E-2</v>
      </c>
      <c r="P145">
        <f t="shared" si="76"/>
        <v>2.7591685661035847</v>
      </c>
      <c r="Q145">
        <f t="shared" si="77"/>
        <v>3.2220337033629511E-2</v>
      </c>
      <c r="R145">
        <f t="shared" si="78"/>
        <v>2.0156490137255248E-2</v>
      </c>
      <c r="S145">
        <f t="shared" si="79"/>
        <v>226.11836323484658</v>
      </c>
      <c r="T145">
        <f t="shared" si="80"/>
        <v>34.830066085372522</v>
      </c>
      <c r="U145">
        <f t="shared" si="81"/>
        <v>34.011857142857139</v>
      </c>
      <c r="V145">
        <f t="shared" si="82"/>
        <v>5.3465449119779098</v>
      </c>
      <c r="W145">
        <f t="shared" si="83"/>
        <v>70.059040858624286</v>
      </c>
      <c r="X145">
        <f t="shared" si="84"/>
        <v>3.6567490879834899</v>
      </c>
      <c r="Y145">
        <f t="shared" si="85"/>
        <v>5.2195249080880659</v>
      </c>
      <c r="Z145">
        <f t="shared" si="86"/>
        <v>1.68979582399442</v>
      </c>
      <c r="AA145">
        <f t="shared" si="87"/>
        <v>-24.878009951864556</v>
      </c>
      <c r="AB145">
        <f t="shared" si="88"/>
        <v>-64.025113117475371</v>
      </c>
      <c r="AC145">
        <f t="shared" si="89"/>
        <v>-5.3559360344103917</v>
      </c>
      <c r="AD145">
        <f t="shared" si="90"/>
        <v>131.85930413109625</v>
      </c>
      <c r="AE145">
        <f t="shared" si="91"/>
        <v>19.263558129920906</v>
      </c>
      <c r="AF145">
        <f t="shared" si="92"/>
        <v>0.64563467644487937</v>
      </c>
      <c r="AG145">
        <f t="shared" si="93"/>
        <v>8.8486420799283838</v>
      </c>
      <c r="AH145">
        <v>885.20546913301439</v>
      </c>
      <c r="AI145">
        <v>870.13626666666607</v>
      </c>
      <c r="AJ145">
        <v>1.711161148750131</v>
      </c>
      <c r="AK145">
        <v>63.356223963575268</v>
      </c>
      <c r="AL145">
        <f t="shared" si="94"/>
        <v>0.56412720979284703</v>
      </c>
      <c r="AM145">
        <v>35.563200564316091</v>
      </c>
      <c r="AN145">
        <v>36.181948484848483</v>
      </c>
      <c r="AO145">
        <v>-1.965900269530298E-2</v>
      </c>
      <c r="AP145">
        <v>97.660097732327415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47013.280910366571</v>
      </c>
      <c r="AV145">
        <f t="shared" si="98"/>
        <v>1200.015714285714</v>
      </c>
      <c r="AW145">
        <f t="shared" si="99"/>
        <v>1025.9385135931846</v>
      </c>
      <c r="AX145">
        <f t="shared" si="100"/>
        <v>0.85493756571667434</v>
      </c>
      <c r="AY145">
        <f t="shared" si="101"/>
        <v>0.18842950183318152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1676576033.5</v>
      </c>
      <c r="BF145">
        <v>836.16757142857148</v>
      </c>
      <c r="BG145">
        <v>854.4468571428572</v>
      </c>
      <c r="BH145">
        <v>36.200071428571427</v>
      </c>
      <c r="BI145">
        <v>35.625700000000002</v>
      </c>
      <c r="BJ145">
        <v>843.40985714285705</v>
      </c>
      <c r="BK145">
        <v>36.002842857142859</v>
      </c>
      <c r="BL145">
        <v>650.02814285714271</v>
      </c>
      <c r="BM145">
        <v>100.9147142857143</v>
      </c>
      <c r="BN145">
        <v>0.1002545714285714</v>
      </c>
      <c r="BO145">
        <v>33.581442857142846</v>
      </c>
      <c r="BP145">
        <v>34.011857142857139</v>
      </c>
      <c r="BQ145">
        <v>999.89999999999986</v>
      </c>
      <c r="BR145">
        <v>0</v>
      </c>
      <c r="BS145">
        <v>0</v>
      </c>
      <c r="BT145">
        <v>8976.7871428571416</v>
      </c>
      <c r="BU145">
        <v>0</v>
      </c>
      <c r="BV145">
        <v>223.79042857142861</v>
      </c>
      <c r="BW145">
        <v>-18.279328571428572</v>
      </c>
      <c r="BX145">
        <v>867.57399999999996</v>
      </c>
      <c r="BY145">
        <v>886.01185714285714</v>
      </c>
      <c r="BZ145">
        <v>0.57438657142857141</v>
      </c>
      <c r="CA145">
        <v>854.4468571428572</v>
      </c>
      <c r="CB145">
        <v>35.625700000000002</v>
      </c>
      <c r="CC145">
        <v>3.653127142857143</v>
      </c>
      <c r="CD145">
        <v>3.5951614285714291</v>
      </c>
      <c r="CE145">
        <v>27.34872857142857</v>
      </c>
      <c r="CF145">
        <v>27.075942857142849</v>
      </c>
      <c r="CG145">
        <v>1200.015714285714</v>
      </c>
      <c r="CH145">
        <v>0.49999800000000011</v>
      </c>
      <c r="CI145">
        <v>0.50000199999999995</v>
      </c>
      <c r="CJ145">
        <v>0</v>
      </c>
      <c r="CK145">
        <v>1042.062857142857</v>
      </c>
      <c r="CL145">
        <v>4.9990899999999998</v>
      </c>
      <c r="CM145">
        <v>11109.88571428571</v>
      </c>
      <c r="CN145">
        <v>9557.9742857142865</v>
      </c>
      <c r="CO145">
        <v>44.357000000000014</v>
      </c>
      <c r="CP145">
        <v>46.625</v>
      </c>
      <c r="CQ145">
        <v>45.186999999999998</v>
      </c>
      <c r="CR145">
        <v>45.625</v>
      </c>
      <c r="CS145">
        <v>45.625</v>
      </c>
      <c r="CT145">
        <v>597.50571428571436</v>
      </c>
      <c r="CU145">
        <v>597.5100000000001</v>
      </c>
      <c r="CV145">
        <v>0</v>
      </c>
      <c r="CW145">
        <v>1676576047.5</v>
      </c>
      <c r="CX145">
        <v>0</v>
      </c>
      <c r="CY145">
        <v>1676570481.5999999</v>
      </c>
      <c r="CZ145" t="s">
        <v>356</v>
      </c>
      <c r="DA145">
        <v>1676570481.5999999</v>
      </c>
      <c r="DB145">
        <v>1676570479.5999999</v>
      </c>
      <c r="DC145">
        <v>11</v>
      </c>
      <c r="DD145">
        <v>-8.3000000000000004E-2</v>
      </c>
      <c r="DE145">
        <v>1.9E-2</v>
      </c>
      <c r="DF145">
        <v>-6.1429999999999998</v>
      </c>
      <c r="DG145">
        <v>0.19700000000000001</v>
      </c>
      <c r="DH145">
        <v>415</v>
      </c>
      <c r="DI145">
        <v>33</v>
      </c>
      <c r="DJ145">
        <v>0.52</v>
      </c>
      <c r="DK145">
        <v>0.45</v>
      </c>
      <c r="DL145">
        <v>-18.166597500000002</v>
      </c>
      <c r="DM145">
        <v>-1.8380454033770719</v>
      </c>
      <c r="DN145">
        <v>0.20021212561618229</v>
      </c>
      <c r="DO145">
        <v>0</v>
      </c>
      <c r="DP145">
        <v>0.50443925000000012</v>
      </c>
      <c r="DQ145">
        <v>0.47167740337711112</v>
      </c>
      <c r="DR145">
        <v>8.5635740024463503E-2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3.2950499999999998</v>
      </c>
      <c r="EB145">
        <v>2.62534</v>
      </c>
      <c r="EC145">
        <v>0.166407</v>
      </c>
      <c r="ED145">
        <v>0.16658800000000001</v>
      </c>
      <c r="EE145">
        <v>0.14439399999999999</v>
      </c>
      <c r="EF145">
        <v>0.14177999999999999</v>
      </c>
      <c r="EG145">
        <v>25064.1</v>
      </c>
      <c r="EH145">
        <v>25417.9</v>
      </c>
      <c r="EI145">
        <v>27984.1</v>
      </c>
      <c r="EJ145">
        <v>29369</v>
      </c>
      <c r="EK145">
        <v>32968.5</v>
      </c>
      <c r="EL145">
        <v>34990.6</v>
      </c>
      <c r="EM145">
        <v>39525.599999999999</v>
      </c>
      <c r="EN145">
        <v>41976</v>
      </c>
      <c r="EO145">
        <v>2.2058</v>
      </c>
      <c r="EP145">
        <v>2.1651699999999998</v>
      </c>
      <c r="EQ145">
        <v>0.13969799999999999</v>
      </c>
      <c r="ER145">
        <v>0</v>
      </c>
      <c r="ES145">
        <v>31.75</v>
      </c>
      <c r="ET145">
        <v>999.9</v>
      </c>
      <c r="EU145">
        <v>76</v>
      </c>
      <c r="EV145">
        <v>33.5</v>
      </c>
      <c r="EW145">
        <v>39.134399999999999</v>
      </c>
      <c r="EX145">
        <v>56.436500000000002</v>
      </c>
      <c r="EY145">
        <v>-4.3229100000000003</v>
      </c>
      <c r="EZ145">
        <v>2</v>
      </c>
      <c r="FA145">
        <v>0.61053400000000002</v>
      </c>
      <c r="FB145">
        <v>0.76010900000000003</v>
      </c>
      <c r="FC145">
        <v>20.270199999999999</v>
      </c>
      <c r="FD145">
        <v>5.2180400000000002</v>
      </c>
      <c r="FE145">
        <v>12.0099</v>
      </c>
      <c r="FF145">
        <v>4.9850000000000003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1.8643000000000001</v>
      </c>
      <c r="FO145">
        <v>1.8603499999999999</v>
      </c>
      <c r="FP145">
        <v>1.8610800000000001</v>
      </c>
      <c r="FQ145">
        <v>1.8602000000000001</v>
      </c>
      <c r="FR145">
        <v>1.86188</v>
      </c>
      <c r="FS145">
        <v>1.8585100000000001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-7.2489999999999997</v>
      </c>
      <c r="GH145">
        <v>0.19719999999999999</v>
      </c>
      <c r="GI145">
        <v>-4.4815386914191997</v>
      </c>
      <c r="GJ145">
        <v>-4.8024823865547416E-3</v>
      </c>
      <c r="GK145">
        <v>2.2541114550050859E-6</v>
      </c>
      <c r="GL145">
        <v>-5.2254267566753844E-10</v>
      </c>
      <c r="GM145">
        <v>0.19724000000001499</v>
      </c>
      <c r="GN145">
        <v>0</v>
      </c>
      <c r="GO145">
        <v>0</v>
      </c>
      <c r="GP145">
        <v>0</v>
      </c>
      <c r="GQ145">
        <v>6</v>
      </c>
      <c r="GR145">
        <v>2068</v>
      </c>
      <c r="GS145">
        <v>3</v>
      </c>
      <c r="GT145">
        <v>31</v>
      </c>
      <c r="GU145">
        <v>92.6</v>
      </c>
      <c r="GV145">
        <v>92.6</v>
      </c>
      <c r="GW145">
        <v>2.4597199999999999</v>
      </c>
      <c r="GX145">
        <v>2.5305200000000001</v>
      </c>
      <c r="GY145">
        <v>2.04834</v>
      </c>
      <c r="GZ145">
        <v>2.6245099999999999</v>
      </c>
      <c r="HA145">
        <v>2.1972700000000001</v>
      </c>
      <c r="HB145">
        <v>2.3339799999999999</v>
      </c>
      <c r="HC145">
        <v>38.969299999999997</v>
      </c>
      <c r="HD145">
        <v>14.3772</v>
      </c>
      <c r="HE145">
        <v>18</v>
      </c>
      <c r="HF145">
        <v>708.81100000000004</v>
      </c>
      <c r="HG145">
        <v>751.11599999999999</v>
      </c>
      <c r="HH145">
        <v>30.999500000000001</v>
      </c>
      <c r="HI145">
        <v>34.932600000000001</v>
      </c>
      <c r="HJ145">
        <v>30</v>
      </c>
      <c r="HK145">
        <v>34.857599999999998</v>
      </c>
      <c r="HL145">
        <v>34.876800000000003</v>
      </c>
      <c r="HM145">
        <v>49.209600000000002</v>
      </c>
      <c r="HN145">
        <v>6.6797899999999997</v>
      </c>
      <c r="HO145">
        <v>100</v>
      </c>
      <c r="HP145">
        <v>31</v>
      </c>
      <c r="HQ145">
        <v>869.73199999999997</v>
      </c>
      <c r="HR145">
        <v>35.7027</v>
      </c>
      <c r="HS145">
        <v>98.644499999999994</v>
      </c>
      <c r="HT145">
        <v>97.340999999999994</v>
      </c>
    </row>
    <row r="146" spans="1:228" x14ac:dyDescent="0.2">
      <c r="A146">
        <v>131</v>
      </c>
      <c r="B146">
        <v>1676576039.5</v>
      </c>
      <c r="C146">
        <v>519</v>
      </c>
      <c r="D146" t="s">
        <v>620</v>
      </c>
      <c r="E146" t="s">
        <v>621</v>
      </c>
      <c r="F146">
        <v>4</v>
      </c>
      <c r="G146">
        <v>1676576037.1875</v>
      </c>
      <c r="H146">
        <f t="shared" si="68"/>
        <v>5.4144671826387753E-4</v>
      </c>
      <c r="I146">
        <f t="shared" si="69"/>
        <v>0.54144671826387758</v>
      </c>
      <c r="J146">
        <f t="shared" si="70"/>
        <v>8.6628478283573287</v>
      </c>
      <c r="K146">
        <f t="shared" si="71"/>
        <v>842.29750000000001</v>
      </c>
      <c r="L146">
        <f t="shared" si="72"/>
        <v>377.32670956863859</v>
      </c>
      <c r="M146">
        <f t="shared" si="73"/>
        <v>38.114916615333037</v>
      </c>
      <c r="N146">
        <f t="shared" si="74"/>
        <v>85.083027953427973</v>
      </c>
      <c r="O146">
        <f t="shared" si="75"/>
        <v>3.1111285997121586E-2</v>
      </c>
      <c r="P146">
        <f t="shared" si="76"/>
        <v>2.7646026968132587</v>
      </c>
      <c r="Q146">
        <f t="shared" si="77"/>
        <v>3.0918085102713089E-2</v>
      </c>
      <c r="R146">
        <f t="shared" si="78"/>
        <v>1.9341061366257864E-2</v>
      </c>
      <c r="S146">
        <f t="shared" si="79"/>
        <v>226.1162013595596</v>
      </c>
      <c r="T146">
        <f t="shared" si="80"/>
        <v>34.832215627671467</v>
      </c>
      <c r="U146">
        <f t="shared" si="81"/>
        <v>34.013412500000001</v>
      </c>
      <c r="V146">
        <f t="shared" si="82"/>
        <v>5.3470087456832589</v>
      </c>
      <c r="W146">
        <f t="shared" si="83"/>
        <v>70.068435795089769</v>
      </c>
      <c r="X146">
        <f t="shared" si="84"/>
        <v>3.6568777285739871</v>
      </c>
      <c r="Y146">
        <f t="shared" si="85"/>
        <v>5.2190086550073271</v>
      </c>
      <c r="Z146">
        <f t="shared" si="86"/>
        <v>1.6901310171092718</v>
      </c>
      <c r="AA146">
        <f t="shared" si="87"/>
        <v>-23.877800275437</v>
      </c>
      <c r="AB146">
        <f t="shared" si="88"/>
        <v>-64.646518715415837</v>
      </c>
      <c r="AC146">
        <f t="shared" si="89"/>
        <v>-5.3972834707603985</v>
      </c>
      <c r="AD146">
        <f t="shared" si="90"/>
        <v>132.19459889794638</v>
      </c>
      <c r="AE146">
        <f t="shared" si="91"/>
        <v>19.274648164752566</v>
      </c>
      <c r="AF146">
        <f t="shared" si="92"/>
        <v>0.45791071084276863</v>
      </c>
      <c r="AG146">
        <f t="shared" si="93"/>
        <v>8.6628478283573287</v>
      </c>
      <c r="AH146">
        <v>892.08649255291948</v>
      </c>
      <c r="AI146">
        <v>877.0843454545452</v>
      </c>
      <c r="AJ146">
        <v>1.7390845490503659</v>
      </c>
      <c r="AK146">
        <v>63.356223963575268</v>
      </c>
      <c r="AL146">
        <f t="shared" si="94"/>
        <v>0.54144671826387758</v>
      </c>
      <c r="AM146">
        <v>35.781796482117223</v>
      </c>
      <c r="AN146">
        <v>36.223115151515138</v>
      </c>
      <c r="AO146">
        <v>6.7957920850683449E-3</v>
      </c>
      <c r="AP146">
        <v>97.660097732327415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47162.504786422549</v>
      </c>
      <c r="AV146">
        <f t="shared" si="98"/>
        <v>1200.0062499999999</v>
      </c>
      <c r="AW146">
        <f t="shared" si="99"/>
        <v>1025.930226093036</v>
      </c>
      <c r="AX146">
        <f t="shared" si="100"/>
        <v>0.85493740227855985</v>
      </c>
      <c r="AY146">
        <f t="shared" si="101"/>
        <v>0.18842918639762052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1676576037.1875</v>
      </c>
      <c r="BF146">
        <v>842.29750000000001</v>
      </c>
      <c r="BG146">
        <v>860.44674999999995</v>
      </c>
      <c r="BH146">
        <v>36.202037500000003</v>
      </c>
      <c r="BI146">
        <v>35.794625000000003</v>
      </c>
      <c r="BJ146">
        <v>849.55262500000003</v>
      </c>
      <c r="BK146">
        <v>36.0048125</v>
      </c>
      <c r="BL146">
        <v>649.95562500000005</v>
      </c>
      <c r="BM146">
        <v>100.913375</v>
      </c>
      <c r="BN146">
        <v>9.9661312500000002E-2</v>
      </c>
      <c r="BO146">
        <v>33.579674999999988</v>
      </c>
      <c r="BP146">
        <v>34.013412500000001</v>
      </c>
      <c r="BQ146">
        <v>999.9</v>
      </c>
      <c r="BR146">
        <v>0</v>
      </c>
      <c r="BS146">
        <v>0</v>
      </c>
      <c r="BT146">
        <v>9005.78125</v>
      </c>
      <c r="BU146">
        <v>0</v>
      </c>
      <c r="BV146">
        <v>249.84549999999999</v>
      </c>
      <c r="BW146">
        <v>-18.149362499999999</v>
      </c>
      <c r="BX146">
        <v>873.9357500000001</v>
      </c>
      <c r="BY146">
        <v>892.38962500000002</v>
      </c>
      <c r="BZ146">
        <v>0.40739025000000001</v>
      </c>
      <c r="CA146">
        <v>860.44674999999995</v>
      </c>
      <c r="CB146">
        <v>35.794625000000003</v>
      </c>
      <c r="CC146">
        <v>3.6532749999999998</v>
      </c>
      <c r="CD146">
        <v>3.6121612500000002</v>
      </c>
      <c r="CE146">
        <v>27.3494125</v>
      </c>
      <c r="CF146">
        <v>27.15635</v>
      </c>
      <c r="CG146">
        <v>1200.0062499999999</v>
      </c>
      <c r="CH146">
        <v>0.50000325000000001</v>
      </c>
      <c r="CI146">
        <v>0.49999674999999999</v>
      </c>
      <c r="CJ146">
        <v>0</v>
      </c>
      <c r="CK146">
        <v>1042.82125</v>
      </c>
      <c r="CL146">
        <v>4.9990899999999998</v>
      </c>
      <c r="CM146">
        <v>11119.075000000001</v>
      </c>
      <c r="CN146">
        <v>9557.9237500000017</v>
      </c>
      <c r="CO146">
        <v>44.359250000000003</v>
      </c>
      <c r="CP146">
        <v>46.625</v>
      </c>
      <c r="CQ146">
        <v>45.186999999999998</v>
      </c>
      <c r="CR146">
        <v>45.625</v>
      </c>
      <c r="CS146">
        <v>45.625</v>
      </c>
      <c r="CT146">
        <v>597.50749999999994</v>
      </c>
      <c r="CU146">
        <v>597.49874999999997</v>
      </c>
      <c r="CV146">
        <v>0</v>
      </c>
      <c r="CW146">
        <v>1676576051.0999999</v>
      </c>
      <c r="CX146">
        <v>0</v>
      </c>
      <c r="CY146">
        <v>1676570481.5999999</v>
      </c>
      <c r="CZ146" t="s">
        <v>356</v>
      </c>
      <c r="DA146">
        <v>1676570481.5999999</v>
      </c>
      <c r="DB146">
        <v>1676570479.5999999</v>
      </c>
      <c r="DC146">
        <v>11</v>
      </c>
      <c r="DD146">
        <v>-8.3000000000000004E-2</v>
      </c>
      <c r="DE146">
        <v>1.9E-2</v>
      </c>
      <c r="DF146">
        <v>-6.1429999999999998</v>
      </c>
      <c r="DG146">
        <v>0.19700000000000001</v>
      </c>
      <c r="DH146">
        <v>415</v>
      </c>
      <c r="DI146">
        <v>33</v>
      </c>
      <c r="DJ146">
        <v>0.52</v>
      </c>
      <c r="DK146">
        <v>0.45</v>
      </c>
      <c r="DL146">
        <v>-18.224695121951221</v>
      </c>
      <c r="DM146">
        <v>-0.37292404181186828</v>
      </c>
      <c r="DN146">
        <v>0.12729383322142779</v>
      </c>
      <c r="DO146">
        <v>0</v>
      </c>
      <c r="DP146">
        <v>0.48550648780487798</v>
      </c>
      <c r="DQ146">
        <v>0.20922081533101111</v>
      </c>
      <c r="DR146">
        <v>8.6803749481263487E-2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3.2947700000000002</v>
      </c>
      <c r="EB146">
        <v>2.6251199999999999</v>
      </c>
      <c r="EC146">
        <v>0.167268</v>
      </c>
      <c r="ED146">
        <v>0.16744800000000001</v>
      </c>
      <c r="EE146">
        <v>0.14449600000000001</v>
      </c>
      <c r="EF146">
        <v>0.14193600000000001</v>
      </c>
      <c r="EG146">
        <v>25038.5</v>
      </c>
      <c r="EH146">
        <v>25391.5</v>
      </c>
      <c r="EI146">
        <v>27984.5</v>
      </c>
      <c r="EJ146">
        <v>29368.799999999999</v>
      </c>
      <c r="EK146">
        <v>32965.1</v>
      </c>
      <c r="EL146">
        <v>34984.1</v>
      </c>
      <c r="EM146">
        <v>39526.1</v>
      </c>
      <c r="EN146">
        <v>41975.7</v>
      </c>
      <c r="EO146">
        <v>2.2056499999999999</v>
      </c>
      <c r="EP146">
        <v>2.1654200000000001</v>
      </c>
      <c r="EQ146">
        <v>0.14013800000000001</v>
      </c>
      <c r="ER146">
        <v>0</v>
      </c>
      <c r="ES146">
        <v>31.747199999999999</v>
      </c>
      <c r="ET146">
        <v>999.9</v>
      </c>
      <c r="EU146">
        <v>76</v>
      </c>
      <c r="EV146">
        <v>33.5</v>
      </c>
      <c r="EW146">
        <v>39.129800000000003</v>
      </c>
      <c r="EX146">
        <v>57.006500000000003</v>
      </c>
      <c r="EY146">
        <v>-4.2468000000000004</v>
      </c>
      <c r="EZ146">
        <v>2</v>
      </c>
      <c r="FA146">
        <v>0.61060999999999999</v>
      </c>
      <c r="FB146">
        <v>0.75791900000000001</v>
      </c>
      <c r="FC146">
        <v>20.270099999999999</v>
      </c>
      <c r="FD146">
        <v>5.2178899999999997</v>
      </c>
      <c r="FE146">
        <v>12.0099</v>
      </c>
      <c r="FF146">
        <v>4.9832999999999998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1.8642700000000001</v>
      </c>
      <c r="FO146">
        <v>1.86032</v>
      </c>
      <c r="FP146">
        <v>1.8610800000000001</v>
      </c>
      <c r="FQ146">
        <v>1.8602000000000001</v>
      </c>
      <c r="FR146">
        <v>1.86188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-7.2629999999999999</v>
      </c>
      <c r="GH146">
        <v>0.1973</v>
      </c>
      <c r="GI146">
        <v>-4.4815386914191997</v>
      </c>
      <c r="GJ146">
        <v>-4.8024823865547416E-3</v>
      </c>
      <c r="GK146">
        <v>2.2541114550050859E-6</v>
      </c>
      <c r="GL146">
        <v>-5.2254267566753844E-10</v>
      </c>
      <c r="GM146">
        <v>0.19724000000001499</v>
      </c>
      <c r="GN146">
        <v>0</v>
      </c>
      <c r="GO146">
        <v>0</v>
      </c>
      <c r="GP146">
        <v>0</v>
      </c>
      <c r="GQ146">
        <v>6</v>
      </c>
      <c r="GR146">
        <v>2068</v>
      </c>
      <c r="GS146">
        <v>3</v>
      </c>
      <c r="GT146">
        <v>31</v>
      </c>
      <c r="GU146">
        <v>92.6</v>
      </c>
      <c r="GV146">
        <v>92.7</v>
      </c>
      <c r="GW146">
        <v>2.47437</v>
      </c>
      <c r="GX146">
        <v>2.5317400000000001</v>
      </c>
      <c r="GY146">
        <v>2.04834</v>
      </c>
      <c r="GZ146">
        <v>2.6245099999999999</v>
      </c>
      <c r="HA146">
        <v>2.1972700000000001</v>
      </c>
      <c r="HB146">
        <v>2.3339799999999999</v>
      </c>
      <c r="HC146">
        <v>38.969299999999997</v>
      </c>
      <c r="HD146">
        <v>14.3597</v>
      </c>
      <c r="HE146">
        <v>18</v>
      </c>
      <c r="HF146">
        <v>708.68399999999997</v>
      </c>
      <c r="HG146">
        <v>751.37400000000002</v>
      </c>
      <c r="HH146">
        <v>30.999400000000001</v>
      </c>
      <c r="HI146">
        <v>34.932600000000001</v>
      </c>
      <c r="HJ146">
        <v>30.0001</v>
      </c>
      <c r="HK146">
        <v>34.857599999999998</v>
      </c>
      <c r="HL146">
        <v>34.877899999999997</v>
      </c>
      <c r="HM146">
        <v>49.517899999999997</v>
      </c>
      <c r="HN146">
        <v>6.9530900000000004</v>
      </c>
      <c r="HO146">
        <v>100</v>
      </c>
      <c r="HP146">
        <v>31</v>
      </c>
      <c r="HQ146">
        <v>876.41099999999994</v>
      </c>
      <c r="HR146">
        <v>35.7027</v>
      </c>
      <c r="HS146">
        <v>98.645799999999994</v>
      </c>
      <c r="HT146">
        <v>97.340500000000006</v>
      </c>
    </row>
    <row r="147" spans="1:228" x14ac:dyDescent="0.2">
      <c r="A147">
        <v>132</v>
      </c>
      <c r="B147">
        <v>1676576043.5</v>
      </c>
      <c r="C147">
        <v>523</v>
      </c>
      <c r="D147" t="s">
        <v>622</v>
      </c>
      <c r="E147" t="s">
        <v>623</v>
      </c>
      <c r="F147">
        <v>4</v>
      </c>
      <c r="G147">
        <v>1676576041.5</v>
      </c>
      <c r="H147">
        <f t="shared" si="68"/>
        <v>5.4629700010746021E-4</v>
      </c>
      <c r="I147">
        <f t="shared" si="69"/>
        <v>0.54629700010746018</v>
      </c>
      <c r="J147">
        <f t="shared" si="70"/>
        <v>9.2464772132033115</v>
      </c>
      <c r="K147">
        <f t="shared" si="71"/>
        <v>849.38928571428573</v>
      </c>
      <c r="L147">
        <f t="shared" si="72"/>
        <v>359.33611570010106</v>
      </c>
      <c r="M147">
        <f t="shared" si="73"/>
        <v>36.297776018363031</v>
      </c>
      <c r="N147">
        <f t="shared" si="74"/>
        <v>85.79973094323131</v>
      </c>
      <c r="O147">
        <f t="shared" si="75"/>
        <v>3.143623132254756E-2</v>
      </c>
      <c r="P147">
        <f t="shared" si="76"/>
        <v>2.7660462236921974</v>
      </c>
      <c r="Q147">
        <f t="shared" si="77"/>
        <v>3.1239089582386866E-2</v>
      </c>
      <c r="R147">
        <f t="shared" si="78"/>
        <v>1.9542040189841636E-2</v>
      </c>
      <c r="S147">
        <f t="shared" si="79"/>
        <v>226.11500794862934</v>
      </c>
      <c r="T147">
        <f t="shared" si="80"/>
        <v>34.828436015121575</v>
      </c>
      <c r="U147">
        <f t="shared" si="81"/>
        <v>34.017099999999999</v>
      </c>
      <c r="V147">
        <f t="shared" si="82"/>
        <v>5.3481085601376241</v>
      </c>
      <c r="W147">
        <f t="shared" si="83"/>
        <v>70.143048694000186</v>
      </c>
      <c r="X147">
        <f t="shared" si="84"/>
        <v>3.6603936058082298</v>
      </c>
      <c r="Y147">
        <f t="shared" si="85"/>
        <v>5.2184695047640952</v>
      </c>
      <c r="Z147">
        <f t="shared" si="86"/>
        <v>1.6877149543293943</v>
      </c>
      <c r="AA147">
        <f t="shared" si="87"/>
        <v>-24.091697704738994</v>
      </c>
      <c r="AB147">
        <f t="shared" si="88"/>
        <v>-65.505510146792062</v>
      </c>
      <c r="AC147">
        <f t="shared" si="89"/>
        <v>-5.4661950887899691</v>
      </c>
      <c r="AD147">
        <f t="shared" si="90"/>
        <v>131.05160500830831</v>
      </c>
      <c r="AE147">
        <f t="shared" si="91"/>
        <v>19.492150936003789</v>
      </c>
      <c r="AF147">
        <f t="shared" si="92"/>
        <v>0.55704675678296245</v>
      </c>
      <c r="AG147">
        <f t="shared" si="93"/>
        <v>9.2464772132033115</v>
      </c>
      <c r="AH147">
        <v>899.1650094951201</v>
      </c>
      <c r="AI147">
        <v>883.83840606060551</v>
      </c>
      <c r="AJ147">
        <v>1.67890252027516</v>
      </c>
      <c r="AK147">
        <v>63.356223963575268</v>
      </c>
      <c r="AL147">
        <f t="shared" si="94"/>
        <v>0.54629700010746018</v>
      </c>
      <c r="AM147">
        <v>35.810241556075297</v>
      </c>
      <c r="AN147">
        <v>36.238869696969687</v>
      </c>
      <c r="AO147">
        <v>9.6464941219479815E-3</v>
      </c>
      <c r="AP147">
        <v>97.660097732327415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47202.383090527728</v>
      </c>
      <c r="AV147">
        <f t="shared" si="98"/>
        <v>1200.001428571429</v>
      </c>
      <c r="AW147">
        <f t="shared" si="99"/>
        <v>1025.9259564500671</v>
      </c>
      <c r="AX147">
        <f t="shared" si="100"/>
        <v>0.85493727925924712</v>
      </c>
      <c r="AY147">
        <f t="shared" si="101"/>
        <v>0.18842894897034704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1676576041.5</v>
      </c>
      <c r="BF147">
        <v>849.38928571428573</v>
      </c>
      <c r="BG147">
        <v>867.8180000000001</v>
      </c>
      <c r="BH147">
        <v>36.236700000000013</v>
      </c>
      <c r="BI147">
        <v>35.741157142857141</v>
      </c>
      <c r="BJ147">
        <v>856.6591428571428</v>
      </c>
      <c r="BK147">
        <v>36.039428571428573</v>
      </c>
      <c r="BL147">
        <v>650.02800000000002</v>
      </c>
      <c r="BM147">
        <v>100.9131428571429</v>
      </c>
      <c r="BN147">
        <v>0.1002939571428571</v>
      </c>
      <c r="BO147">
        <v>33.577828571428583</v>
      </c>
      <c r="BP147">
        <v>34.017099999999999</v>
      </c>
      <c r="BQ147">
        <v>999.89999999999986</v>
      </c>
      <c r="BR147">
        <v>0</v>
      </c>
      <c r="BS147">
        <v>0</v>
      </c>
      <c r="BT147">
        <v>9013.4814285714292</v>
      </c>
      <c r="BU147">
        <v>0</v>
      </c>
      <c r="BV147">
        <v>288.64528571428571</v>
      </c>
      <c r="BW147">
        <v>-18.428728571428572</v>
      </c>
      <c r="BX147">
        <v>881.32528571428577</v>
      </c>
      <c r="BY147">
        <v>899.98414285714284</v>
      </c>
      <c r="BZ147">
        <v>0.49550628571428568</v>
      </c>
      <c r="CA147">
        <v>867.8180000000001</v>
      </c>
      <c r="CB147">
        <v>35.741157142857141</v>
      </c>
      <c r="CC147">
        <v>3.6567599999999998</v>
      </c>
      <c r="CD147">
        <v>3.6067585714285721</v>
      </c>
      <c r="CE147">
        <v>27.3657</v>
      </c>
      <c r="CF147">
        <v>27.13081428571429</v>
      </c>
      <c r="CG147">
        <v>1200.001428571429</v>
      </c>
      <c r="CH147">
        <v>0.50000800000000001</v>
      </c>
      <c r="CI147">
        <v>0.49999199999999999</v>
      </c>
      <c r="CJ147">
        <v>0</v>
      </c>
      <c r="CK147">
        <v>1043.485714285714</v>
      </c>
      <c r="CL147">
        <v>4.9990899999999998</v>
      </c>
      <c r="CM147">
        <v>11132.514285714289</v>
      </c>
      <c r="CN147">
        <v>9557.9057142857146</v>
      </c>
      <c r="CO147">
        <v>44.357000000000014</v>
      </c>
      <c r="CP147">
        <v>46.625</v>
      </c>
      <c r="CQ147">
        <v>45.186999999999998</v>
      </c>
      <c r="CR147">
        <v>45.625</v>
      </c>
      <c r="CS147">
        <v>45.625</v>
      </c>
      <c r="CT147">
        <v>597.5100000000001</v>
      </c>
      <c r="CU147">
        <v>597.49142857142863</v>
      </c>
      <c r="CV147">
        <v>0</v>
      </c>
      <c r="CW147">
        <v>1676576055.3</v>
      </c>
      <c r="CX147">
        <v>0</v>
      </c>
      <c r="CY147">
        <v>1676570481.5999999</v>
      </c>
      <c r="CZ147" t="s">
        <v>356</v>
      </c>
      <c r="DA147">
        <v>1676570481.5999999</v>
      </c>
      <c r="DB147">
        <v>1676570479.5999999</v>
      </c>
      <c r="DC147">
        <v>11</v>
      </c>
      <c r="DD147">
        <v>-8.3000000000000004E-2</v>
      </c>
      <c r="DE147">
        <v>1.9E-2</v>
      </c>
      <c r="DF147">
        <v>-6.1429999999999998</v>
      </c>
      <c r="DG147">
        <v>0.19700000000000001</v>
      </c>
      <c r="DH147">
        <v>415</v>
      </c>
      <c r="DI147">
        <v>33</v>
      </c>
      <c r="DJ147">
        <v>0.52</v>
      </c>
      <c r="DK147">
        <v>0.45</v>
      </c>
      <c r="DL147">
        <v>-18.282587804878052</v>
      </c>
      <c r="DM147">
        <v>-7.8865505226506025E-2</v>
      </c>
      <c r="DN147">
        <v>0.10688503099723071</v>
      </c>
      <c r="DO147">
        <v>1</v>
      </c>
      <c r="DP147">
        <v>0.49287326829268291</v>
      </c>
      <c r="DQ147">
        <v>-0.1013628292682922</v>
      </c>
      <c r="DR147">
        <v>8.6136987459999537E-2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3.2952499999999998</v>
      </c>
      <c r="EB147">
        <v>2.6255500000000001</v>
      </c>
      <c r="EC147">
        <v>0.16811499999999999</v>
      </c>
      <c r="ED147">
        <v>0.16832800000000001</v>
      </c>
      <c r="EE147">
        <v>0.14452200000000001</v>
      </c>
      <c r="EF147">
        <v>0.14136000000000001</v>
      </c>
      <c r="EG147">
        <v>25013.1</v>
      </c>
      <c r="EH147">
        <v>25365.3</v>
      </c>
      <c r="EI147">
        <v>27984.6</v>
      </c>
      <c r="EJ147">
        <v>29369.599999999999</v>
      </c>
      <c r="EK147">
        <v>32964.199999999997</v>
      </c>
      <c r="EL147">
        <v>35008.199999999997</v>
      </c>
      <c r="EM147">
        <v>39526.199999999997</v>
      </c>
      <c r="EN147">
        <v>41976.4</v>
      </c>
      <c r="EO147">
        <v>2.20608</v>
      </c>
      <c r="EP147">
        <v>2.1647699999999999</v>
      </c>
      <c r="EQ147">
        <v>0.14007800000000001</v>
      </c>
      <c r="ER147">
        <v>0</v>
      </c>
      <c r="ES147">
        <v>31.744399999999999</v>
      </c>
      <c r="ET147">
        <v>999.9</v>
      </c>
      <c r="EU147">
        <v>76</v>
      </c>
      <c r="EV147">
        <v>33.5</v>
      </c>
      <c r="EW147">
        <v>39.132800000000003</v>
      </c>
      <c r="EX147">
        <v>56.5565</v>
      </c>
      <c r="EY147">
        <v>-4.3309300000000004</v>
      </c>
      <c r="EZ147">
        <v>2</v>
      </c>
      <c r="FA147">
        <v>0.61058699999999999</v>
      </c>
      <c r="FB147">
        <v>0.75253000000000003</v>
      </c>
      <c r="FC147">
        <v>20.270499999999998</v>
      </c>
      <c r="FD147">
        <v>5.2187900000000003</v>
      </c>
      <c r="FE147">
        <v>12.0099</v>
      </c>
      <c r="FF147">
        <v>4.9851999999999999</v>
      </c>
      <c r="FG147">
        <v>3.2845800000000001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1.8642799999999999</v>
      </c>
      <c r="FO147">
        <v>1.86033</v>
      </c>
      <c r="FP147">
        <v>1.8610899999999999</v>
      </c>
      <c r="FQ147">
        <v>1.8602000000000001</v>
      </c>
      <c r="FR147">
        <v>1.86188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-7.2770000000000001</v>
      </c>
      <c r="GH147">
        <v>0.1973</v>
      </c>
      <c r="GI147">
        <v>-4.4815386914191997</v>
      </c>
      <c r="GJ147">
        <v>-4.8024823865547416E-3</v>
      </c>
      <c r="GK147">
        <v>2.2541114550050859E-6</v>
      </c>
      <c r="GL147">
        <v>-5.2254267566753844E-10</v>
      </c>
      <c r="GM147">
        <v>0.19724000000001499</v>
      </c>
      <c r="GN147">
        <v>0</v>
      </c>
      <c r="GO147">
        <v>0</v>
      </c>
      <c r="GP147">
        <v>0</v>
      </c>
      <c r="GQ147">
        <v>6</v>
      </c>
      <c r="GR147">
        <v>2068</v>
      </c>
      <c r="GS147">
        <v>3</v>
      </c>
      <c r="GT147">
        <v>31</v>
      </c>
      <c r="GU147">
        <v>92.7</v>
      </c>
      <c r="GV147">
        <v>92.7</v>
      </c>
      <c r="GW147">
        <v>2.4902299999999999</v>
      </c>
      <c r="GX147">
        <v>2.5293000000000001</v>
      </c>
      <c r="GY147">
        <v>2.04834</v>
      </c>
      <c r="GZ147">
        <v>2.6245099999999999</v>
      </c>
      <c r="HA147">
        <v>2.1972700000000001</v>
      </c>
      <c r="HB147">
        <v>2.34009</v>
      </c>
      <c r="HC147">
        <v>38.969299999999997</v>
      </c>
      <c r="HD147">
        <v>14.368399999999999</v>
      </c>
      <c r="HE147">
        <v>18</v>
      </c>
      <c r="HF147">
        <v>709.04399999999998</v>
      </c>
      <c r="HG147">
        <v>750.71699999999998</v>
      </c>
      <c r="HH147">
        <v>30.998899999999999</v>
      </c>
      <c r="HI147">
        <v>34.932000000000002</v>
      </c>
      <c r="HJ147">
        <v>30.0001</v>
      </c>
      <c r="HK147">
        <v>34.857599999999998</v>
      </c>
      <c r="HL147">
        <v>34.875799999999998</v>
      </c>
      <c r="HM147">
        <v>49.820099999999996</v>
      </c>
      <c r="HN147">
        <v>6.6396699999999997</v>
      </c>
      <c r="HO147">
        <v>100</v>
      </c>
      <c r="HP147">
        <v>31</v>
      </c>
      <c r="HQ147">
        <v>883.08900000000006</v>
      </c>
      <c r="HR147">
        <v>35.702399999999997</v>
      </c>
      <c r="HS147">
        <v>98.646199999999993</v>
      </c>
      <c r="HT147">
        <v>97.342399999999998</v>
      </c>
    </row>
    <row r="148" spans="1:228" x14ac:dyDescent="0.2">
      <c r="A148">
        <v>133</v>
      </c>
      <c r="B148">
        <v>1676576047.5</v>
      </c>
      <c r="C148">
        <v>527</v>
      </c>
      <c r="D148" t="s">
        <v>624</v>
      </c>
      <c r="E148" t="s">
        <v>625</v>
      </c>
      <c r="F148">
        <v>4</v>
      </c>
      <c r="G148">
        <v>1676576045.1875</v>
      </c>
      <c r="H148">
        <f t="shared" si="68"/>
        <v>5.7009377145033886E-4</v>
      </c>
      <c r="I148">
        <f t="shared" si="69"/>
        <v>0.5700937714503389</v>
      </c>
      <c r="J148">
        <f t="shared" si="70"/>
        <v>8.8497750816243368</v>
      </c>
      <c r="K148">
        <f t="shared" si="71"/>
        <v>855.50725</v>
      </c>
      <c r="L148">
        <f t="shared" si="72"/>
        <v>403.30840443349888</v>
      </c>
      <c r="M148">
        <f t="shared" si="73"/>
        <v>40.73963530407665</v>
      </c>
      <c r="N148">
        <f t="shared" si="74"/>
        <v>86.417870249813788</v>
      </c>
      <c r="O148">
        <f t="shared" si="75"/>
        <v>3.2766237491481075E-2</v>
      </c>
      <c r="P148">
        <f t="shared" si="76"/>
        <v>2.7622975829529408</v>
      </c>
      <c r="Q148">
        <f t="shared" si="77"/>
        <v>3.2551834295818274E-2</v>
      </c>
      <c r="R148">
        <f t="shared" si="78"/>
        <v>2.0364042619539301E-2</v>
      </c>
      <c r="S148">
        <f t="shared" si="79"/>
        <v>226.11632848447744</v>
      </c>
      <c r="T148">
        <f t="shared" si="80"/>
        <v>34.815947185208088</v>
      </c>
      <c r="U148">
        <f t="shared" si="81"/>
        <v>34.014262500000001</v>
      </c>
      <c r="V148">
        <f t="shared" si="82"/>
        <v>5.3472622447910503</v>
      </c>
      <c r="W148">
        <f t="shared" si="83"/>
        <v>70.108016746325546</v>
      </c>
      <c r="X148">
        <f t="shared" si="84"/>
        <v>3.657016957426646</v>
      </c>
      <c r="Y148">
        <f t="shared" si="85"/>
        <v>5.2162607461268902</v>
      </c>
      <c r="Z148">
        <f t="shared" si="86"/>
        <v>1.6902452873644043</v>
      </c>
      <c r="AA148">
        <f t="shared" si="87"/>
        <v>-25.141135320959943</v>
      </c>
      <c r="AB148">
        <f t="shared" si="88"/>
        <v>-66.120918357718963</v>
      </c>
      <c r="AC148">
        <f t="shared" si="89"/>
        <v>-5.5247554039006816</v>
      </c>
      <c r="AD148">
        <f t="shared" si="90"/>
        <v>129.32951940189787</v>
      </c>
      <c r="AE148">
        <f t="shared" si="91"/>
        <v>19.552720066893752</v>
      </c>
      <c r="AF148">
        <f t="shared" si="92"/>
        <v>0.66024139273682136</v>
      </c>
      <c r="AG148">
        <f t="shared" si="93"/>
        <v>8.8497750816243368</v>
      </c>
      <c r="AH148">
        <v>906.08082544334138</v>
      </c>
      <c r="AI148">
        <v>890.83070303030308</v>
      </c>
      <c r="AJ148">
        <v>1.758113570914706</v>
      </c>
      <c r="AK148">
        <v>63.356223963575268</v>
      </c>
      <c r="AL148">
        <f t="shared" si="94"/>
        <v>0.5700937714503389</v>
      </c>
      <c r="AM148">
        <v>35.563502876264799</v>
      </c>
      <c r="AN148">
        <v>36.171312121212118</v>
      </c>
      <c r="AO148">
        <v>-1.693388590538231E-2</v>
      </c>
      <c r="AP148">
        <v>97.660097732327415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47100.744936375253</v>
      </c>
      <c r="AV148">
        <f t="shared" si="98"/>
        <v>1200.0074999999999</v>
      </c>
      <c r="AW148">
        <f t="shared" si="99"/>
        <v>1025.9312385929934</v>
      </c>
      <c r="AX148">
        <f t="shared" si="100"/>
        <v>0.85493735546902294</v>
      </c>
      <c r="AY148">
        <f t="shared" si="101"/>
        <v>0.18842909605521418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1676576045.1875</v>
      </c>
      <c r="BF148">
        <v>855.50725</v>
      </c>
      <c r="BG148">
        <v>874.07487500000002</v>
      </c>
      <c r="BH148">
        <v>36.203212500000006</v>
      </c>
      <c r="BI148">
        <v>35.615900000000003</v>
      </c>
      <c r="BJ148">
        <v>862.78987500000005</v>
      </c>
      <c r="BK148">
        <v>36.005949999999999</v>
      </c>
      <c r="BL148">
        <v>650.08512500000006</v>
      </c>
      <c r="BM148">
        <v>100.9135</v>
      </c>
      <c r="BN148">
        <v>0.100103625</v>
      </c>
      <c r="BO148">
        <v>33.570262499999998</v>
      </c>
      <c r="BP148">
        <v>34.014262500000001</v>
      </c>
      <c r="BQ148">
        <v>999.9</v>
      </c>
      <c r="BR148">
        <v>0</v>
      </c>
      <c r="BS148">
        <v>0</v>
      </c>
      <c r="BT148">
        <v>8993.5149999999994</v>
      </c>
      <c r="BU148">
        <v>0</v>
      </c>
      <c r="BV148">
        <v>354.75225</v>
      </c>
      <c r="BW148">
        <v>-18.56765</v>
      </c>
      <c r="BX148">
        <v>887.64262499999995</v>
      </c>
      <c r="BY148">
        <v>906.35562500000003</v>
      </c>
      <c r="BZ148">
        <v>0.58729987500000003</v>
      </c>
      <c r="CA148">
        <v>874.07487500000002</v>
      </c>
      <c r="CB148">
        <v>35.615900000000003</v>
      </c>
      <c r="CC148">
        <v>3.6533924999999998</v>
      </c>
      <c r="CD148">
        <v>3.59412625</v>
      </c>
      <c r="CE148">
        <v>27.349987500000001</v>
      </c>
      <c r="CF148">
        <v>27.0710625</v>
      </c>
      <c r="CG148">
        <v>1200.0074999999999</v>
      </c>
      <c r="CH148">
        <v>0.50000675000000006</v>
      </c>
      <c r="CI148">
        <v>0.49999324999999989</v>
      </c>
      <c r="CJ148">
        <v>0</v>
      </c>
      <c r="CK148">
        <v>1044.2950000000001</v>
      </c>
      <c r="CL148">
        <v>4.9990899999999998</v>
      </c>
      <c r="CM148">
        <v>11142.2875</v>
      </c>
      <c r="CN148">
        <v>9557.9462500000009</v>
      </c>
      <c r="CO148">
        <v>44.351374999999997</v>
      </c>
      <c r="CP148">
        <v>46.625</v>
      </c>
      <c r="CQ148">
        <v>45.186999999999998</v>
      </c>
      <c r="CR148">
        <v>45.585625</v>
      </c>
      <c r="CS148">
        <v>45.625</v>
      </c>
      <c r="CT148">
        <v>597.51</v>
      </c>
      <c r="CU148">
        <v>597.49750000000006</v>
      </c>
      <c r="CV148">
        <v>0</v>
      </c>
      <c r="CW148">
        <v>1676576059.5</v>
      </c>
      <c r="CX148">
        <v>0</v>
      </c>
      <c r="CY148">
        <v>1676570481.5999999</v>
      </c>
      <c r="CZ148" t="s">
        <v>356</v>
      </c>
      <c r="DA148">
        <v>1676570481.5999999</v>
      </c>
      <c r="DB148">
        <v>1676570479.5999999</v>
      </c>
      <c r="DC148">
        <v>11</v>
      </c>
      <c r="DD148">
        <v>-8.3000000000000004E-2</v>
      </c>
      <c r="DE148">
        <v>1.9E-2</v>
      </c>
      <c r="DF148">
        <v>-6.1429999999999998</v>
      </c>
      <c r="DG148">
        <v>0.19700000000000001</v>
      </c>
      <c r="DH148">
        <v>415</v>
      </c>
      <c r="DI148">
        <v>33</v>
      </c>
      <c r="DJ148">
        <v>0.52</v>
      </c>
      <c r="DK148">
        <v>0.45</v>
      </c>
      <c r="DL148">
        <v>-18.349009756097558</v>
      </c>
      <c r="DM148">
        <v>-0.82676655052269132</v>
      </c>
      <c r="DN148">
        <v>0.1646564017477786</v>
      </c>
      <c r="DO148">
        <v>0</v>
      </c>
      <c r="DP148">
        <v>0.52482543902439027</v>
      </c>
      <c r="DQ148">
        <v>1.5660585365853789E-2</v>
      </c>
      <c r="DR148">
        <v>9.6134519729704368E-2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3.2948900000000001</v>
      </c>
      <c r="EB148">
        <v>2.6252300000000002</v>
      </c>
      <c r="EC148">
        <v>0.16897799999999999</v>
      </c>
      <c r="ED148">
        <v>0.16914699999999999</v>
      </c>
      <c r="EE148">
        <v>0.14435600000000001</v>
      </c>
      <c r="EF148">
        <v>0.14181299999999999</v>
      </c>
      <c r="EG148">
        <v>24987.7</v>
      </c>
      <c r="EH148">
        <v>25340.2</v>
      </c>
      <c r="EI148">
        <v>27985.3</v>
      </c>
      <c r="EJ148">
        <v>29369.599999999999</v>
      </c>
      <c r="EK148">
        <v>32971.5</v>
      </c>
      <c r="EL148">
        <v>34989.699999999997</v>
      </c>
      <c r="EM148">
        <v>39527.199999999997</v>
      </c>
      <c r="EN148">
        <v>41976.4</v>
      </c>
      <c r="EO148">
        <v>2.2055699999999998</v>
      </c>
      <c r="EP148">
        <v>2.1655199999999999</v>
      </c>
      <c r="EQ148">
        <v>0.14033899999999999</v>
      </c>
      <c r="ER148">
        <v>0</v>
      </c>
      <c r="ES148">
        <v>31.738700000000001</v>
      </c>
      <c r="ET148">
        <v>999.9</v>
      </c>
      <c r="EU148">
        <v>76</v>
      </c>
      <c r="EV148">
        <v>33.5</v>
      </c>
      <c r="EW148">
        <v>39.130200000000002</v>
      </c>
      <c r="EX148">
        <v>57.1265</v>
      </c>
      <c r="EY148">
        <v>-4.2468000000000004</v>
      </c>
      <c r="EZ148">
        <v>2</v>
      </c>
      <c r="FA148">
        <v>0.61051299999999997</v>
      </c>
      <c r="FB148">
        <v>0.74496700000000005</v>
      </c>
      <c r="FC148">
        <v>20.270399999999999</v>
      </c>
      <c r="FD148">
        <v>5.2198399999999996</v>
      </c>
      <c r="FE148">
        <v>12.0099</v>
      </c>
      <c r="FF148">
        <v>4.9859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1.86219</v>
      </c>
      <c r="FN148">
        <v>1.86425</v>
      </c>
      <c r="FO148">
        <v>1.86032</v>
      </c>
      <c r="FP148">
        <v>1.86107</v>
      </c>
      <c r="FQ148">
        <v>1.8602000000000001</v>
      </c>
      <c r="FR148">
        <v>1.86188</v>
      </c>
      <c r="FS148">
        <v>1.8585100000000001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-7.2910000000000004</v>
      </c>
      <c r="GH148">
        <v>0.19719999999999999</v>
      </c>
      <c r="GI148">
        <v>-4.4815386914191997</v>
      </c>
      <c r="GJ148">
        <v>-4.8024823865547416E-3</v>
      </c>
      <c r="GK148">
        <v>2.2541114550050859E-6</v>
      </c>
      <c r="GL148">
        <v>-5.2254267566753844E-10</v>
      </c>
      <c r="GM148">
        <v>0.19724000000001499</v>
      </c>
      <c r="GN148">
        <v>0</v>
      </c>
      <c r="GO148">
        <v>0</v>
      </c>
      <c r="GP148">
        <v>0</v>
      </c>
      <c r="GQ148">
        <v>6</v>
      </c>
      <c r="GR148">
        <v>2068</v>
      </c>
      <c r="GS148">
        <v>3</v>
      </c>
      <c r="GT148">
        <v>31</v>
      </c>
      <c r="GU148">
        <v>92.8</v>
      </c>
      <c r="GV148">
        <v>92.8</v>
      </c>
      <c r="GW148">
        <v>2.5061</v>
      </c>
      <c r="GX148">
        <v>2.5280800000000001</v>
      </c>
      <c r="GY148">
        <v>2.04834</v>
      </c>
      <c r="GZ148">
        <v>2.6245099999999999</v>
      </c>
      <c r="HA148">
        <v>2.1972700000000001</v>
      </c>
      <c r="HB148">
        <v>2.36328</v>
      </c>
      <c r="HC148">
        <v>38.969299999999997</v>
      </c>
      <c r="HD148">
        <v>14.368399999999999</v>
      </c>
      <c r="HE148">
        <v>18</v>
      </c>
      <c r="HF148">
        <v>708.62</v>
      </c>
      <c r="HG148">
        <v>751.447</v>
      </c>
      <c r="HH148">
        <v>30.9983</v>
      </c>
      <c r="HI148">
        <v>34.929499999999997</v>
      </c>
      <c r="HJ148">
        <v>30</v>
      </c>
      <c r="HK148">
        <v>34.857599999999998</v>
      </c>
      <c r="HL148">
        <v>34.875999999999998</v>
      </c>
      <c r="HM148">
        <v>50.134</v>
      </c>
      <c r="HN148">
        <v>6.9338100000000003</v>
      </c>
      <c r="HO148">
        <v>100</v>
      </c>
      <c r="HP148">
        <v>31</v>
      </c>
      <c r="HQ148">
        <v>889.76700000000005</v>
      </c>
      <c r="HR148">
        <v>35.708500000000001</v>
      </c>
      <c r="HS148">
        <v>98.648600000000002</v>
      </c>
      <c r="HT148">
        <v>97.342399999999998</v>
      </c>
    </row>
    <row r="149" spans="1:228" x14ac:dyDescent="0.2">
      <c r="A149">
        <v>134</v>
      </c>
      <c r="B149">
        <v>1676576051.5</v>
      </c>
      <c r="C149">
        <v>531</v>
      </c>
      <c r="D149" t="s">
        <v>626</v>
      </c>
      <c r="E149" t="s">
        <v>627</v>
      </c>
      <c r="F149">
        <v>4</v>
      </c>
      <c r="G149">
        <v>1676576049.5</v>
      </c>
      <c r="H149">
        <f t="shared" si="68"/>
        <v>4.5789517919526431E-4</v>
      </c>
      <c r="I149">
        <f t="shared" si="69"/>
        <v>0.45789517919526429</v>
      </c>
      <c r="J149">
        <f t="shared" si="70"/>
        <v>9.3847235486732927</v>
      </c>
      <c r="K149">
        <f t="shared" si="71"/>
        <v>862.61057142857135</v>
      </c>
      <c r="L149">
        <f t="shared" si="72"/>
        <v>273.9416635852657</v>
      </c>
      <c r="M149">
        <f t="shared" si="73"/>
        <v>27.671157278509575</v>
      </c>
      <c r="N149">
        <f t="shared" si="74"/>
        <v>87.133269469525345</v>
      </c>
      <c r="O149">
        <f t="shared" si="75"/>
        <v>2.6333694185651867E-2</v>
      </c>
      <c r="P149">
        <f t="shared" si="76"/>
        <v>2.763292922934891</v>
      </c>
      <c r="Q149">
        <f t="shared" si="77"/>
        <v>2.6195066918151162E-2</v>
      </c>
      <c r="R149">
        <f t="shared" si="78"/>
        <v>1.6384310968057515E-2</v>
      </c>
      <c r="S149">
        <f t="shared" si="79"/>
        <v>226.11368237701194</v>
      </c>
      <c r="T149">
        <f t="shared" si="80"/>
        <v>34.83126954176435</v>
      </c>
      <c r="U149">
        <f t="shared" si="81"/>
        <v>33.99982857142858</v>
      </c>
      <c r="V149">
        <f t="shared" si="82"/>
        <v>5.3429589707909519</v>
      </c>
      <c r="W149">
        <f t="shared" si="83"/>
        <v>70.145422233925544</v>
      </c>
      <c r="X149">
        <f t="shared" si="84"/>
        <v>3.655914625044181</v>
      </c>
      <c r="Y149">
        <f t="shared" si="85"/>
        <v>5.2119076464493972</v>
      </c>
      <c r="Z149">
        <f t="shared" si="86"/>
        <v>1.687044345746771</v>
      </c>
      <c r="AA149">
        <f t="shared" si="87"/>
        <v>-20.193177402511157</v>
      </c>
      <c r="AB149">
        <f t="shared" si="88"/>
        <v>-66.217102853977437</v>
      </c>
      <c r="AC149">
        <f t="shared" si="89"/>
        <v>-5.5300054888492847</v>
      </c>
      <c r="AD149">
        <f t="shared" si="90"/>
        <v>134.17339663167405</v>
      </c>
      <c r="AE149">
        <f t="shared" si="91"/>
        <v>19.640993174608923</v>
      </c>
      <c r="AF149">
        <f t="shared" si="92"/>
        <v>0.36286862842020745</v>
      </c>
      <c r="AG149">
        <f t="shared" si="93"/>
        <v>9.3847235486732927</v>
      </c>
      <c r="AH149">
        <v>912.97002326869551</v>
      </c>
      <c r="AI149">
        <v>897.52044848484786</v>
      </c>
      <c r="AJ149">
        <v>1.675949394909686</v>
      </c>
      <c r="AK149">
        <v>63.356223963575268</v>
      </c>
      <c r="AL149">
        <f t="shared" si="94"/>
        <v>0.45789517919526429</v>
      </c>
      <c r="AM149">
        <v>35.825063228966052</v>
      </c>
      <c r="AN149">
        <v>36.219318787878777</v>
      </c>
      <c r="AO149">
        <v>2.2037597334000438E-3</v>
      </c>
      <c r="AP149">
        <v>97.660097732327415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47130.311916486717</v>
      </c>
      <c r="AV149">
        <f t="shared" si="98"/>
        <v>1199.995714285714</v>
      </c>
      <c r="AW149">
        <f t="shared" si="99"/>
        <v>1025.9209421642545</v>
      </c>
      <c r="AX149">
        <f t="shared" si="100"/>
        <v>0.85493717181725448</v>
      </c>
      <c r="AY149">
        <f t="shared" si="101"/>
        <v>0.18842874160730144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1676576049.5</v>
      </c>
      <c r="BF149">
        <v>862.61057142857135</v>
      </c>
      <c r="BG149">
        <v>881.02942857142864</v>
      </c>
      <c r="BH149">
        <v>36.193185714285711</v>
      </c>
      <c r="BI149">
        <v>35.870357142857138</v>
      </c>
      <c r="BJ149">
        <v>869.90800000000002</v>
      </c>
      <c r="BK149">
        <v>35.995928571428571</v>
      </c>
      <c r="BL149">
        <v>650.00800000000004</v>
      </c>
      <c r="BM149">
        <v>100.91114285714291</v>
      </c>
      <c r="BN149">
        <v>9.9988185714285707E-2</v>
      </c>
      <c r="BO149">
        <v>33.555342857142847</v>
      </c>
      <c r="BP149">
        <v>33.99982857142858</v>
      </c>
      <c r="BQ149">
        <v>999.89999999999986</v>
      </c>
      <c r="BR149">
        <v>0</v>
      </c>
      <c r="BS149">
        <v>0</v>
      </c>
      <c r="BT149">
        <v>8999.0157142857151</v>
      </c>
      <c r="BU149">
        <v>0</v>
      </c>
      <c r="BV149">
        <v>321.73428571428582</v>
      </c>
      <c r="BW149">
        <v>-18.418957142857138</v>
      </c>
      <c r="BX149">
        <v>895.00342857142857</v>
      </c>
      <c r="BY149">
        <v>913.80828571428572</v>
      </c>
      <c r="BZ149">
        <v>0.32280828571428571</v>
      </c>
      <c r="CA149">
        <v>881.02942857142864</v>
      </c>
      <c r="CB149">
        <v>35.870357142857138</v>
      </c>
      <c r="CC149">
        <v>3.6522942857142859</v>
      </c>
      <c r="CD149">
        <v>3.6197214285714279</v>
      </c>
      <c r="CE149">
        <v>27.344828571428572</v>
      </c>
      <c r="CF149">
        <v>27.192</v>
      </c>
      <c r="CG149">
        <v>1199.995714285714</v>
      </c>
      <c r="CH149">
        <v>0.50001200000000001</v>
      </c>
      <c r="CI149">
        <v>0.49998799999999999</v>
      </c>
      <c r="CJ149">
        <v>0</v>
      </c>
      <c r="CK149">
        <v>1045.0771428571429</v>
      </c>
      <c r="CL149">
        <v>4.9990899999999998</v>
      </c>
      <c r="CM149">
        <v>11145.9</v>
      </c>
      <c r="CN149">
        <v>9557.8471428571411</v>
      </c>
      <c r="CO149">
        <v>44.357000000000014</v>
      </c>
      <c r="CP149">
        <v>46.625</v>
      </c>
      <c r="CQ149">
        <v>45.186999999999998</v>
      </c>
      <c r="CR149">
        <v>45.561999999999998</v>
      </c>
      <c r="CS149">
        <v>45.625</v>
      </c>
      <c r="CT149">
        <v>597.51142857142861</v>
      </c>
      <c r="CU149">
        <v>597.48428571428576</v>
      </c>
      <c r="CV149">
        <v>0</v>
      </c>
      <c r="CW149">
        <v>1676576063.7</v>
      </c>
      <c r="CX149">
        <v>0</v>
      </c>
      <c r="CY149">
        <v>1676570481.5999999</v>
      </c>
      <c r="CZ149" t="s">
        <v>356</v>
      </c>
      <c r="DA149">
        <v>1676570481.5999999</v>
      </c>
      <c r="DB149">
        <v>1676570479.5999999</v>
      </c>
      <c r="DC149">
        <v>11</v>
      </c>
      <c r="DD149">
        <v>-8.3000000000000004E-2</v>
      </c>
      <c r="DE149">
        <v>1.9E-2</v>
      </c>
      <c r="DF149">
        <v>-6.1429999999999998</v>
      </c>
      <c r="DG149">
        <v>0.19700000000000001</v>
      </c>
      <c r="DH149">
        <v>415</v>
      </c>
      <c r="DI149">
        <v>33</v>
      </c>
      <c r="DJ149">
        <v>0.52</v>
      </c>
      <c r="DK149">
        <v>0.45</v>
      </c>
      <c r="DL149">
        <v>-18.365553658536591</v>
      </c>
      <c r="DM149">
        <v>-0.74877282229966391</v>
      </c>
      <c r="DN149">
        <v>0.16247112928907939</v>
      </c>
      <c r="DO149">
        <v>0</v>
      </c>
      <c r="DP149">
        <v>0.49201224390243908</v>
      </c>
      <c r="DQ149">
        <v>-0.53959641114982593</v>
      </c>
      <c r="DR149">
        <v>0.11882219214866251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3.2950400000000002</v>
      </c>
      <c r="EB149">
        <v>2.6251500000000001</v>
      </c>
      <c r="EC149">
        <v>0.16980600000000001</v>
      </c>
      <c r="ED149">
        <v>0.16999400000000001</v>
      </c>
      <c r="EE149">
        <v>0.14449699999999999</v>
      </c>
      <c r="EF149">
        <v>0.14214199999999999</v>
      </c>
      <c r="EG149">
        <v>24962.5</v>
      </c>
      <c r="EH149">
        <v>25314.2</v>
      </c>
      <c r="EI149">
        <v>27985</v>
      </c>
      <c r="EJ149">
        <v>29369.4</v>
      </c>
      <c r="EK149">
        <v>32965.800000000003</v>
      </c>
      <c r="EL149">
        <v>34976.199999999997</v>
      </c>
      <c r="EM149">
        <v>39526.800000000003</v>
      </c>
      <c r="EN149">
        <v>41976.2</v>
      </c>
      <c r="EO149">
        <v>2.2058300000000002</v>
      </c>
      <c r="EP149">
        <v>2.1652</v>
      </c>
      <c r="EQ149">
        <v>0.139512</v>
      </c>
      <c r="ER149">
        <v>0</v>
      </c>
      <c r="ES149">
        <v>31.729199999999999</v>
      </c>
      <c r="ET149">
        <v>999.9</v>
      </c>
      <c r="EU149">
        <v>76</v>
      </c>
      <c r="EV149">
        <v>33.5</v>
      </c>
      <c r="EW149">
        <v>39.1327</v>
      </c>
      <c r="EX149">
        <v>57.216500000000003</v>
      </c>
      <c r="EY149">
        <v>-4.2668299999999997</v>
      </c>
      <c r="EZ149">
        <v>2</v>
      </c>
      <c r="FA149">
        <v>0.61045700000000003</v>
      </c>
      <c r="FB149">
        <v>0.73796799999999996</v>
      </c>
      <c r="FC149">
        <v>20.270499999999998</v>
      </c>
      <c r="FD149">
        <v>5.2193899999999998</v>
      </c>
      <c r="FE149">
        <v>12.0099</v>
      </c>
      <c r="FF149">
        <v>4.9858500000000001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1.86426</v>
      </c>
      <c r="FO149">
        <v>1.86033</v>
      </c>
      <c r="FP149">
        <v>1.86107</v>
      </c>
      <c r="FQ149">
        <v>1.8602000000000001</v>
      </c>
      <c r="FR149">
        <v>1.86188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-7.3049999999999997</v>
      </c>
      <c r="GH149">
        <v>0.19719999999999999</v>
      </c>
      <c r="GI149">
        <v>-4.4815386914191997</v>
      </c>
      <c r="GJ149">
        <v>-4.8024823865547416E-3</v>
      </c>
      <c r="GK149">
        <v>2.2541114550050859E-6</v>
      </c>
      <c r="GL149">
        <v>-5.2254267566753844E-10</v>
      </c>
      <c r="GM149">
        <v>0.19724000000001499</v>
      </c>
      <c r="GN149">
        <v>0</v>
      </c>
      <c r="GO149">
        <v>0</v>
      </c>
      <c r="GP149">
        <v>0</v>
      </c>
      <c r="GQ149">
        <v>6</v>
      </c>
      <c r="GR149">
        <v>2068</v>
      </c>
      <c r="GS149">
        <v>3</v>
      </c>
      <c r="GT149">
        <v>31</v>
      </c>
      <c r="GU149">
        <v>92.8</v>
      </c>
      <c r="GV149">
        <v>92.9</v>
      </c>
      <c r="GW149">
        <v>2.52075</v>
      </c>
      <c r="GX149">
        <v>2.5354000000000001</v>
      </c>
      <c r="GY149">
        <v>2.04834</v>
      </c>
      <c r="GZ149">
        <v>2.6245099999999999</v>
      </c>
      <c r="HA149">
        <v>2.1972700000000001</v>
      </c>
      <c r="HB149">
        <v>2.34375</v>
      </c>
      <c r="HC149">
        <v>38.969299999999997</v>
      </c>
      <c r="HD149">
        <v>14.350899999999999</v>
      </c>
      <c r="HE149">
        <v>18</v>
      </c>
      <c r="HF149">
        <v>708.83199999999999</v>
      </c>
      <c r="HG149">
        <v>751.14</v>
      </c>
      <c r="HH149">
        <v>30.998200000000001</v>
      </c>
      <c r="HI149">
        <v>34.929499999999997</v>
      </c>
      <c r="HJ149">
        <v>30</v>
      </c>
      <c r="HK149">
        <v>34.857599999999998</v>
      </c>
      <c r="HL149">
        <v>34.876600000000003</v>
      </c>
      <c r="HM149">
        <v>50.441000000000003</v>
      </c>
      <c r="HN149">
        <v>7.2291100000000004</v>
      </c>
      <c r="HO149">
        <v>100</v>
      </c>
      <c r="HP149">
        <v>31</v>
      </c>
      <c r="HQ149">
        <v>896.44500000000005</v>
      </c>
      <c r="HR149">
        <v>35.704999999999998</v>
      </c>
      <c r="HS149">
        <v>98.647599999999997</v>
      </c>
      <c r="HT149">
        <v>97.341899999999995</v>
      </c>
    </row>
    <row r="150" spans="1:228" x14ac:dyDescent="0.2">
      <c r="A150">
        <v>135</v>
      </c>
      <c r="B150">
        <v>1676576055.5</v>
      </c>
      <c r="C150">
        <v>535</v>
      </c>
      <c r="D150" t="s">
        <v>628</v>
      </c>
      <c r="E150" t="s">
        <v>629</v>
      </c>
      <c r="F150">
        <v>4</v>
      </c>
      <c r="G150">
        <v>1676576053.1875</v>
      </c>
      <c r="H150">
        <f t="shared" si="68"/>
        <v>5.3592555886338052E-4</v>
      </c>
      <c r="I150">
        <f t="shared" si="69"/>
        <v>0.53592555886338056</v>
      </c>
      <c r="J150">
        <f t="shared" si="70"/>
        <v>9.1192354969112568</v>
      </c>
      <c r="K150">
        <f t="shared" si="71"/>
        <v>868.695875</v>
      </c>
      <c r="L150">
        <f t="shared" si="72"/>
        <v>378.76288438724953</v>
      </c>
      <c r="M150">
        <f t="shared" si="73"/>
        <v>38.259629463237545</v>
      </c>
      <c r="N150">
        <f t="shared" si="74"/>
        <v>87.748783378052011</v>
      </c>
      <c r="O150">
        <f t="shared" si="75"/>
        <v>3.1037548445935891E-2</v>
      </c>
      <c r="P150">
        <f t="shared" si="76"/>
        <v>2.7659055255861107</v>
      </c>
      <c r="Q150">
        <f t="shared" si="77"/>
        <v>3.0845349200049159E-2</v>
      </c>
      <c r="R150">
        <f t="shared" si="78"/>
        <v>1.9295512232151864E-2</v>
      </c>
      <c r="S150">
        <f t="shared" si="79"/>
        <v>226.11569473417538</v>
      </c>
      <c r="T150">
        <f t="shared" si="80"/>
        <v>34.799944048609909</v>
      </c>
      <c r="U150">
        <f t="shared" si="81"/>
        <v>33.984987500000003</v>
      </c>
      <c r="V150">
        <f t="shared" si="82"/>
        <v>5.3385374533075876</v>
      </c>
      <c r="W150">
        <f t="shared" si="83"/>
        <v>70.291173191529907</v>
      </c>
      <c r="X150">
        <f t="shared" si="84"/>
        <v>3.6616805810153434</v>
      </c>
      <c r="Y150">
        <f t="shared" si="85"/>
        <v>5.2093035508711303</v>
      </c>
      <c r="Z150">
        <f t="shared" si="86"/>
        <v>1.6768568722922441</v>
      </c>
      <c r="AA150">
        <f t="shared" si="87"/>
        <v>-23.63431714587508</v>
      </c>
      <c r="AB150">
        <f t="shared" si="88"/>
        <v>-65.398329840334384</v>
      </c>
      <c r="AC150">
        <f t="shared" si="89"/>
        <v>-5.4558339188302583</v>
      </c>
      <c r="AD150">
        <f t="shared" si="90"/>
        <v>131.62721382913566</v>
      </c>
      <c r="AE150">
        <f t="shared" si="91"/>
        <v>19.822306843007368</v>
      </c>
      <c r="AF150">
        <f t="shared" si="92"/>
        <v>0.40118102857215926</v>
      </c>
      <c r="AG150">
        <f t="shared" si="93"/>
        <v>9.1192354969112568</v>
      </c>
      <c r="AH150">
        <v>920.06003009035044</v>
      </c>
      <c r="AI150">
        <v>904.55449696969674</v>
      </c>
      <c r="AJ150">
        <v>1.7561447466782429</v>
      </c>
      <c r="AK150">
        <v>63.356223963575268</v>
      </c>
      <c r="AL150">
        <f t="shared" si="94"/>
        <v>0.53592555886338056</v>
      </c>
      <c r="AM150">
        <v>35.89527335251092</v>
      </c>
      <c r="AN150">
        <v>36.272986666666661</v>
      </c>
      <c r="AO150">
        <v>1.6657475681696329E-2</v>
      </c>
      <c r="AP150">
        <v>97.660097732327415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47203.353881372546</v>
      </c>
      <c r="AV150">
        <f t="shared" si="98"/>
        <v>1200.0062499999999</v>
      </c>
      <c r="AW150">
        <f t="shared" si="99"/>
        <v>1025.9299635928369</v>
      </c>
      <c r="AX150">
        <f t="shared" si="100"/>
        <v>0.85493718352953318</v>
      </c>
      <c r="AY150">
        <f t="shared" si="101"/>
        <v>0.18842876421199922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1676576053.1875</v>
      </c>
      <c r="BF150">
        <v>868.695875</v>
      </c>
      <c r="BG150">
        <v>887.31524999999999</v>
      </c>
      <c r="BH150">
        <v>36.249924999999998</v>
      </c>
      <c r="BI150">
        <v>35.893025000000002</v>
      </c>
      <c r="BJ150">
        <v>876.00600000000009</v>
      </c>
      <c r="BK150">
        <v>36.052674999999986</v>
      </c>
      <c r="BL150">
        <v>649.99424999999997</v>
      </c>
      <c r="BM150">
        <v>100.91225</v>
      </c>
      <c r="BN150">
        <v>9.9837087500000005E-2</v>
      </c>
      <c r="BO150">
        <v>33.546412500000002</v>
      </c>
      <c r="BP150">
        <v>33.984987500000003</v>
      </c>
      <c r="BQ150">
        <v>999.9</v>
      </c>
      <c r="BR150">
        <v>0</v>
      </c>
      <c r="BS150">
        <v>0</v>
      </c>
      <c r="BT150">
        <v>9012.8125</v>
      </c>
      <c r="BU150">
        <v>0</v>
      </c>
      <c r="BV150">
        <v>290.07524999999998</v>
      </c>
      <c r="BW150">
        <v>-18.619287499999999</v>
      </c>
      <c r="BX150">
        <v>901.37062500000002</v>
      </c>
      <c r="BY150">
        <v>920.34950000000003</v>
      </c>
      <c r="BZ150">
        <v>0.35687350000000001</v>
      </c>
      <c r="CA150">
        <v>887.31524999999999</v>
      </c>
      <c r="CB150">
        <v>35.893025000000002</v>
      </c>
      <c r="CC150">
        <v>3.6580512500000002</v>
      </c>
      <c r="CD150">
        <v>3.6220387500000002</v>
      </c>
      <c r="CE150">
        <v>27.371737499999998</v>
      </c>
      <c r="CF150">
        <v>27.2029125</v>
      </c>
      <c r="CG150">
        <v>1200.0062499999999</v>
      </c>
      <c r="CH150">
        <v>0.50001200000000001</v>
      </c>
      <c r="CI150">
        <v>0.49998799999999999</v>
      </c>
      <c r="CJ150">
        <v>0</v>
      </c>
      <c r="CK150">
        <v>1045.675</v>
      </c>
      <c r="CL150">
        <v>4.9990899999999998</v>
      </c>
      <c r="CM150">
        <v>11150.275</v>
      </c>
      <c r="CN150">
        <v>9557.9537500000006</v>
      </c>
      <c r="CO150">
        <v>44.367125000000001</v>
      </c>
      <c r="CP150">
        <v>46.625</v>
      </c>
      <c r="CQ150">
        <v>45.186999999999998</v>
      </c>
      <c r="CR150">
        <v>45.561999999999998</v>
      </c>
      <c r="CS150">
        <v>45.625</v>
      </c>
      <c r="CT150">
        <v>597.51625000000001</v>
      </c>
      <c r="CU150">
        <v>597.49</v>
      </c>
      <c r="CV150">
        <v>0</v>
      </c>
      <c r="CW150">
        <v>1676576067.3</v>
      </c>
      <c r="CX150">
        <v>0</v>
      </c>
      <c r="CY150">
        <v>1676570481.5999999</v>
      </c>
      <c r="CZ150" t="s">
        <v>356</v>
      </c>
      <c r="DA150">
        <v>1676570481.5999999</v>
      </c>
      <c r="DB150">
        <v>1676570479.5999999</v>
      </c>
      <c r="DC150">
        <v>11</v>
      </c>
      <c r="DD150">
        <v>-8.3000000000000004E-2</v>
      </c>
      <c r="DE150">
        <v>1.9E-2</v>
      </c>
      <c r="DF150">
        <v>-6.1429999999999998</v>
      </c>
      <c r="DG150">
        <v>0.19700000000000001</v>
      </c>
      <c r="DH150">
        <v>415</v>
      </c>
      <c r="DI150">
        <v>33</v>
      </c>
      <c r="DJ150">
        <v>0.52</v>
      </c>
      <c r="DK150">
        <v>0.45</v>
      </c>
      <c r="DL150">
        <v>-18.413924390243899</v>
      </c>
      <c r="DM150">
        <v>-1.424032055749155</v>
      </c>
      <c r="DN150">
        <v>0.18440228264351941</v>
      </c>
      <c r="DO150">
        <v>0</v>
      </c>
      <c r="DP150">
        <v>0.43747426829268288</v>
      </c>
      <c r="DQ150">
        <v>-0.34599729616724723</v>
      </c>
      <c r="DR150">
        <v>0.104854734993873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3.2948499999999998</v>
      </c>
      <c r="EB150">
        <v>2.6250900000000001</v>
      </c>
      <c r="EC150">
        <v>0.17066400000000001</v>
      </c>
      <c r="ED150">
        <v>0.17085600000000001</v>
      </c>
      <c r="EE150">
        <v>0.14463799999999999</v>
      </c>
      <c r="EF150">
        <v>0.142122</v>
      </c>
      <c r="EG150">
        <v>24936.2</v>
      </c>
      <c r="EH150">
        <v>25287.599999999999</v>
      </c>
      <c r="EI150">
        <v>27984.6</v>
      </c>
      <c r="EJ150">
        <v>29369.200000000001</v>
      </c>
      <c r="EK150">
        <v>32959.9</v>
      </c>
      <c r="EL150">
        <v>34977</v>
      </c>
      <c r="EM150">
        <v>39526.199999999997</v>
      </c>
      <c r="EN150">
        <v>41976.1</v>
      </c>
      <c r="EO150">
        <v>2.2058499999999999</v>
      </c>
      <c r="EP150">
        <v>2.1653199999999999</v>
      </c>
      <c r="EQ150">
        <v>0.139959</v>
      </c>
      <c r="ER150">
        <v>0</v>
      </c>
      <c r="ES150">
        <v>31.715499999999999</v>
      </c>
      <c r="ET150">
        <v>999.9</v>
      </c>
      <c r="EU150">
        <v>76</v>
      </c>
      <c r="EV150">
        <v>33.5</v>
      </c>
      <c r="EW150">
        <v>39.129899999999999</v>
      </c>
      <c r="EX150">
        <v>56.406500000000001</v>
      </c>
      <c r="EY150">
        <v>-4.2147399999999999</v>
      </c>
      <c r="EZ150">
        <v>2</v>
      </c>
      <c r="FA150">
        <v>0.61040099999999997</v>
      </c>
      <c r="FB150">
        <v>0.73130399999999995</v>
      </c>
      <c r="FC150">
        <v>20.270600000000002</v>
      </c>
      <c r="FD150">
        <v>5.2189399999999999</v>
      </c>
      <c r="FE150">
        <v>12.0099</v>
      </c>
      <c r="FF150">
        <v>4.9853500000000004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1.86429</v>
      </c>
      <c r="FO150">
        <v>1.86032</v>
      </c>
      <c r="FP150">
        <v>1.86103</v>
      </c>
      <c r="FQ150">
        <v>1.86019</v>
      </c>
      <c r="FR150">
        <v>1.86188</v>
      </c>
      <c r="FS150">
        <v>1.8585100000000001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-7.3179999999999996</v>
      </c>
      <c r="GH150">
        <v>0.19719999999999999</v>
      </c>
      <c r="GI150">
        <v>-4.4815386914191997</v>
      </c>
      <c r="GJ150">
        <v>-4.8024823865547416E-3</v>
      </c>
      <c r="GK150">
        <v>2.2541114550050859E-6</v>
      </c>
      <c r="GL150">
        <v>-5.2254267566753844E-10</v>
      </c>
      <c r="GM150">
        <v>0.19724000000001499</v>
      </c>
      <c r="GN150">
        <v>0</v>
      </c>
      <c r="GO150">
        <v>0</v>
      </c>
      <c r="GP150">
        <v>0</v>
      </c>
      <c r="GQ150">
        <v>6</v>
      </c>
      <c r="GR150">
        <v>2068</v>
      </c>
      <c r="GS150">
        <v>3</v>
      </c>
      <c r="GT150">
        <v>31</v>
      </c>
      <c r="GU150">
        <v>92.9</v>
      </c>
      <c r="GV150">
        <v>92.9</v>
      </c>
      <c r="GW150">
        <v>2.5366200000000001</v>
      </c>
      <c r="GX150">
        <v>2.52441</v>
      </c>
      <c r="GY150">
        <v>2.04834</v>
      </c>
      <c r="GZ150">
        <v>2.6245099999999999</v>
      </c>
      <c r="HA150">
        <v>2.1972700000000001</v>
      </c>
      <c r="HB150">
        <v>2.34497</v>
      </c>
      <c r="HC150">
        <v>38.969299999999997</v>
      </c>
      <c r="HD150">
        <v>14.368399999999999</v>
      </c>
      <c r="HE150">
        <v>18</v>
      </c>
      <c r="HF150">
        <v>708.85299999999995</v>
      </c>
      <c r="HG150">
        <v>751.23699999999997</v>
      </c>
      <c r="HH150">
        <v>30.998200000000001</v>
      </c>
      <c r="HI150">
        <v>34.929499999999997</v>
      </c>
      <c r="HJ150">
        <v>29.9999</v>
      </c>
      <c r="HK150">
        <v>34.857599999999998</v>
      </c>
      <c r="HL150">
        <v>34.874699999999997</v>
      </c>
      <c r="HM150">
        <v>50.744700000000002</v>
      </c>
      <c r="HN150">
        <v>7.4999500000000001</v>
      </c>
      <c r="HO150">
        <v>100</v>
      </c>
      <c r="HP150">
        <v>31</v>
      </c>
      <c r="HQ150">
        <v>903.125</v>
      </c>
      <c r="HR150">
        <v>35.668199999999999</v>
      </c>
      <c r="HS150">
        <v>98.646100000000004</v>
      </c>
      <c r="HT150">
        <v>97.341499999999996</v>
      </c>
    </row>
    <row r="151" spans="1:228" x14ac:dyDescent="0.2">
      <c r="A151">
        <v>136</v>
      </c>
      <c r="B151">
        <v>1676576059.5</v>
      </c>
      <c r="C151">
        <v>539</v>
      </c>
      <c r="D151" t="s">
        <v>630</v>
      </c>
      <c r="E151" t="s">
        <v>631</v>
      </c>
      <c r="F151">
        <v>4</v>
      </c>
      <c r="G151">
        <v>1676576057.5</v>
      </c>
      <c r="H151">
        <f t="shared" si="68"/>
        <v>5.2891587258861142E-4</v>
      </c>
      <c r="I151">
        <f t="shared" si="69"/>
        <v>0.52891587258861139</v>
      </c>
      <c r="J151">
        <f t="shared" si="70"/>
        <v>9.1820483048531738</v>
      </c>
      <c r="K151">
        <f t="shared" si="71"/>
        <v>875.92442857142862</v>
      </c>
      <c r="L151">
        <f t="shared" si="72"/>
        <v>378.02687945099751</v>
      </c>
      <c r="M151">
        <f t="shared" si="73"/>
        <v>38.185614479538785</v>
      </c>
      <c r="N151">
        <f t="shared" si="74"/>
        <v>88.479720254851898</v>
      </c>
      <c r="O151">
        <f t="shared" si="75"/>
        <v>3.0733913391575697E-2</v>
      </c>
      <c r="P151">
        <f t="shared" si="76"/>
        <v>2.7641999381311475</v>
      </c>
      <c r="Q151">
        <f t="shared" si="77"/>
        <v>3.0545328413071074E-2</v>
      </c>
      <c r="R151">
        <f t="shared" si="78"/>
        <v>1.9107677265720321E-2</v>
      </c>
      <c r="S151">
        <f t="shared" si="79"/>
        <v>226.11461451996365</v>
      </c>
      <c r="T151">
        <f t="shared" si="80"/>
        <v>34.79811505123444</v>
      </c>
      <c r="U151">
        <f t="shared" si="81"/>
        <v>33.978871428571431</v>
      </c>
      <c r="V151">
        <f t="shared" si="82"/>
        <v>5.3367162523584275</v>
      </c>
      <c r="W151">
        <f t="shared" si="83"/>
        <v>70.382799585039066</v>
      </c>
      <c r="X151">
        <f t="shared" si="84"/>
        <v>3.6655395738836778</v>
      </c>
      <c r="Y151">
        <f t="shared" si="85"/>
        <v>5.2080047902255426</v>
      </c>
      <c r="Z151">
        <f t="shared" si="86"/>
        <v>1.6711766784747497</v>
      </c>
      <c r="AA151">
        <f t="shared" si="87"/>
        <v>-23.325189981157763</v>
      </c>
      <c r="AB151">
        <f t="shared" si="88"/>
        <v>-65.110516620307095</v>
      </c>
      <c r="AC151">
        <f t="shared" si="89"/>
        <v>-5.4348938133509996</v>
      </c>
      <c r="AD151">
        <f t="shared" si="90"/>
        <v>132.24401410514778</v>
      </c>
      <c r="AE151">
        <f t="shared" si="91"/>
        <v>19.795608115000107</v>
      </c>
      <c r="AF151">
        <f t="shared" si="92"/>
        <v>0.57176789981187592</v>
      </c>
      <c r="AG151">
        <f t="shared" si="93"/>
        <v>9.1820483048531738</v>
      </c>
      <c r="AH151">
        <v>927.0455664472604</v>
      </c>
      <c r="AI151">
        <v>911.52436969696976</v>
      </c>
      <c r="AJ151">
        <v>1.7442404426128739</v>
      </c>
      <c r="AK151">
        <v>63.356223963575268</v>
      </c>
      <c r="AL151">
        <f t="shared" si="94"/>
        <v>0.52891587258861139</v>
      </c>
      <c r="AM151">
        <v>35.871686924821553</v>
      </c>
      <c r="AN151">
        <v>36.289637575757567</v>
      </c>
      <c r="AO151">
        <v>8.8507050569825545E-3</v>
      </c>
      <c r="AP151">
        <v>97.660097732327415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47157.259088000515</v>
      </c>
      <c r="AV151">
        <f t="shared" si="98"/>
        <v>1200</v>
      </c>
      <c r="AW151">
        <f t="shared" si="99"/>
        <v>1025.9246707357327</v>
      </c>
      <c r="AX151">
        <f t="shared" si="100"/>
        <v>0.85493722561311047</v>
      </c>
      <c r="AY151">
        <f t="shared" si="101"/>
        <v>0.18842884543330304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1676576057.5</v>
      </c>
      <c r="BF151">
        <v>875.92442857142862</v>
      </c>
      <c r="BG151">
        <v>894.66257142857137</v>
      </c>
      <c r="BH151">
        <v>36.287814285714283</v>
      </c>
      <c r="BI151">
        <v>35.779100000000007</v>
      </c>
      <c r="BJ151">
        <v>883.24942857142844</v>
      </c>
      <c r="BK151">
        <v>36.090514285714278</v>
      </c>
      <c r="BL151">
        <v>649.89685714285713</v>
      </c>
      <c r="BM151">
        <v>100.9131428571429</v>
      </c>
      <c r="BN151">
        <v>9.9818271428571428E-2</v>
      </c>
      <c r="BO151">
        <v>33.541957142857143</v>
      </c>
      <c r="BP151">
        <v>33.978871428571431</v>
      </c>
      <c r="BQ151">
        <v>999.89999999999986</v>
      </c>
      <c r="BR151">
        <v>0</v>
      </c>
      <c r="BS151">
        <v>0</v>
      </c>
      <c r="BT151">
        <v>9003.66</v>
      </c>
      <c r="BU151">
        <v>0</v>
      </c>
      <c r="BV151">
        <v>280.89842857142861</v>
      </c>
      <c r="BW151">
        <v>-18.738228571428571</v>
      </c>
      <c r="BX151">
        <v>908.90657142857151</v>
      </c>
      <c r="BY151">
        <v>927.86042857142877</v>
      </c>
      <c r="BZ151">
        <v>0.50869642857142849</v>
      </c>
      <c r="CA151">
        <v>894.66257142857137</v>
      </c>
      <c r="CB151">
        <v>35.779100000000007</v>
      </c>
      <c r="CC151">
        <v>3.6619142857142859</v>
      </c>
      <c r="CD151">
        <v>3.6105800000000001</v>
      </c>
      <c r="CE151">
        <v>27.389771428571429</v>
      </c>
      <c r="CF151">
        <v>27.148857142857139</v>
      </c>
      <c r="CG151">
        <v>1200</v>
      </c>
      <c r="CH151">
        <v>0.50001200000000001</v>
      </c>
      <c r="CI151">
        <v>0.49998799999999999</v>
      </c>
      <c r="CJ151">
        <v>0</v>
      </c>
      <c r="CK151">
        <v>1046.434285714286</v>
      </c>
      <c r="CL151">
        <v>4.9990899999999998</v>
      </c>
      <c r="CM151">
        <v>11159.4</v>
      </c>
      <c r="CN151">
        <v>9557.8928571428569</v>
      </c>
      <c r="CO151">
        <v>44.357000000000014</v>
      </c>
      <c r="CP151">
        <v>46.625</v>
      </c>
      <c r="CQ151">
        <v>45.186999999999998</v>
      </c>
      <c r="CR151">
        <v>45.561999999999998</v>
      </c>
      <c r="CS151">
        <v>45.625</v>
      </c>
      <c r="CT151">
        <v>597.51142857142861</v>
      </c>
      <c r="CU151">
        <v>597.48857142857128</v>
      </c>
      <c r="CV151">
        <v>0</v>
      </c>
      <c r="CW151">
        <v>1676576071.5</v>
      </c>
      <c r="CX151">
        <v>0</v>
      </c>
      <c r="CY151">
        <v>1676570481.5999999</v>
      </c>
      <c r="CZ151" t="s">
        <v>356</v>
      </c>
      <c r="DA151">
        <v>1676570481.5999999</v>
      </c>
      <c r="DB151">
        <v>1676570479.5999999</v>
      </c>
      <c r="DC151">
        <v>11</v>
      </c>
      <c r="DD151">
        <v>-8.3000000000000004E-2</v>
      </c>
      <c r="DE151">
        <v>1.9E-2</v>
      </c>
      <c r="DF151">
        <v>-6.1429999999999998</v>
      </c>
      <c r="DG151">
        <v>0.19700000000000001</v>
      </c>
      <c r="DH151">
        <v>415</v>
      </c>
      <c r="DI151">
        <v>33</v>
      </c>
      <c r="DJ151">
        <v>0.52</v>
      </c>
      <c r="DK151">
        <v>0.45</v>
      </c>
      <c r="DL151">
        <v>-18.52503658536585</v>
      </c>
      <c r="DM151">
        <v>-1.173940766550551</v>
      </c>
      <c r="DN151">
        <v>0.15881306353482361</v>
      </c>
      <c r="DO151">
        <v>0</v>
      </c>
      <c r="DP151">
        <v>0.44517221951219499</v>
      </c>
      <c r="DQ151">
        <v>-0.30057894773519211</v>
      </c>
      <c r="DR151">
        <v>0.10866605220729091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3.2949700000000002</v>
      </c>
      <c r="EB151">
        <v>2.6253700000000002</v>
      </c>
      <c r="EC151">
        <v>0.171518</v>
      </c>
      <c r="ED151">
        <v>0.171707</v>
      </c>
      <c r="EE151">
        <v>0.144652</v>
      </c>
      <c r="EF151">
        <v>0.141348</v>
      </c>
      <c r="EG151">
        <v>24910.400000000001</v>
      </c>
      <c r="EH151">
        <v>25262.1</v>
      </c>
      <c r="EI151">
        <v>27984.5</v>
      </c>
      <c r="EJ151">
        <v>29369.8</v>
      </c>
      <c r="EK151">
        <v>32959.800000000003</v>
      </c>
      <c r="EL151">
        <v>35009.4</v>
      </c>
      <c r="EM151">
        <v>39526.6</v>
      </c>
      <c r="EN151">
        <v>41977</v>
      </c>
      <c r="EO151">
        <v>2.2055500000000001</v>
      </c>
      <c r="EP151">
        <v>2.1648000000000001</v>
      </c>
      <c r="EQ151">
        <v>0.140123</v>
      </c>
      <c r="ER151">
        <v>0</v>
      </c>
      <c r="ES151">
        <v>31.7041</v>
      </c>
      <c r="ET151">
        <v>999.9</v>
      </c>
      <c r="EU151">
        <v>76</v>
      </c>
      <c r="EV151">
        <v>33.5</v>
      </c>
      <c r="EW151">
        <v>39.1312</v>
      </c>
      <c r="EX151">
        <v>56.1965</v>
      </c>
      <c r="EY151">
        <v>-4.2107400000000004</v>
      </c>
      <c r="EZ151">
        <v>2</v>
      </c>
      <c r="FA151">
        <v>0.610348</v>
      </c>
      <c r="FB151">
        <v>0.72738800000000003</v>
      </c>
      <c r="FC151">
        <v>20.270700000000001</v>
      </c>
      <c r="FD151">
        <v>5.2181899999999999</v>
      </c>
      <c r="FE151">
        <v>12.0099</v>
      </c>
      <c r="FF151">
        <v>4.9859</v>
      </c>
      <c r="FG151">
        <v>3.2845300000000002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1.86429</v>
      </c>
      <c r="FO151">
        <v>1.86033</v>
      </c>
      <c r="FP151">
        <v>1.8610199999999999</v>
      </c>
      <c r="FQ151">
        <v>1.86019</v>
      </c>
      <c r="FR151">
        <v>1.86188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-7.3319999999999999</v>
      </c>
      <c r="GH151">
        <v>0.1973</v>
      </c>
      <c r="GI151">
        <v>-4.4815386914191997</v>
      </c>
      <c r="GJ151">
        <v>-4.8024823865547416E-3</v>
      </c>
      <c r="GK151">
        <v>2.2541114550050859E-6</v>
      </c>
      <c r="GL151">
        <v>-5.2254267566753844E-10</v>
      </c>
      <c r="GM151">
        <v>0.19724000000001499</v>
      </c>
      <c r="GN151">
        <v>0</v>
      </c>
      <c r="GO151">
        <v>0</v>
      </c>
      <c r="GP151">
        <v>0</v>
      </c>
      <c r="GQ151">
        <v>6</v>
      </c>
      <c r="GR151">
        <v>2068</v>
      </c>
      <c r="GS151">
        <v>3</v>
      </c>
      <c r="GT151">
        <v>31</v>
      </c>
      <c r="GU151">
        <v>93</v>
      </c>
      <c r="GV151">
        <v>93</v>
      </c>
      <c r="GW151">
        <v>2.5512700000000001</v>
      </c>
      <c r="GX151">
        <v>2.52441</v>
      </c>
      <c r="GY151">
        <v>2.04834</v>
      </c>
      <c r="GZ151">
        <v>2.6245099999999999</v>
      </c>
      <c r="HA151">
        <v>2.1972700000000001</v>
      </c>
      <c r="HB151">
        <v>2.3290999999999999</v>
      </c>
      <c r="HC151">
        <v>38.994</v>
      </c>
      <c r="HD151">
        <v>14.368399999999999</v>
      </c>
      <c r="HE151">
        <v>18</v>
      </c>
      <c r="HF151">
        <v>708.59900000000005</v>
      </c>
      <c r="HG151">
        <v>750.71199999999999</v>
      </c>
      <c r="HH151">
        <v>30.9986</v>
      </c>
      <c r="HI151">
        <v>34.927300000000002</v>
      </c>
      <c r="HJ151">
        <v>29.9999</v>
      </c>
      <c r="HK151">
        <v>34.857599999999998</v>
      </c>
      <c r="HL151">
        <v>34.873399999999997</v>
      </c>
      <c r="HM151">
        <v>51.042400000000001</v>
      </c>
      <c r="HN151">
        <v>7.19991</v>
      </c>
      <c r="HO151">
        <v>100</v>
      </c>
      <c r="HP151">
        <v>31</v>
      </c>
      <c r="HQ151">
        <v>909.80600000000004</v>
      </c>
      <c r="HR151">
        <v>35.687199999999997</v>
      </c>
      <c r="HS151">
        <v>98.646600000000007</v>
      </c>
      <c r="HT151">
        <v>97.343599999999995</v>
      </c>
    </row>
    <row r="152" spans="1:228" x14ac:dyDescent="0.2">
      <c r="A152">
        <v>137</v>
      </c>
      <c r="B152">
        <v>1676576063.5</v>
      </c>
      <c r="C152">
        <v>543</v>
      </c>
      <c r="D152" t="s">
        <v>632</v>
      </c>
      <c r="E152" t="s">
        <v>633</v>
      </c>
      <c r="F152">
        <v>4</v>
      </c>
      <c r="G152">
        <v>1676576061.1875</v>
      </c>
      <c r="H152">
        <f t="shared" si="68"/>
        <v>5.9487817576919257E-4</v>
      </c>
      <c r="I152">
        <f t="shared" si="69"/>
        <v>0.59487817576919255</v>
      </c>
      <c r="J152">
        <f t="shared" si="70"/>
        <v>9.2545441327398841</v>
      </c>
      <c r="K152">
        <f t="shared" si="71"/>
        <v>882.11524999999995</v>
      </c>
      <c r="L152">
        <f t="shared" si="72"/>
        <v>432.45974312078732</v>
      </c>
      <c r="M152">
        <f t="shared" si="73"/>
        <v>43.683505780894443</v>
      </c>
      <c r="N152">
        <f t="shared" si="74"/>
        <v>89.10398536685878</v>
      </c>
      <c r="O152">
        <f t="shared" si="75"/>
        <v>3.4526021605325898E-2</v>
      </c>
      <c r="P152">
        <f t="shared" si="76"/>
        <v>2.7557002034095515</v>
      </c>
      <c r="Q152">
        <f t="shared" si="77"/>
        <v>3.4287494763517272E-2</v>
      </c>
      <c r="R152">
        <f t="shared" si="78"/>
        <v>2.1450977408446679E-2</v>
      </c>
      <c r="S152">
        <f t="shared" si="79"/>
        <v>226.11549523420283</v>
      </c>
      <c r="T152">
        <f t="shared" si="80"/>
        <v>34.779585027318866</v>
      </c>
      <c r="U152">
        <f t="shared" si="81"/>
        <v>33.97325</v>
      </c>
      <c r="V152">
        <f t="shared" si="82"/>
        <v>5.3350428192267367</v>
      </c>
      <c r="W152">
        <f t="shared" si="83"/>
        <v>70.302981067332396</v>
      </c>
      <c r="X152">
        <f t="shared" si="84"/>
        <v>3.6605538962296129</v>
      </c>
      <c r="Y152">
        <f t="shared" si="85"/>
        <v>5.2068259989199213</v>
      </c>
      <c r="Z152">
        <f t="shared" si="86"/>
        <v>1.6744889229971238</v>
      </c>
      <c r="AA152">
        <f t="shared" si="87"/>
        <v>-26.234127551421391</v>
      </c>
      <c r="AB152">
        <f t="shared" si="88"/>
        <v>-64.676050366215378</v>
      </c>
      <c r="AC152">
        <f t="shared" si="89"/>
        <v>-5.4150237833502599</v>
      </c>
      <c r="AD152">
        <f t="shared" si="90"/>
        <v>129.79029353321582</v>
      </c>
      <c r="AE152">
        <f t="shared" si="91"/>
        <v>19.756802358507262</v>
      </c>
      <c r="AF152">
        <f t="shared" si="92"/>
        <v>0.79547053526911005</v>
      </c>
      <c r="AG152">
        <f t="shared" si="93"/>
        <v>9.2545441327398841</v>
      </c>
      <c r="AH152">
        <v>933.9225926616283</v>
      </c>
      <c r="AI152">
        <v>918.4108909090902</v>
      </c>
      <c r="AJ152">
        <v>1.7252119240567241</v>
      </c>
      <c r="AK152">
        <v>63.356223963575268</v>
      </c>
      <c r="AL152">
        <f t="shared" si="94"/>
        <v>0.59487817576919255</v>
      </c>
      <c r="AM152">
        <v>35.540117865215812</v>
      </c>
      <c r="AN152">
        <v>36.185277575757567</v>
      </c>
      <c r="AO152">
        <v>-1.9498566592219699E-2</v>
      </c>
      <c r="AP152">
        <v>97.660097732327415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46924.925719470906</v>
      </c>
      <c r="AV152">
        <f t="shared" si="98"/>
        <v>1200.0050000000001</v>
      </c>
      <c r="AW152">
        <f t="shared" si="99"/>
        <v>1025.9289135928514</v>
      </c>
      <c r="AX152">
        <f t="shared" si="100"/>
        <v>0.85493719908904653</v>
      </c>
      <c r="AY152">
        <f t="shared" si="101"/>
        <v>0.18842879424185965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1676576061.1875</v>
      </c>
      <c r="BF152">
        <v>882.11524999999995</v>
      </c>
      <c r="BG152">
        <v>900.99912500000005</v>
      </c>
      <c r="BH152">
        <v>36.238900000000001</v>
      </c>
      <c r="BI152">
        <v>35.531262499999997</v>
      </c>
      <c r="BJ152">
        <v>889.45287499999995</v>
      </c>
      <c r="BK152">
        <v>36.041674999999998</v>
      </c>
      <c r="BL152">
        <v>650.03075000000001</v>
      </c>
      <c r="BM152">
        <v>100.9115</v>
      </c>
      <c r="BN152">
        <v>0.100227625</v>
      </c>
      <c r="BO152">
        <v>33.537912499999997</v>
      </c>
      <c r="BP152">
        <v>33.97325</v>
      </c>
      <c r="BQ152">
        <v>999.9</v>
      </c>
      <c r="BR152">
        <v>0</v>
      </c>
      <c r="BS152">
        <v>0</v>
      </c>
      <c r="BT152">
        <v>8958.6712499999994</v>
      </c>
      <c r="BU152">
        <v>0</v>
      </c>
      <c r="BV152">
        <v>309.13850000000002</v>
      </c>
      <c r="BW152">
        <v>-18.884037500000002</v>
      </c>
      <c r="BX152">
        <v>915.28400000000011</v>
      </c>
      <c r="BY152">
        <v>934.19225000000006</v>
      </c>
      <c r="BZ152">
        <v>0.70764550000000004</v>
      </c>
      <c r="CA152">
        <v>900.99912500000005</v>
      </c>
      <c r="CB152">
        <v>35.531262499999997</v>
      </c>
      <c r="CC152">
        <v>3.6569275000000001</v>
      </c>
      <c r="CD152">
        <v>3.5855174999999999</v>
      </c>
      <c r="CE152">
        <v>27.366487500000002</v>
      </c>
      <c r="CF152">
        <v>27.030212500000001</v>
      </c>
      <c r="CG152">
        <v>1200.0050000000001</v>
      </c>
      <c r="CH152">
        <v>0.50001200000000001</v>
      </c>
      <c r="CI152">
        <v>0.49998799999999999</v>
      </c>
      <c r="CJ152">
        <v>0</v>
      </c>
      <c r="CK152">
        <v>1046.9825000000001</v>
      </c>
      <c r="CL152">
        <v>4.9990899999999998</v>
      </c>
      <c r="CM152">
        <v>11173.6</v>
      </c>
      <c r="CN152">
        <v>9557.9387500000012</v>
      </c>
      <c r="CO152">
        <v>44.327749999999988</v>
      </c>
      <c r="CP152">
        <v>46.585625</v>
      </c>
      <c r="CQ152">
        <v>45.186999999999998</v>
      </c>
      <c r="CR152">
        <v>45.561999999999998</v>
      </c>
      <c r="CS152">
        <v>45.625</v>
      </c>
      <c r="CT152">
        <v>597.51499999999999</v>
      </c>
      <c r="CU152">
        <v>597.49</v>
      </c>
      <c r="CV152">
        <v>0</v>
      </c>
      <c r="CW152">
        <v>1676576075.7</v>
      </c>
      <c r="CX152">
        <v>0</v>
      </c>
      <c r="CY152">
        <v>1676570481.5999999</v>
      </c>
      <c r="CZ152" t="s">
        <v>356</v>
      </c>
      <c r="DA152">
        <v>1676570481.5999999</v>
      </c>
      <c r="DB152">
        <v>1676570479.5999999</v>
      </c>
      <c r="DC152">
        <v>11</v>
      </c>
      <c r="DD152">
        <v>-8.3000000000000004E-2</v>
      </c>
      <c r="DE152">
        <v>1.9E-2</v>
      </c>
      <c r="DF152">
        <v>-6.1429999999999998</v>
      </c>
      <c r="DG152">
        <v>0.19700000000000001</v>
      </c>
      <c r="DH152">
        <v>415</v>
      </c>
      <c r="DI152">
        <v>33</v>
      </c>
      <c r="DJ152">
        <v>0.52</v>
      </c>
      <c r="DK152">
        <v>0.45</v>
      </c>
      <c r="DL152">
        <v>-18.637224390243901</v>
      </c>
      <c r="DM152">
        <v>-1.278278048780511</v>
      </c>
      <c r="DN152">
        <v>0.16874109158850981</v>
      </c>
      <c r="DO152">
        <v>0</v>
      </c>
      <c r="DP152">
        <v>0.49795460975609762</v>
      </c>
      <c r="DQ152">
        <v>0.4020343066202085</v>
      </c>
      <c r="DR152">
        <v>0.15058063297844501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3.2950300000000001</v>
      </c>
      <c r="EB152">
        <v>2.6249899999999999</v>
      </c>
      <c r="EC152">
        <v>0.172371</v>
      </c>
      <c r="ED152">
        <v>0.172546</v>
      </c>
      <c r="EE152">
        <v>0.14436599999999999</v>
      </c>
      <c r="EF152">
        <v>0.14119200000000001</v>
      </c>
      <c r="EG152">
        <v>24885.1</v>
      </c>
      <c r="EH152">
        <v>25236.7</v>
      </c>
      <c r="EI152">
        <v>27985</v>
      </c>
      <c r="EJ152">
        <v>29370</v>
      </c>
      <c r="EK152">
        <v>32971</v>
      </c>
      <c r="EL152">
        <v>35015.800000000003</v>
      </c>
      <c r="EM152">
        <v>39526.699999999997</v>
      </c>
      <c r="EN152">
        <v>41977</v>
      </c>
      <c r="EO152">
        <v>2.2061299999999999</v>
      </c>
      <c r="EP152">
        <v>2.1647699999999999</v>
      </c>
      <c r="EQ152">
        <v>0.14019000000000001</v>
      </c>
      <c r="ER152">
        <v>0</v>
      </c>
      <c r="ES152">
        <v>31.695399999999999</v>
      </c>
      <c r="ET152">
        <v>999.9</v>
      </c>
      <c r="EU152">
        <v>76</v>
      </c>
      <c r="EV152">
        <v>33.5</v>
      </c>
      <c r="EW152">
        <v>39.129899999999999</v>
      </c>
      <c r="EX152">
        <v>56.736499999999999</v>
      </c>
      <c r="EY152">
        <v>-4.1987199999999998</v>
      </c>
      <c r="EZ152">
        <v>2</v>
      </c>
      <c r="FA152">
        <v>0.60989800000000005</v>
      </c>
      <c r="FB152">
        <v>0.72542499999999999</v>
      </c>
      <c r="FC152">
        <v>20.270700000000001</v>
      </c>
      <c r="FD152">
        <v>5.2186399999999997</v>
      </c>
      <c r="FE152">
        <v>12.0099</v>
      </c>
      <c r="FF152">
        <v>4.9858500000000001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1.86429</v>
      </c>
      <c r="FO152">
        <v>1.86033</v>
      </c>
      <c r="FP152">
        <v>1.8609899999999999</v>
      </c>
      <c r="FQ152">
        <v>1.8602000000000001</v>
      </c>
      <c r="FR152">
        <v>1.86188</v>
      </c>
      <c r="FS152">
        <v>1.8585100000000001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-7.3460000000000001</v>
      </c>
      <c r="GH152">
        <v>0.19719999999999999</v>
      </c>
      <c r="GI152">
        <v>-4.4815386914191997</v>
      </c>
      <c r="GJ152">
        <v>-4.8024823865547416E-3</v>
      </c>
      <c r="GK152">
        <v>2.2541114550050859E-6</v>
      </c>
      <c r="GL152">
        <v>-5.2254267566753844E-10</v>
      </c>
      <c r="GM152">
        <v>0.19724000000001499</v>
      </c>
      <c r="GN152">
        <v>0</v>
      </c>
      <c r="GO152">
        <v>0</v>
      </c>
      <c r="GP152">
        <v>0</v>
      </c>
      <c r="GQ152">
        <v>6</v>
      </c>
      <c r="GR152">
        <v>2068</v>
      </c>
      <c r="GS152">
        <v>3</v>
      </c>
      <c r="GT152">
        <v>31</v>
      </c>
      <c r="GU152">
        <v>93</v>
      </c>
      <c r="GV152">
        <v>93.1</v>
      </c>
      <c r="GW152">
        <v>2.5647000000000002</v>
      </c>
      <c r="GX152">
        <v>2.5390600000000001</v>
      </c>
      <c r="GY152">
        <v>2.04834</v>
      </c>
      <c r="GZ152">
        <v>2.6257299999999999</v>
      </c>
      <c r="HA152">
        <v>2.1972700000000001</v>
      </c>
      <c r="HB152">
        <v>2.2839399999999999</v>
      </c>
      <c r="HC152">
        <v>38.969299999999997</v>
      </c>
      <c r="HD152">
        <v>14.3422</v>
      </c>
      <c r="HE152">
        <v>18</v>
      </c>
      <c r="HF152">
        <v>709.06200000000001</v>
      </c>
      <c r="HG152">
        <v>750.66399999999999</v>
      </c>
      <c r="HH152">
        <v>30.999099999999999</v>
      </c>
      <c r="HI152">
        <v>34.926299999999998</v>
      </c>
      <c r="HJ152">
        <v>29.9999</v>
      </c>
      <c r="HK152">
        <v>34.8553</v>
      </c>
      <c r="HL152">
        <v>34.871499999999997</v>
      </c>
      <c r="HM152">
        <v>51.342199999999998</v>
      </c>
      <c r="HN152">
        <v>7.19991</v>
      </c>
      <c r="HO152">
        <v>100</v>
      </c>
      <c r="HP152">
        <v>31</v>
      </c>
      <c r="HQ152">
        <v>916.51900000000001</v>
      </c>
      <c r="HR152">
        <v>35.722200000000001</v>
      </c>
      <c r="HS152">
        <v>98.647499999999994</v>
      </c>
      <c r="HT152">
        <v>97.343800000000002</v>
      </c>
    </row>
    <row r="153" spans="1:228" x14ac:dyDescent="0.2">
      <c r="A153">
        <v>138</v>
      </c>
      <c r="B153">
        <v>1676576067.5</v>
      </c>
      <c r="C153">
        <v>547</v>
      </c>
      <c r="D153" t="s">
        <v>634</v>
      </c>
      <c r="E153" t="s">
        <v>635</v>
      </c>
      <c r="F153">
        <v>4</v>
      </c>
      <c r="G153">
        <v>1676576065.5</v>
      </c>
      <c r="H153">
        <f t="shared" si="68"/>
        <v>5.2393175891045168E-4</v>
      </c>
      <c r="I153">
        <f t="shared" si="69"/>
        <v>0.52393175891045163</v>
      </c>
      <c r="J153">
        <f t="shared" si="70"/>
        <v>9.3976559456554316</v>
      </c>
      <c r="K153">
        <f t="shared" si="71"/>
        <v>889.34042857142856</v>
      </c>
      <c r="L153">
        <f t="shared" si="72"/>
        <v>373.09201451071891</v>
      </c>
      <c r="M153">
        <f t="shared" si="73"/>
        <v>37.687203521720043</v>
      </c>
      <c r="N153">
        <f t="shared" si="74"/>
        <v>89.835087399605058</v>
      </c>
      <c r="O153">
        <f t="shared" si="75"/>
        <v>3.0308161687180608E-2</v>
      </c>
      <c r="P153">
        <f t="shared" si="76"/>
        <v>2.7643226607070241</v>
      </c>
      <c r="Q153">
        <f t="shared" si="77"/>
        <v>3.0124756653423186E-2</v>
      </c>
      <c r="R153">
        <f t="shared" si="78"/>
        <v>1.8844358463668276E-2</v>
      </c>
      <c r="S153">
        <f t="shared" si="79"/>
        <v>226.11784680567948</v>
      </c>
      <c r="T153">
        <f t="shared" si="80"/>
        <v>34.791124370462143</v>
      </c>
      <c r="U153">
        <f t="shared" si="81"/>
        <v>33.956314285714278</v>
      </c>
      <c r="V153">
        <f t="shared" si="82"/>
        <v>5.330004014332423</v>
      </c>
      <c r="W153">
        <f t="shared" si="83"/>
        <v>70.141647499758477</v>
      </c>
      <c r="X153">
        <f t="shared" si="84"/>
        <v>3.6512779761283332</v>
      </c>
      <c r="Y153">
        <f t="shared" si="85"/>
        <v>5.2055777220529444</v>
      </c>
      <c r="Z153">
        <f t="shared" si="86"/>
        <v>1.6787260382040898</v>
      </c>
      <c r="AA153">
        <f t="shared" si="87"/>
        <v>-23.10539056795092</v>
      </c>
      <c r="AB153">
        <f t="shared" si="88"/>
        <v>-62.992921017828579</v>
      </c>
      <c r="AC153">
        <f t="shared" si="89"/>
        <v>-5.2571065962541619</v>
      </c>
      <c r="AD153">
        <f t="shared" si="90"/>
        <v>134.7624286236458</v>
      </c>
      <c r="AE153">
        <f t="shared" si="91"/>
        <v>19.682981860076843</v>
      </c>
      <c r="AF153">
        <f t="shared" si="92"/>
        <v>0.65469375059765711</v>
      </c>
      <c r="AG153">
        <f t="shared" si="93"/>
        <v>9.3976559456554316</v>
      </c>
      <c r="AH153">
        <v>940.7250473068824</v>
      </c>
      <c r="AI153">
        <v>925.21721818181788</v>
      </c>
      <c r="AJ153">
        <v>1.6883922874965629</v>
      </c>
      <c r="AK153">
        <v>63.356223963575268</v>
      </c>
      <c r="AL153">
        <f t="shared" si="94"/>
        <v>0.52393175891045163</v>
      </c>
      <c r="AM153">
        <v>35.551076249537282</v>
      </c>
      <c r="AN153">
        <v>36.130882424242422</v>
      </c>
      <c r="AO153">
        <v>-1.9113034831522369E-2</v>
      </c>
      <c r="AP153">
        <v>97.660097732327415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47161.908495753189</v>
      </c>
      <c r="AV153">
        <f t="shared" si="98"/>
        <v>1200.017142857143</v>
      </c>
      <c r="AW153">
        <f t="shared" si="99"/>
        <v>1025.9393278785903</v>
      </c>
      <c r="AX153">
        <f t="shared" si="100"/>
        <v>0.85493722650987503</v>
      </c>
      <c r="AY153">
        <f t="shared" si="101"/>
        <v>0.18842884716405911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1676576065.5</v>
      </c>
      <c r="BF153">
        <v>889.34042857142856</v>
      </c>
      <c r="BG153">
        <v>908.0467142857143</v>
      </c>
      <c r="BH153">
        <v>36.146557142857141</v>
      </c>
      <c r="BI153">
        <v>35.564071428571431</v>
      </c>
      <c r="BJ153">
        <v>896.69257142857145</v>
      </c>
      <c r="BK153">
        <v>35.949314285714287</v>
      </c>
      <c r="BL153">
        <v>650.00271428571432</v>
      </c>
      <c r="BM153">
        <v>100.9134285714286</v>
      </c>
      <c r="BN153">
        <v>9.9731871428571428E-2</v>
      </c>
      <c r="BO153">
        <v>33.533628571428572</v>
      </c>
      <c r="BP153">
        <v>33.956314285714278</v>
      </c>
      <c r="BQ153">
        <v>999.89999999999986</v>
      </c>
      <c r="BR153">
        <v>0</v>
      </c>
      <c r="BS153">
        <v>0</v>
      </c>
      <c r="BT153">
        <v>9004.2871428571416</v>
      </c>
      <c r="BU153">
        <v>0</v>
      </c>
      <c r="BV153">
        <v>400.09671428571431</v>
      </c>
      <c r="BW153">
        <v>-18.706428571428571</v>
      </c>
      <c r="BX153">
        <v>922.69228571428573</v>
      </c>
      <c r="BY153">
        <v>941.53114285714287</v>
      </c>
      <c r="BZ153">
        <v>0.58248971428571428</v>
      </c>
      <c r="CA153">
        <v>908.0467142857143</v>
      </c>
      <c r="CB153">
        <v>35.564071428571431</v>
      </c>
      <c r="CC153">
        <v>3.6476700000000002</v>
      </c>
      <c r="CD153">
        <v>3.5888914285714288</v>
      </c>
      <c r="CE153">
        <v>27.323214285714279</v>
      </c>
      <c r="CF153">
        <v>27.046214285714282</v>
      </c>
      <c r="CG153">
        <v>1200.017142857143</v>
      </c>
      <c r="CH153">
        <v>0.50001200000000001</v>
      </c>
      <c r="CI153">
        <v>0.49998799999999999</v>
      </c>
      <c r="CJ153">
        <v>0</v>
      </c>
      <c r="CK153">
        <v>1047.757142857143</v>
      </c>
      <c r="CL153">
        <v>4.9990899999999998</v>
      </c>
      <c r="CM153">
        <v>11210.085714285709</v>
      </c>
      <c r="CN153">
        <v>9558.0328571428581</v>
      </c>
      <c r="CO153">
        <v>44.348000000000013</v>
      </c>
      <c r="CP153">
        <v>46.598000000000013</v>
      </c>
      <c r="CQ153">
        <v>45.186999999999998</v>
      </c>
      <c r="CR153">
        <v>45.561999999999998</v>
      </c>
      <c r="CS153">
        <v>45.625</v>
      </c>
      <c r="CT153">
        <v>597.51999999999987</v>
      </c>
      <c r="CU153">
        <v>597.49714285714276</v>
      </c>
      <c r="CV153">
        <v>0</v>
      </c>
      <c r="CW153">
        <v>1676576079.3</v>
      </c>
      <c r="CX153">
        <v>0</v>
      </c>
      <c r="CY153">
        <v>1676570481.5999999</v>
      </c>
      <c r="CZ153" t="s">
        <v>356</v>
      </c>
      <c r="DA153">
        <v>1676570481.5999999</v>
      </c>
      <c r="DB153">
        <v>1676570479.5999999</v>
      </c>
      <c r="DC153">
        <v>11</v>
      </c>
      <c r="DD153">
        <v>-8.3000000000000004E-2</v>
      </c>
      <c r="DE153">
        <v>1.9E-2</v>
      </c>
      <c r="DF153">
        <v>-6.1429999999999998</v>
      </c>
      <c r="DG153">
        <v>0.19700000000000001</v>
      </c>
      <c r="DH153">
        <v>415</v>
      </c>
      <c r="DI153">
        <v>33</v>
      </c>
      <c r="DJ153">
        <v>0.52</v>
      </c>
      <c r="DK153">
        <v>0.45</v>
      </c>
      <c r="DL153">
        <v>-18.660036585365859</v>
      </c>
      <c r="DM153">
        <v>-1.40776515679442</v>
      </c>
      <c r="DN153">
        <v>0.17200035274509709</v>
      </c>
      <c r="DO153">
        <v>0</v>
      </c>
      <c r="DP153">
        <v>0.49496707317073169</v>
      </c>
      <c r="DQ153">
        <v>1.169269672473866</v>
      </c>
      <c r="DR153">
        <v>0.14781923504581951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363</v>
      </c>
      <c r="EA153">
        <v>3.29494</v>
      </c>
      <c r="EB153">
        <v>2.6250800000000001</v>
      </c>
      <c r="EC153">
        <v>0.173206</v>
      </c>
      <c r="ED153">
        <v>0.17336099999999999</v>
      </c>
      <c r="EE153">
        <v>0.144235</v>
      </c>
      <c r="EF153">
        <v>0.141296</v>
      </c>
      <c r="EG153">
        <v>24859.9</v>
      </c>
      <c r="EH153">
        <v>25211.7</v>
      </c>
      <c r="EI153">
        <v>27984.9</v>
      </c>
      <c r="EJ153">
        <v>29369.9</v>
      </c>
      <c r="EK153">
        <v>32976.300000000003</v>
      </c>
      <c r="EL153">
        <v>35011.5</v>
      </c>
      <c r="EM153">
        <v>39527</v>
      </c>
      <c r="EN153">
        <v>41976.9</v>
      </c>
      <c r="EO153">
        <v>2.20587</v>
      </c>
      <c r="EP153">
        <v>2.1649500000000002</v>
      </c>
      <c r="EQ153">
        <v>0.13983200000000001</v>
      </c>
      <c r="ER153">
        <v>0</v>
      </c>
      <c r="ES153">
        <v>31.6846</v>
      </c>
      <c r="ET153">
        <v>999.9</v>
      </c>
      <c r="EU153">
        <v>76</v>
      </c>
      <c r="EV153">
        <v>33.5</v>
      </c>
      <c r="EW153">
        <v>39.131500000000003</v>
      </c>
      <c r="EX153">
        <v>56.646500000000003</v>
      </c>
      <c r="EY153">
        <v>-4.0825300000000002</v>
      </c>
      <c r="EZ153">
        <v>2</v>
      </c>
      <c r="FA153">
        <v>0.60980199999999996</v>
      </c>
      <c r="FB153">
        <v>0.72297100000000003</v>
      </c>
      <c r="FC153">
        <v>20.270800000000001</v>
      </c>
      <c r="FD153">
        <v>5.2184900000000001</v>
      </c>
      <c r="FE153">
        <v>12.0099</v>
      </c>
      <c r="FF153">
        <v>4.9860499999999996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1.86429</v>
      </c>
      <c r="FO153">
        <v>1.86032</v>
      </c>
      <c r="FP153">
        <v>1.8610100000000001</v>
      </c>
      <c r="FQ153">
        <v>1.8602000000000001</v>
      </c>
      <c r="FR153">
        <v>1.86188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-7.359</v>
      </c>
      <c r="GH153">
        <v>0.19719999999999999</v>
      </c>
      <c r="GI153">
        <v>-4.4815386914191997</v>
      </c>
      <c r="GJ153">
        <v>-4.8024823865547416E-3</v>
      </c>
      <c r="GK153">
        <v>2.2541114550050859E-6</v>
      </c>
      <c r="GL153">
        <v>-5.2254267566753844E-10</v>
      </c>
      <c r="GM153">
        <v>0.19724000000001499</v>
      </c>
      <c r="GN153">
        <v>0</v>
      </c>
      <c r="GO153">
        <v>0</v>
      </c>
      <c r="GP153">
        <v>0</v>
      </c>
      <c r="GQ153">
        <v>6</v>
      </c>
      <c r="GR153">
        <v>2068</v>
      </c>
      <c r="GS153">
        <v>3</v>
      </c>
      <c r="GT153">
        <v>31</v>
      </c>
      <c r="GU153">
        <v>93.1</v>
      </c>
      <c r="GV153">
        <v>93.1</v>
      </c>
      <c r="GW153">
        <v>2.5817899999999998</v>
      </c>
      <c r="GX153">
        <v>2.5268600000000001</v>
      </c>
      <c r="GY153">
        <v>2.04834</v>
      </c>
      <c r="GZ153">
        <v>2.6245099999999999</v>
      </c>
      <c r="HA153">
        <v>2.1972700000000001</v>
      </c>
      <c r="HB153">
        <v>2.31812</v>
      </c>
      <c r="HC153">
        <v>38.969299999999997</v>
      </c>
      <c r="HD153">
        <v>14.3597</v>
      </c>
      <c r="HE153">
        <v>18</v>
      </c>
      <c r="HF153">
        <v>708.83900000000006</v>
      </c>
      <c r="HG153">
        <v>750.83399999999995</v>
      </c>
      <c r="HH153">
        <v>30.999199999999998</v>
      </c>
      <c r="HI153">
        <v>34.924100000000003</v>
      </c>
      <c r="HJ153">
        <v>29.9999</v>
      </c>
      <c r="HK153">
        <v>34.854300000000002</v>
      </c>
      <c r="HL153">
        <v>34.871499999999997</v>
      </c>
      <c r="HM153">
        <v>51.649700000000003</v>
      </c>
      <c r="HN153">
        <v>6.9178499999999996</v>
      </c>
      <c r="HO153">
        <v>100</v>
      </c>
      <c r="HP153">
        <v>31</v>
      </c>
      <c r="HQ153">
        <v>923.26099999999997</v>
      </c>
      <c r="HR153">
        <v>35.767800000000001</v>
      </c>
      <c r="HS153">
        <v>98.6477</v>
      </c>
      <c r="HT153">
        <v>97.343599999999995</v>
      </c>
    </row>
    <row r="154" spans="1:228" x14ac:dyDescent="0.2">
      <c r="A154">
        <v>139</v>
      </c>
      <c r="B154">
        <v>1676576071.5</v>
      </c>
      <c r="C154">
        <v>551</v>
      </c>
      <c r="D154" t="s">
        <v>636</v>
      </c>
      <c r="E154" t="s">
        <v>637</v>
      </c>
      <c r="F154">
        <v>4</v>
      </c>
      <c r="G154">
        <v>1676576069.1875</v>
      </c>
      <c r="H154">
        <f t="shared" si="68"/>
        <v>5.6025247625174964E-4</v>
      </c>
      <c r="I154">
        <f t="shared" si="69"/>
        <v>0.56025247625174968</v>
      </c>
      <c r="J154">
        <f t="shared" si="70"/>
        <v>9.3504550399541575</v>
      </c>
      <c r="K154">
        <f t="shared" si="71"/>
        <v>895.41874999999993</v>
      </c>
      <c r="L154">
        <f t="shared" si="72"/>
        <v>413.20568820400922</v>
      </c>
      <c r="M154">
        <f t="shared" si="73"/>
        <v>41.739827383119014</v>
      </c>
      <c r="N154">
        <f t="shared" si="74"/>
        <v>90.450410358715786</v>
      </c>
      <c r="O154">
        <f t="shared" si="75"/>
        <v>3.2421714664925626E-2</v>
      </c>
      <c r="P154">
        <f t="shared" si="76"/>
        <v>2.7574887464993689</v>
      </c>
      <c r="Q154">
        <f t="shared" si="77"/>
        <v>3.2211417346631473E-2</v>
      </c>
      <c r="R154">
        <f t="shared" si="78"/>
        <v>2.015091637036329E-2</v>
      </c>
      <c r="S154">
        <f t="shared" si="79"/>
        <v>226.11268648368033</v>
      </c>
      <c r="T154">
        <f t="shared" si="80"/>
        <v>34.778039050950767</v>
      </c>
      <c r="U154">
        <f t="shared" si="81"/>
        <v>33.947362499999997</v>
      </c>
      <c r="V154">
        <f t="shared" si="82"/>
        <v>5.327342303143908</v>
      </c>
      <c r="W154">
        <f t="shared" si="83"/>
        <v>70.110917145149898</v>
      </c>
      <c r="X154">
        <f t="shared" si="84"/>
        <v>3.6484546533304933</v>
      </c>
      <c r="Y154">
        <f t="shared" si="85"/>
        <v>5.2038324442071353</v>
      </c>
      <c r="Z154">
        <f t="shared" si="86"/>
        <v>1.6788876498134147</v>
      </c>
      <c r="AA154">
        <f t="shared" si="87"/>
        <v>-24.707134202702161</v>
      </c>
      <c r="AB154">
        <f t="shared" si="88"/>
        <v>-62.397046009877172</v>
      </c>
      <c r="AC154">
        <f t="shared" si="89"/>
        <v>-5.2199015627727663</v>
      </c>
      <c r="AD154">
        <f t="shared" si="90"/>
        <v>133.78860470832825</v>
      </c>
      <c r="AE154">
        <f t="shared" si="91"/>
        <v>19.824967801905107</v>
      </c>
      <c r="AF154">
        <f t="shared" si="92"/>
        <v>0.57347137741784149</v>
      </c>
      <c r="AG154">
        <f t="shared" si="93"/>
        <v>9.3504550399541575</v>
      </c>
      <c r="AH154">
        <v>947.6702769249797</v>
      </c>
      <c r="AI154">
        <v>932.08833333333303</v>
      </c>
      <c r="AJ154">
        <v>1.7193496687742369</v>
      </c>
      <c r="AK154">
        <v>63.356223963575268</v>
      </c>
      <c r="AL154">
        <f t="shared" si="94"/>
        <v>0.56025247625174968</v>
      </c>
      <c r="AM154">
        <v>35.570878712798887</v>
      </c>
      <c r="AN154">
        <v>36.112203030303021</v>
      </c>
      <c r="AO154">
        <v>-7.2095106218140652E-3</v>
      </c>
      <c r="AP154">
        <v>97.660097732327415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46975.506594532832</v>
      </c>
      <c r="AV154">
        <f t="shared" si="98"/>
        <v>1199.9937500000001</v>
      </c>
      <c r="AW154">
        <f t="shared" si="99"/>
        <v>1025.9189385925806</v>
      </c>
      <c r="AX154">
        <f t="shared" si="100"/>
        <v>0.8549369016235131</v>
      </c>
      <c r="AY154">
        <f t="shared" si="101"/>
        <v>0.18842822013338012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1676576069.1875</v>
      </c>
      <c r="BF154">
        <v>895.41874999999993</v>
      </c>
      <c r="BG154">
        <v>914.19174999999996</v>
      </c>
      <c r="BH154">
        <v>36.118074999999997</v>
      </c>
      <c r="BI154">
        <v>35.607862500000003</v>
      </c>
      <c r="BJ154">
        <v>902.78312499999993</v>
      </c>
      <c r="BK154">
        <v>35.920837499999998</v>
      </c>
      <c r="BL154">
        <v>650.0335</v>
      </c>
      <c r="BM154">
        <v>100.9145</v>
      </c>
      <c r="BN154">
        <v>0.100148575</v>
      </c>
      <c r="BO154">
        <v>33.527637499999997</v>
      </c>
      <c r="BP154">
        <v>33.947362499999997</v>
      </c>
      <c r="BQ154">
        <v>999.9</v>
      </c>
      <c r="BR154">
        <v>0</v>
      </c>
      <c r="BS154">
        <v>0</v>
      </c>
      <c r="BT154">
        <v>8967.8912500000006</v>
      </c>
      <c r="BU154">
        <v>0</v>
      </c>
      <c r="BV154">
        <v>680.91412500000001</v>
      </c>
      <c r="BW154">
        <v>-18.7732125</v>
      </c>
      <c r="BX154">
        <v>928.97112500000003</v>
      </c>
      <c r="BY154">
        <v>947.94637499999999</v>
      </c>
      <c r="BZ154">
        <v>0.51021475000000005</v>
      </c>
      <c r="CA154">
        <v>914.19174999999996</v>
      </c>
      <c r="CB154">
        <v>35.607862500000003</v>
      </c>
      <c r="CC154">
        <v>3.6448399999999999</v>
      </c>
      <c r="CD154">
        <v>3.5933537499999999</v>
      </c>
      <c r="CE154">
        <v>27.309975000000001</v>
      </c>
      <c r="CF154">
        <v>27.067399999999999</v>
      </c>
      <c r="CG154">
        <v>1199.9937500000001</v>
      </c>
      <c r="CH154">
        <v>0.50002075000000001</v>
      </c>
      <c r="CI154">
        <v>0.49997924999999999</v>
      </c>
      <c r="CJ154">
        <v>0</v>
      </c>
      <c r="CK154">
        <v>1048.375</v>
      </c>
      <c r="CL154">
        <v>4.9990899999999998</v>
      </c>
      <c r="CM154">
        <v>11246.6875</v>
      </c>
      <c r="CN154">
        <v>9557.8637500000004</v>
      </c>
      <c r="CO154">
        <v>44.335625</v>
      </c>
      <c r="CP154">
        <v>46.561999999999998</v>
      </c>
      <c r="CQ154">
        <v>45.186999999999998</v>
      </c>
      <c r="CR154">
        <v>45.561999999999998</v>
      </c>
      <c r="CS154">
        <v>45.625</v>
      </c>
      <c r="CT154">
        <v>597.52125000000001</v>
      </c>
      <c r="CU154">
        <v>597.47249999999997</v>
      </c>
      <c r="CV154">
        <v>0</v>
      </c>
      <c r="CW154">
        <v>1676576083.5</v>
      </c>
      <c r="CX154">
        <v>0</v>
      </c>
      <c r="CY154">
        <v>1676570481.5999999</v>
      </c>
      <c r="CZ154" t="s">
        <v>356</v>
      </c>
      <c r="DA154">
        <v>1676570481.5999999</v>
      </c>
      <c r="DB154">
        <v>1676570479.5999999</v>
      </c>
      <c r="DC154">
        <v>11</v>
      </c>
      <c r="DD154">
        <v>-8.3000000000000004E-2</v>
      </c>
      <c r="DE154">
        <v>1.9E-2</v>
      </c>
      <c r="DF154">
        <v>-6.1429999999999998</v>
      </c>
      <c r="DG154">
        <v>0.19700000000000001</v>
      </c>
      <c r="DH154">
        <v>415</v>
      </c>
      <c r="DI154">
        <v>33</v>
      </c>
      <c r="DJ154">
        <v>0.52</v>
      </c>
      <c r="DK154">
        <v>0.45</v>
      </c>
      <c r="DL154">
        <v>-18.73557073170732</v>
      </c>
      <c r="DM154">
        <v>-0.59197630662021494</v>
      </c>
      <c r="DN154">
        <v>0.10613945323776131</v>
      </c>
      <c r="DO154">
        <v>0</v>
      </c>
      <c r="DP154">
        <v>0.525162512195122</v>
      </c>
      <c r="DQ154">
        <v>0.76207728919860629</v>
      </c>
      <c r="DR154">
        <v>0.13196694134390061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3.2951800000000002</v>
      </c>
      <c r="EB154">
        <v>2.62541</v>
      </c>
      <c r="EC154">
        <v>0.17403299999999999</v>
      </c>
      <c r="ED154">
        <v>0.174181</v>
      </c>
      <c r="EE154">
        <v>0.14419999999999999</v>
      </c>
      <c r="EF154">
        <v>0.14169799999999999</v>
      </c>
      <c r="EG154">
        <v>24834.799999999999</v>
      </c>
      <c r="EH154">
        <v>25186.400000000001</v>
      </c>
      <c r="EI154">
        <v>27984.7</v>
      </c>
      <c r="EJ154">
        <v>29369.8</v>
      </c>
      <c r="EK154">
        <v>32977.599999999999</v>
      </c>
      <c r="EL154">
        <v>34994.800000000003</v>
      </c>
      <c r="EM154">
        <v>39526.9</v>
      </c>
      <c r="EN154">
        <v>41976.3</v>
      </c>
      <c r="EO154">
        <v>2.2061500000000001</v>
      </c>
      <c r="EP154">
        <v>2.1653500000000001</v>
      </c>
      <c r="EQ154">
        <v>0.139982</v>
      </c>
      <c r="ER154">
        <v>0</v>
      </c>
      <c r="ES154">
        <v>31.673400000000001</v>
      </c>
      <c r="ET154">
        <v>999.9</v>
      </c>
      <c r="EU154">
        <v>76</v>
      </c>
      <c r="EV154">
        <v>33.5</v>
      </c>
      <c r="EW154">
        <v>39.134300000000003</v>
      </c>
      <c r="EX154">
        <v>56.886499999999998</v>
      </c>
      <c r="EY154">
        <v>-4.1626599999999998</v>
      </c>
      <c r="EZ154">
        <v>2</v>
      </c>
      <c r="FA154">
        <v>0.60976399999999997</v>
      </c>
      <c r="FB154">
        <v>0.72134299999999996</v>
      </c>
      <c r="FC154">
        <v>20.270900000000001</v>
      </c>
      <c r="FD154">
        <v>5.2195400000000003</v>
      </c>
      <c r="FE154">
        <v>12.0099</v>
      </c>
      <c r="FF154">
        <v>4.9863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1.8643000000000001</v>
      </c>
      <c r="FO154">
        <v>1.86032</v>
      </c>
      <c r="FP154">
        <v>1.8610100000000001</v>
      </c>
      <c r="FQ154">
        <v>1.8602000000000001</v>
      </c>
      <c r="FR154">
        <v>1.86188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-7.3719999999999999</v>
      </c>
      <c r="GH154">
        <v>0.1973</v>
      </c>
      <c r="GI154">
        <v>-4.4815386914191997</v>
      </c>
      <c r="GJ154">
        <v>-4.8024823865547416E-3</v>
      </c>
      <c r="GK154">
        <v>2.2541114550050859E-6</v>
      </c>
      <c r="GL154">
        <v>-5.2254267566753844E-10</v>
      </c>
      <c r="GM154">
        <v>0.19724000000001499</v>
      </c>
      <c r="GN154">
        <v>0</v>
      </c>
      <c r="GO154">
        <v>0</v>
      </c>
      <c r="GP154">
        <v>0</v>
      </c>
      <c r="GQ154">
        <v>6</v>
      </c>
      <c r="GR154">
        <v>2068</v>
      </c>
      <c r="GS154">
        <v>3</v>
      </c>
      <c r="GT154">
        <v>31</v>
      </c>
      <c r="GU154">
        <v>93.2</v>
      </c>
      <c r="GV154">
        <v>93.2</v>
      </c>
      <c r="GW154">
        <v>2.5976599999999999</v>
      </c>
      <c r="GX154">
        <v>2.5305200000000001</v>
      </c>
      <c r="GY154">
        <v>2.04834</v>
      </c>
      <c r="GZ154">
        <v>2.6245099999999999</v>
      </c>
      <c r="HA154">
        <v>2.1972700000000001</v>
      </c>
      <c r="HB154">
        <v>2.33887</v>
      </c>
      <c r="HC154">
        <v>38.969299999999997</v>
      </c>
      <c r="HD154">
        <v>14.3597</v>
      </c>
      <c r="HE154">
        <v>18</v>
      </c>
      <c r="HF154">
        <v>709.072</v>
      </c>
      <c r="HG154">
        <v>751.22299999999996</v>
      </c>
      <c r="HH154">
        <v>30.999400000000001</v>
      </c>
      <c r="HI154">
        <v>34.923099999999998</v>
      </c>
      <c r="HJ154">
        <v>29.9999</v>
      </c>
      <c r="HK154">
        <v>34.854300000000002</v>
      </c>
      <c r="HL154">
        <v>34.871499999999997</v>
      </c>
      <c r="HM154">
        <v>51.963900000000002</v>
      </c>
      <c r="HN154">
        <v>6.6402200000000002</v>
      </c>
      <c r="HO154">
        <v>100</v>
      </c>
      <c r="HP154">
        <v>31</v>
      </c>
      <c r="HQ154">
        <v>929.995</v>
      </c>
      <c r="HR154">
        <v>35.7866</v>
      </c>
      <c r="HS154">
        <v>98.647300000000001</v>
      </c>
      <c r="HT154">
        <v>97.342600000000004</v>
      </c>
    </row>
    <row r="155" spans="1:228" x14ac:dyDescent="0.2">
      <c r="A155">
        <v>140</v>
      </c>
      <c r="B155">
        <v>1676576075.5</v>
      </c>
      <c r="C155">
        <v>555</v>
      </c>
      <c r="D155" t="s">
        <v>638</v>
      </c>
      <c r="E155" t="s">
        <v>639</v>
      </c>
      <c r="F155">
        <v>4</v>
      </c>
      <c r="G155">
        <v>1676576073.5</v>
      </c>
      <c r="H155">
        <f t="shared" si="68"/>
        <v>4.9918023983829191E-4</v>
      </c>
      <c r="I155">
        <f t="shared" si="69"/>
        <v>0.49918023983829196</v>
      </c>
      <c r="J155">
        <f t="shared" si="70"/>
        <v>9.2858315668171336</v>
      </c>
      <c r="K155">
        <f t="shared" si="71"/>
        <v>902.51828571428564</v>
      </c>
      <c r="L155">
        <f t="shared" si="72"/>
        <v>368.63914777593766</v>
      </c>
      <c r="M155">
        <f t="shared" si="73"/>
        <v>37.237498134684778</v>
      </c>
      <c r="N155">
        <f t="shared" si="74"/>
        <v>91.166451483963343</v>
      </c>
      <c r="O155">
        <f t="shared" si="75"/>
        <v>2.8923123464936095E-2</v>
      </c>
      <c r="P155">
        <f t="shared" si="76"/>
        <v>2.7625755336106095</v>
      </c>
      <c r="Q155">
        <f t="shared" si="77"/>
        <v>2.8755943223699364E-2</v>
      </c>
      <c r="R155">
        <f t="shared" si="78"/>
        <v>1.7987404303082231E-2</v>
      </c>
      <c r="S155">
        <f t="shared" si="79"/>
        <v>226.11471951943091</v>
      </c>
      <c r="T155">
        <f t="shared" si="80"/>
        <v>34.792766948117603</v>
      </c>
      <c r="U155">
        <f t="shared" si="81"/>
        <v>33.945214285714279</v>
      </c>
      <c r="V155">
        <f t="shared" si="82"/>
        <v>5.3267037281817586</v>
      </c>
      <c r="W155">
        <f t="shared" si="83"/>
        <v>70.161464618966946</v>
      </c>
      <c r="X155">
        <f t="shared" si="84"/>
        <v>3.6511153483179934</v>
      </c>
      <c r="Y155">
        <f t="shared" si="85"/>
        <v>5.2038756148356935</v>
      </c>
      <c r="Z155">
        <f t="shared" si="86"/>
        <v>1.6755883798637652</v>
      </c>
      <c r="AA155">
        <f t="shared" si="87"/>
        <v>-22.013848576868675</v>
      </c>
      <c r="AB155">
        <f t="shared" si="88"/>
        <v>-62.170130096419236</v>
      </c>
      <c r="AC155">
        <f t="shared" si="89"/>
        <v>-5.191291275323521</v>
      </c>
      <c r="AD155">
        <f t="shared" si="90"/>
        <v>136.73944957081949</v>
      </c>
      <c r="AE155">
        <f t="shared" si="91"/>
        <v>19.89690652025741</v>
      </c>
      <c r="AF155">
        <f t="shared" si="92"/>
        <v>0.32802121726227113</v>
      </c>
      <c r="AG155">
        <f t="shared" si="93"/>
        <v>9.2858315668171336</v>
      </c>
      <c r="AH155">
        <v>954.57135827409127</v>
      </c>
      <c r="AI155">
        <v>938.97776969696986</v>
      </c>
      <c r="AJ155">
        <v>1.738046622980215</v>
      </c>
      <c r="AK155">
        <v>63.356223963575268</v>
      </c>
      <c r="AL155">
        <f t="shared" si="94"/>
        <v>0.49918023983829196</v>
      </c>
      <c r="AM155">
        <v>35.783957026033733</v>
      </c>
      <c r="AN155">
        <v>36.179712121212113</v>
      </c>
      <c r="AO155">
        <v>8.1249088766273368E-3</v>
      </c>
      <c r="AP155">
        <v>97.660097732327415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47114.892703822676</v>
      </c>
      <c r="AV155">
        <f t="shared" si="98"/>
        <v>1200.004285714286</v>
      </c>
      <c r="AW155">
        <f t="shared" si="99"/>
        <v>1025.9279707354565</v>
      </c>
      <c r="AX155">
        <f t="shared" si="100"/>
        <v>0.85493692226672935</v>
      </c>
      <c r="AY155">
        <f t="shared" si="101"/>
        <v>0.18842825997478771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1676576073.5</v>
      </c>
      <c r="BF155">
        <v>902.51828571428564</v>
      </c>
      <c r="BG155">
        <v>921.15600000000006</v>
      </c>
      <c r="BH155">
        <v>36.144857142857148</v>
      </c>
      <c r="BI155">
        <v>35.853042857142853</v>
      </c>
      <c r="BJ155">
        <v>909.89700000000005</v>
      </c>
      <c r="BK155">
        <v>35.947628571428567</v>
      </c>
      <c r="BL155">
        <v>650.06742857142854</v>
      </c>
      <c r="BM155">
        <v>100.9134285714286</v>
      </c>
      <c r="BN155">
        <v>9.9983485714285711E-2</v>
      </c>
      <c r="BO155">
        <v>33.527785714285713</v>
      </c>
      <c r="BP155">
        <v>33.945214285714279</v>
      </c>
      <c r="BQ155">
        <v>999.89999999999986</v>
      </c>
      <c r="BR155">
        <v>0</v>
      </c>
      <c r="BS155">
        <v>0</v>
      </c>
      <c r="BT155">
        <v>8994.9985714285722</v>
      </c>
      <c r="BU155">
        <v>0</v>
      </c>
      <c r="BV155">
        <v>799.78228571428565</v>
      </c>
      <c r="BW155">
        <v>-18.63747142857143</v>
      </c>
      <c r="BX155">
        <v>936.36314285714286</v>
      </c>
      <c r="BY155">
        <v>955.41014285714277</v>
      </c>
      <c r="BZ155">
        <v>0.29180785714285712</v>
      </c>
      <c r="CA155">
        <v>921.15600000000006</v>
      </c>
      <c r="CB155">
        <v>35.853042857142853</v>
      </c>
      <c r="CC155">
        <v>3.6474985714285721</v>
      </c>
      <c r="CD155">
        <v>3.6180514285714289</v>
      </c>
      <c r="CE155">
        <v>27.322399999999998</v>
      </c>
      <c r="CF155">
        <v>27.18411428571428</v>
      </c>
      <c r="CG155">
        <v>1200.004285714286</v>
      </c>
      <c r="CH155">
        <v>0.50002000000000002</v>
      </c>
      <c r="CI155">
        <v>0.49997999999999992</v>
      </c>
      <c r="CJ155">
        <v>0</v>
      </c>
      <c r="CK155">
        <v>1049.2</v>
      </c>
      <c r="CL155">
        <v>4.9990899999999998</v>
      </c>
      <c r="CM155">
        <v>11325.62857142857</v>
      </c>
      <c r="CN155">
        <v>9557.9742857142865</v>
      </c>
      <c r="CO155">
        <v>44.357000000000014</v>
      </c>
      <c r="CP155">
        <v>46.561999999999998</v>
      </c>
      <c r="CQ155">
        <v>45.186999999999998</v>
      </c>
      <c r="CR155">
        <v>45.561999999999998</v>
      </c>
      <c r="CS155">
        <v>45.625</v>
      </c>
      <c r="CT155">
        <v>597.52571428571423</v>
      </c>
      <c r="CU155">
        <v>597.47857142857151</v>
      </c>
      <c r="CV155">
        <v>0</v>
      </c>
      <c r="CW155">
        <v>1676576087.0999999</v>
      </c>
      <c r="CX155">
        <v>0</v>
      </c>
      <c r="CY155">
        <v>1676570481.5999999</v>
      </c>
      <c r="CZ155" t="s">
        <v>356</v>
      </c>
      <c r="DA155">
        <v>1676570481.5999999</v>
      </c>
      <c r="DB155">
        <v>1676570479.5999999</v>
      </c>
      <c r="DC155">
        <v>11</v>
      </c>
      <c r="DD155">
        <v>-8.3000000000000004E-2</v>
      </c>
      <c r="DE155">
        <v>1.9E-2</v>
      </c>
      <c r="DF155">
        <v>-6.1429999999999998</v>
      </c>
      <c r="DG155">
        <v>0.19700000000000001</v>
      </c>
      <c r="DH155">
        <v>415</v>
      </c>
      <c r="DI155">
        <v>33</v>
      </c>
      <c r="DJ155">
        <v>0.52</v>
      </c>
      <c r="DK155">
        <v>0.45</v>
      </c>
      <c r="DL155">
        <v>-18.751639999999998</v>
      </c>
      <c r="DM155">
        <v>0.41330206378993101</v>
      </c>
      <c r="DN155">
        <v>8.8601373578517495E-2</v>
      </c>
      <c r="DO155">
        <v>0</v>
      </c>
      <c r="DP155">
        <v>0.52203712499999999</v>
      </c>
      <c r="DQ155">
        <v>-0.85461108067542302</v>
      </c>
      <c r="DR155">
        <v>0.1432768481462004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363</v>
      </c>
      <c r="EA155">
        <v>3.2949600000000001</v>
      </c>
      <c r="EB155">
        <v>2.6251000000000002</v>
      </c>
      <c r="EC155">
        <v>0.17485800000000001</v>
      </c>
      <c r="ED155">
        <v>0.17499700000000001</v>
      </c>
      <c r="EE155">
        <v>0.14440700000000001</v>
      </c>
      <c r="EF155">
        <v>0.142179</v>
      </c>
      <c r="EG155">
        <v>24810.2</v>
      </c>
      <c r="EH155">
        <v>25160.9</v>
      </c>
      <c r="EI155">
        <v>27985</v>
      </c>
      <c r="EJ155">
        <v>29369.1</v>
      </c>
      <c r="EK155">
        <v>32969.9</v>
      </c>
      <c r="EL155">
        <v>34974.6</v>
      </c>
      <c r="EM155">
        <v>39527.1</v>
      </c>
      <c r="EN155">
        <v>41975.7</v>
      </c>
      <c r="EO155">
        <v>2.20587</v>
      </c>
      <c r="EP155">
        <v>2.1656499999999999</v>
      </c>
      <c r="EQ155">
        <v>0.14121800000000001</v>
      </c>
      <c r="ER155">
        <v>0</v>
      </c>
      <c r="ES155">
        <v>31.6648</v>
      </c>
      <c r="ET155">
        <v>999.9</v>
      </c>
      <c r="EU155">
        <v>76</v>
      </c>
      <c r="EV155">
        <v>33.5</v>
      </c>
      <c r="EW155">
        <v>39.131500000000003</v>
      </c>
      <c r="EX155">
        <v>56.856499999999997</v>
      </c>
      <c r="EY155">
        <v>-4.18269</v>
      </c>
      <c r="EZ155">
        <v>2</v>
      </c>
      <c r="FA155">
        <v>0.60970000000000002</v>
      </c>
      <c r="FB155">
        <v>0.71936500000000003</v>
      </c>
      <c r="FC155">
        <v>20.270900000000001</v>
      </c>
      <c r="FD155">
        <v>5.2193899999999998</v>
      </c>
      <c r="FE155">
        <v>12.0099</v>
      </c>
      <c r="FF155">
        <v>4.9861500000000003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1.8643099999999999</v>
      </c>
      <c r="FO155">
        <v>1.8603400000000001</v>
      </c>
      <c r="FP155">
        <v>1.8610199999999999</v>
      </c>
      <c r="FQ155">
        <v>1.8602000000000001</v>
      </c>
      <c r="FR155">
        <v>1.86189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-7.3860000000000001</v>
      </c>
      <c r="GH155">
        <v>0.19719999999999999</v>
      </c>
      <c r="GI155">
        <v>-4.4815386914191997</v>
      </c>
      <c r="GJ155">
        <v>-4.8024823865547416E-3</v>
      </c>
      <c r="GK155">
        <v>2.2541114550050859E-6</v>
      </c>
      <c r="GL155">
        <v>-5.2254267566753844E-10</v>
      </c>
      <c r="GM155">
        <v>0.19724000000001499</v>
      </c>
      <c r="GN155">
        <v>0</v>
      </c>
      <c r="GO155">
        <v>0</v>
      </c>
      <c r="GP155">
        <v>0</v>
      </c>
      <c r="GQ155">
        <v>6</v>
      </c>
      <c r="GR155">
        <v>2068</v>
      </c>
      <c r="GS155">
        <v>3</v>
      </c>
      <c r="GT155">
        <v>31</v>
      </c>
      <c r="GU155">
        <v>93.2</v>
      </c>
      <c r="GV155">
        <v>93.3</v>
      </c>
      <c r="GW155">
        <v>2.6110799999999998</v>
      </c>
      <c r="GX155">
        <v>2.5280800000000001</v>
      </c>
      <c r="GY155">
        <v>2.04834</v>
      </c>
      <c r="GZ155">
        <v>2.6245099999999999</v>
      </c>
      <c r="HA155">
        <v>2.1972700000000001</v>
      </c>
      <c r="HB155">
        <v>2.3144499999999999</v>
      </c>
      <c r="HC155">
        <v>38.969299999999997</v>
      </c>
      <c r="HD155">
        <v>14.3597</v>
      </c>
      <c r="HE155">
        <v>18</v>
      </c>
      <c r="HF155">
        <v>708.80700000000002</v>
      </c>
      <c r="HG155">
        <v>751.51499999999999</v>
      </c>
      <c r="HH155">
        <v>30.999500000000001</v>
      </c>
      <c r="HI155">
        <v>34.920900000000003</v>
      </c>
      <c r="HJ155">
        <v>29.9999</v>
      </c>
      <c r="HK155">
        <v>34.851399999999998</v>
      </c>
      <c r="HL155">
        <v>34.871499999999997</v>
      </c>
      <c r="HM155">
        <v>52.275599999999997</v>
      </c>
      <c r="HN155">
        <v>6.9296199999999999</v>
      </c>
      <c r="HO155">
        <v>100</v>
      </c>
      <c r="HP155">
        <v>31</v>
      </c>
      <c r="HQ155">
        <v>936.70500000000004</v>
      </c>
      <c r="HR155">
        <v>35.746299999999998</v>
      </c>
      <c r="HS155">
        <v>98.647999999999996</v>
      </c>
      <c r="HT155">
        <v>97.340800000000002</v>
      </c>
    </row>
    <row r="156" spans="1:228" x14ac:dyDescent="0.2">
      <c r="A156">
        <v>141</v>
      </c>
      <c r="B156">
        <v>1676576079.5</v>
      </c>
      <c r="C156">
        <v>559</v>
      </c>
      <c r="D156" t="s">
        <v>640</v>
      </c>
      <c r="E156" t="s">
        <v>641</v>
      </c>
      <c r="F156">
        <v>4</v>
      </c>
      <c r="G156">
        <v>1676576077.1875</v>
      </c>
      <c r="H156">
        <f t="shared" si="68"/>
        <v>5.330989331395104E-4</v>
      </c>
      <c r="I156">
        <f t="shared" si="69"/>
        <v>0.5330989331395104</v>
      </c>
      <c r="J156">
        <f t="shared" si="70"/>
        <v>9.6098036473573814</v>
      </c>
      <c r="K156">
        <f t="shared" si="71"/>
        <v>908.57137499999999</v>
      </c>
      <c r="L156">
        <f t="shared" si="72"/>
        <v>392.39485297188429</v>
      </c>
      <c r="M156">
        <f t="shared" si="73"/>
        <v>39.637611072083033</v>
      </c>
      <c r="N156">
        <f t="shared" si="74"/>
        <v>91.778978548574742</v>
      </c>
      <c r="O156">
        <f t="shared" si="75"/>
        <v>3.1027262003751568E-2</v>
      </c>
      <c r="P156">
        <f t="shared" si="76"/>
        <v>2.7642565376836465</v>
      </c>
      <c r="Q156">
        <f t="shared" si="77"/>
        <v>3.0835075895676533E-2</v>
      </c>
      <c r="R156">
        <f t="shared" si="78"/>
        <v>1.9289090217292429E-2</v>
      </c>
      <c r="S156">
        <f t="shared" si="79"/>
        <v>226.11326735840638</v>
      </c>
      <c r="T156">
        <f t="shared" si="80"/>
        <v>34.784594812784142</v>
      </c>
      <c r="U156">
        <f t="shared" si="81"/>
        <v>33.948650000000001</v>
      </c>
      <c r="V156">
        <f t="shared" si="82"/>
        <v>5.3277250553717561</v>
      </c>
      <c r="W156">
        <f t="shared" si="83"/>
        <v>70.305772092702938</v>
      </c>
      <c r="X156">
        <f t="shared" si="84"/>
        <v>3.65899647842947</v>
      </c>
      <c r="Y156">
        <f t="shared" si="85"/>
        <v>5.2044040901859869</v>
      </c>
      <c r="Z156">
        <f t="shared" si="86"/>
        <v>1.6687285769422862</v>
      </c>
      <c r="AA156">
        <f t="shared" si="87"/>
        <v>-23.509662951452409</v>
      </c>
      <c r="AB156">
        <f t="shared" si="88"/>
        <v>-62.449596084495489</v>
      </c>
      <c r="AC156">
        <f t="shared" si="89"/>
        <v>-5.2115897581881248</v>
      </c>
      <c r="AD156">
        <f t="shared" si="90"/>
        <v>134.94241856427035</v>
      </c>
      <c r="AE156">
        <f t="shared" si="91"/>
        <v>20.149784399996214</v>
      </c>
      <c r="AF156">
        <f t="shared" si="92"/>
        <v>0.35527707019785187</v>
      </c>
      <c r="AG156">
        <f t="shared" si="93"/>
        <v>9.6098036473573814</v>
      </c>
      <c r="AH156">
        <v>961.73254687199642</v>
      </c>
      <c r="AI156">
        <v>945.85513939393957</v>
      </c>
      <c r="AJ156">
        <v>1.7305755671396621</v>
      </c>
      <c r="AK156">
        <v>63.356223963575268</v>
      </c>
      <c r="AL156">
        <f t="shared" si="94"/>
        <v>0.5330989331395104</v>
      </c>
      <c r="AM156">
        <v>35.906616408148757</v>
      </c>
      <c r="AN156">
        <v>36.254666666666672</v>
      </c>
      <c r="AO156">
        <v>2.1223682087441399E-2</v>
      </c>
      <c r="AP156">
        <v>97.660097732327415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47160.723172504026</v>
      </c>
      <c r="AV156">
        <f t="shared" si="98"/>
        <v>1199.99875</v>
      </c>
      <c r="AW156">
        <f t="shared" si="99"/>
        <v>1025.9230260924385</v>
      </c>
      <c r="AX156">
        <f t="shared" si="100"/>
        <v>0.85493674563614219</v>
      </c>
      <c r="AY156">
        <f t="shared" si="101"/>
        <v>0.18842791907775436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1676576077.1875</v>
      </c>
      <c r="BF156">
        <v>908.57137499999999</v>
      </c>
      <c r="BG156">
        <v>927.46949999999993</v>
      </c>
      <c r="BH156">
        <v>36.222450000000002</v>
      </c>
      <c r="BI156">
        <v>35.906374999999997</v>
      </c>
      <c r="BJ156">
        <v>915.96199999999999</v>
      </c>
      <c r="BK156">
        <v>36.025212500000002</v>
      </c>
      <c r="BL156">
        <v>649.98762499999998</v>
      </c>
      <c r="BM156">
        <v>100.914625</v>
      </c>
      <c r="BN156">
        <v>9.9979987500000006E-2</v>
      </c>
      <c r="BO156">
        <v>33.529600000000002</v>
      </c>
      <c r="BP156">
        <v>33.948650000000001</v>
      </c>
      <c r="BQ156">
        <v>999.9</v>
      </c>
      <c r="BR156">
        <v>0</v>
      </c>
      <c r="BS156">
        <v>0</v>
      </c>
      <c r="BT156">
        <v>9003.8287500000006</v>
      </c>
      <c r="BU156">
        <v>0</v>
      </c>
      <c r="BV156">
        <v>1471.294875</v>
      </c>
      <c r="BW156">
        <v>-18.898125</v>
      </c>
      <c r="BX156">
        <v>942.71900000000005</v>
      </c>
      <c r="BY156">
        <v>962.01187500000003</v>
      </c>
      <c r="BZ156">
        <v>0.316083</v>
      </c>
      <c r="CA156">
        <v>927.46949999999993</v>
      </c>
      <c r="CB156">
        <v>35.906374999999997</v>
      </c>
      <c r="CC156">
        <v>3.6553687500000001</v>
      </c>
      <c r="CD156">
        <v>3.6234725000000001</v>
      </c>
      <c r="CE156">
        <v>27.359200000000001</v>
      </c>
      <c r="CF156">
        <v>27.2096625</v>
      </c>
      <c r="CG156">
        <v>1199.99875</v>
      </c>
      <c r="CH156">
        <v>0.50002425000000006</v>
      </c>
      <c r="CI156">
        <v>0.49997574999999989</v>
      </c>
      <c r="CJ156">
        <v>0</v>
      </c>
      <c r="CK156">
        <v>1049.9925000000001</v>
      </c>
      <c r="CL156">
        <v>4.9990899999999998</v>
      </c>
      <c r="CM156">
        <v>11421.5875</v>
      </c>
      <c r="CN156">
        <v>9557.93</v>
      </c>
      <c r="CO156">
        <v>44.327749999999988</v>
      </c>
      <c r="CP156">
        <v>46.561999999999998</v>
      </c>
      <c r="CQ156">
        <v>45.186999999999998</v>
      </c>
      <c r="CR156">
        <v>45.561999999999998</v>
      </c>
      <c r="CS156">
        <v>45.625</v>
      </c>
      <c r="CT156">
        <v>597.53</v>
      </c>
      <c r="CU156">
        <v>597.46875</v>
      </c>
      <c r="CV156">
        <v>0</v>
      </c>
      <c r="CW156">
        <v>1676576091.3</v>
      </c>
      <c r="CX156">
        <v>0</v>
      </c>
      <c r="CY156">
        <v>1676570481.5999999</v>
      </c>
      <c r="CZ156" t="s">
        <v>356</v>
      </c>
      <c r="DA156">
        <v>1676570481.5999999</v>
      </c>
      <c r="DB156">
        <v>1676570479.5999999</v>
      </c>
      <c r="DC156">
        <v>11</v>
      </c>
      <c r="DD156">
        <v>-8.3000000000000004E-2</v>
      </c>
      <c r="DE156">
        <v>1.9E-2</v>
      </c>
      <c r="DF156">
        <v>-6.1429999999999998</v>
      </c>
      <c r="DG156">
        <v>0.19700000000000001</v>
      </c>
      <c r="DH156">
        <v>415</v>
      </c>
      <c r="DI156">
        <v>33</v>
      </c>
      <c r="DJ156">
        <v>0.52</v>
      </c>
      <c r="DK156">
        <v>0.45</v>
      </c>
      <c r="DL156">
        <v>-18.786602500000001</v>
      </c>
      <c r="DM156">
        <v>1.5171106941879609E-2</v>
      </c>
      <c r="DN156">
        <v>0.11492869417055949</v>
      </c>
      <c r="DO156">
        <v>1</v>
      </c>
      <c r="DP156">
        <v>0.48667300000000002</v>
      </c>
      <c r="DQ156">
        <v>-1.5923542739212011</v>
      </c>
      <c r="DR156">
        <v>0.16137731550732279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3.2951100000000002</v>
      </c>
      <c r="EB156">
        <v>2.62527</v>
      </c>
      <c r="EC156">
        <v>0.17568900000000001</v>
      </c>
      <c r="ED156">
        <v>0.17585000000000001</v>
      </c>
      <c r="EE156">
        <v>0.14460799999999999</v>
      </c>
      <c r="EF156">
        <v>0.142182</v>
      </c>
      <c r="EG156">
        <v>24785.3</v>
      </c>
      <c r="EH156">
        <v>25135.1</v>
      </c>
      <c r="EI156">
        <v>27985.3</v>
      </c>
      <c r="EJ156">
        <v>29369.5</v>
      </c>
      <c r="EK156">
        <v>32962.6</v>
      </c>
      <c r="EL156">
        <v>34974.800000000003</v>
      </c>
      <c r="EM156">
        <v>39527.599999999999</v>
      </c>
      <c r="EN156">
        <v>41975.9</v>
      </c>
      <c r="EO156">
        <v>2.206</v>
      </c>
      <c r="EP156">
        <v>2.1655199999999999</v>
      </c>
      <c r="EQ156">
        <v>0.14127799999999999</v>
      </c>
      <c r="ER156">
        <v>0</v>
      </c>
      <c r="ES156">
        <v>31.654299999999999</v>
      </c>
      <c r="ET156">
        <v>999.9</v>
      </c>
      <c r="EU156">
        <v>76</v>
      </c>
      <c r="EV156">
        <v>33.5</v>
      </c>
      <c r="EW156">
        <v>39.131900000000002</v>
      </c>
      <c r="EX156">
        <v>56.706499999999998</v>
      </c>
      <c r="EY156">
        <v>-4.2507999999999999</v>
      </c>
      <c r="EZ156">
        <v>2</v>
      </c>
      <c r="FA156">
        <v>0.60921999999999998</v>
      </c>
      <c r="FB156">
        <v>0.71754899999999999</v>
      </c>
      <c r="FC156">
        <v>20.270900000000001</v>
      </c>
      <c r="FD156">
        <v>5.2178899999999997</v>
      </c>
      <c r="FE156">
        <v>12.0099</v>
      </c>
      <c r="FF156">
        <v>4.9858000000000002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1.86429</v>
      </c>
      <c r="FO156">
        <v>1.86032</v>
      </c>
      <c r="FP156">
        <v>1.8610100000000001</v>
      </c>
      <c r="FQ156">
        <v>1.8602000000000001</v>
      </c>
      <c r="FR156">
        <v>1.86188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-7.399</v>
      </c>
      <c r="GH156">
        <v>0.19719999999999999</v>
      </c>
      <c r="GI156">
        <v>-4.4815386914191997</v>
      </c>
      <c r="GJ156">
        <v>-4.8024823865547416E-3</v>
      </c>
      <c r="GK156">
        <v>2.2541114550050859E-6</v>
      </c>
      <c r="GL156">
        <v>-5.2254267566753844E-10</v>
      </c>
      <c r="GM156">
        <v>0.19724000000001499</v>
      </c>
      <c r="GN156">
        <v>0</v>
      </c>
      <c r="GO156">
        <v>0</v>
      </c>
      <c r="GP156">
        <v>0</v>
      </c>
      <c r="GQ156">
        <v>6</v>
      </c>
      <c r="GR156">
        <v>2068</v>
      </c>
      <c r="GS156">
        <v>3</v>
      </c>
      <c r="GT156">
        <v>31</v>
      </c>
      <c r="GU156">
        <v>93.3</v>
      </c>
      <c r="GV156">
        <v>93.3</v>
      </c>
      <c r="GW156">
        <v>2.6293899999999999</v>
      </c>
      <c r="GX156">
        <v>2.5293000000000001</v>
      </c>
      <c r="GY156">
        <v>2.04834</v>
      </c>
      <c r="GZ156">
        <v>2.6245099999999999</v>
      </c>
      <c r="HA156">
        <v>2.1972700000000001</v>
      </c>
      <c r="HB156">
        <v>2.33765</v>
      </c>
      <c r="HC156">
        <v>38.994</v>
      </c>
      <c r="HD156">
        <v>14.3422</v>
      </c>
      <c r="HE156">
        <v>18</v>
      </c>
      <c r="HF156">
        <v>708.91099999999994</v>
      </c>
      <c r="HG156">
        <v>751.36</v>
      </c>
      <c r="HH156">
        <v>30.999500000000001</v>
      </c>
      <c r="HI156">
        <v>34.919899999999998</v>
      </c>
      <c r="HJ156">
        <v>29.9998</v>
      </c>
      <c r="HK156">
        <v>34.851199999999999</v>
      </c>
      <c r="HL156">
        <v>34.868699999999997</v>
      </c>
      <c r="HM156">
        <v>52.581099999999999</v>
      </c>
      <c r="HN156">
        <v>7.2172400000000003</v>
      </c>
      <c r="HO156">
        <v>100</v>
      </c>
      <c r="HP156">
        <v>31</v>
      </c>
      <c r="HQ156">
        <v>943.39300000000003</v>
      </c>
      <c r="HR156">
        <v>35.7119</v>
      </c>
      <c r="HS156">
        <v>98.649100000000004</v>
      </c>
      <c r="HT156">
        <v>97.3416</v>
      </c>
    </row>
    <row r="157" spans="1:228" x14ac:dyDescent="0.2">
      <c r="A157">
        <v>142</v>
      </c>
      <c r="B157">
        <v>1676576083.5</v>
      </c>
      <c r="C157">
        <v>563</v>
      </c>
      <c r="D157" t="s">
        <v>642</v>
      </c>
      <c r="E157" t="s">
        <v>643</v>
      </c>
      <c r="F157">
        <v>4</v>
      </c>
      <c r="G157">
        <v>1676576081.5</v>
      </c>
      <c r="H157">
        <f t="shared" si="68"/>
        <v>5.5765701359572115E-4</v>
      </c>
      <c r="I157">
        <f t="shared" si="69"/>
        <v>0.55765701359572117</v>
      </c>
      <c r="J157">
        <f t="shared" si="70"/>
        <v>9.3469476315749702</v>
      </c>
      <c r="K157">
        <f t="shared" si="71"/>
        <v>915.87299999999993</v>
      </c>
      <c r="L157">
        <f t="shared" si="72"/>
        <v>435.78566302613893</v>
      </c>
      <c r="M157">
        <f t="shared" si="73"/>
        <v>44.020151998892501</v>
      </c>
      <c r="N157">
        <f t="shared" si="74"/>
        <v>92.515362693938414</v>
      </c>
      <c r="O157">
        <f t="shared" si="75"/>
        <v>3.258860692876768E-2</v>
      </c>
      <c r="P157">
        <f t="shared" si="76"/>
        <v>2.7630125481597041</v>
      </c>
      <c r="Q157">
        <f t="shared" si="77"/>
        <v>3.2376568430819687E-2</v>
      </c>
      <c r="R157">
        <f t="shared" si="78"/>
        <v>2.0254290937101654E-2</v>
      </c>
      <c r="S157">
        <f t="shared" si="79"/>
        <v>226.11237909051354</v>
      </c>
      <c r="T157">
        <f t="shared" si="80"/>
        <v>34.783694579903781</v>
      </c>
      <c r="U157">
        <f t="shared" si="81"/>
        <v>33.949342857142859</v>
      </c>
      <c r="V157">
        <f t="shared" si="82"/>
        <v>5.3279310401155939</v>
      </c>
      <c r="W157">
        <f t="shared" si="83"/>
        <v>70.410237350436972</v>
      </c>
      <c r="X157">
        <f t="shared" si="84"/>
        <v>3.6655204638157151</v>
      </c>
      <c r="Y157">
        <f t="shared" si="85"/>
        <v>5.2059481713889806</v>
      </c>
      <c r="Z157">
        <f t="shared" si="86"/>
        <v>1.6624105762998789</v>
      </c>
      <c r="AA157">
        <f t="shared" si="87"/>
        <v>-24.592674299571303</v>
      </c>
      <c r="AB157">
        <f t="shared" si="88"/>
        <v>-61.735214246466775</v>
      </c>
      <c r="AC157">
        <f t="shared" si="89"/>
        <v>-5.1544432080477307</v>
      </c>
      <c r="AD157">
        <f t="shared" si="90"/>
        <v>134.63004733642774</v>
      </c>
      <c r="AE157">
        <f t="shared" si="91"/>
        <v>20.163212766352174</v>
      </c>
      <c r="AF157">
        <f t="shared" si="92"/>
        <v>0.47690075250553238</v>
      </c>
      <c r="AG157">
        <f t="shared" si="93"/>
        <v>9.3469476315749702</v>
      </c>
      <c r="AH157">
        <v>968.82966781919367</v>
      </c>
      <c r="AI157">
        <v>953.01875151515105</v>
      </c>
      <c r="AJ157">
        <v>1.7788011176682781</v>
      </c>
      <c r="AK157">
        <v>63.356223963575268</v>
      </c>
      <c r="AL157">
        <f t="shared" si="94"/>
        <v>0.55765701359572117</v>
      </c>
      <c r="AM157">
        <v>35.897135463691733</v>
      </c>
      <c r="AN157">
        <v>36.298451515151527</v>
      </c>
      <c r="AO157">
        <v>1.593588525748699E-2</v>
      </c>
      <c r="AP157">
        <v>97.660097732327415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47125.782561128697</v>
      </c>
      <c r="AV157">
        <f t="shared" si="98"/>
        <v>1199.994285714286</v>
      </c>
      <c r="AW157">
        <f t="shared" si="99"/>
        <v>1025.9191850209916</v>
      </c>
      <c r="AX157">
        <f t="shared" si="100"/>
        <v>0.85493672531142284</v>
      </c>
      <c r="AY157">
        <f t="shared" si="101"/>
        <v>0.18842787985104625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1676576081.5</v>
      </c>
      <c r="BF157">
        <v>915.87299999999993</v>
      </c>
      <c r="BG157">
        <v>934.88842857142856</v>
      </c>
      <c r="BH157">
        <v>36.287500000000001</v>
      </c>
      <c r="BI157">
        <v>35.863257142857137</v>
      </c>
      <c r="BJ157">
        <v>923.27828571428563</v>
      </c>
      <c r="BK157">
        <v>36.090242857142847</v>
      </c>
      <c r="BL157">
        <v>649.99828571428577</v>
      </c>
      <c r="BM157">
        <v>100.9134285714286</v>
      </c>
      <c r="BN157">
        <v>9.9880799999999992E-2</v>
      </c>
      <c r="BO157">
        <v>33.5349</v>
      </c>
      <c r="BP157">
        <v>33.949342857142859</v>
      </c>
      <c r="BQ157">
        <v>999.89999999999986</v>
      </c>
      <c r="BR157">
        <v>0</v>
      </c>
      <c r="BS157">
        <v>0</v>
      </c>
      <c r="BT157">
        <v>8997.3214285714294</v>
      </c>
      <c r="BU157">
        <v>0</v>
      </c>
      <c r="BV157">
        <v>1757.292857142857</v>
      </c>
      <c r="BW157">
        <v>-19.015414285714289</v>
      </c>
      <c r="BX157">
        <v>950.35885714285723</v>
      </c>
      <c r="BY157">
        <v>969.66342857142843</v>
      </c>
      <c r="BZ157">
        <v>0.424232</v>
      </c>
      <c r="CA157">
        <v>934.88842857142856</v>
      </c>
      <c r="CB157">
        <v>35.863257142857137</v>
      </c>
      <c r="CC157">
        <v>3.6618928571428579</v>
      </c>
      <c r="CD157">
        <v>3.6190828571428568</v>
      </c>
      <c r="CE157">
        <v>27.38965714285715</v>
      </c>
      <c r="CF157">
        <v>27.18898571428571</v>
      </c>
      <c r="CG157">
        <v>1199.994285714286</v>
      </c>
      <c r="CH157">
        <v>0.50002400000000002</v>
      </c>
      <c r="CI157">
        <v>0.49997599999999992</v>
      </c>
      <c r="CJ157">
        <v>0</v>
      </c>
      <c r="CK157">
        <v>1050.764285714286</v>
      </c>
      <c r="CL157">
        <v>4.9990899999999998</v>
      </c>
      <c r="CM157">
        <v>11427.32857142857</v>
      </c>
      <c r="CN157">
        <v>9557.9014285714275</v>
      </c>
      <c r="CO157">
        <v>44.330000000000013</v>
      </c>
      <c r="CP157">
        <v>46.561999999999998</v>
      </c>
      <c r="CQ157">
        <v>45.186999999999998</v>
      </c>
      <c r="CR157">
        <v>45.561999999999998</v>
      </c>
      <c r="CS157">
        <v>45.625</v>
      </c>
      <c r="CT157">
        <v>597.52857142857124</v>
      </c>
      <c r="CU157">
        <v>597.46571428571428</v>
      </c>
      <c r="CV157">
        <v>0</v>
      </c>
      <c r="CW157">
        <v>1676576095.5</v>
      </c>
      <c r="CX157">
        <v>0</v>
      </c>
      <c r="CY157">
        <v>1676570481.5999999</v>
      </c>
      <c r="CZ157" t="s">
        <v>356</v>
      </c>
      <c r="DA157">
        <v>1676570481.5999999</v>
      </c>
      <c r="DB157">
        <v>1676570479.5999999</v>
      </c>
      <c r="DC157">
        <v>11</v>
      </c>
      <c r="DD157">
        <v>-8.3000000000000004E-2</v>
      </c>
      <c r="DE157">
        <v>1.9E-2</v>
      </c>
      <c r="DF157">
        <v>-6.1429999999999998</v>
      </c>
      <c r="DG157">
        <v>0.19700000000000001</v>
      </c>
      <c r="DH157">
        <v>415</v>
      </c>
      <c r="DI157">
        <v>33</v>
      </c>
      <c r="DJ157">
        <v>0.52</v>
      </c>
      <c r="DK157">
        <v>0.45</v>
      </c>
      <c r="DL157">
        <v>-18.812864999999999</v>
      </c>
      <c r="DM157">
        <v>-1.076832270168784</v>
      </c>
      <c r="DN157">
        <v>0.14397710156479759</v>
      </c>
      <c r="DO157">
        <v>0</v>
      </c>
      <c r="DP157">
        <v>0.42723484999999989</v>
      </c>
      <c r="DQ157">
        <v>-0.79378730206378945</v>
      </c>
      <c r="DR157">
        <v>0.11581498449003701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3.29494</v>
      </c>
      <c r="EB157">
        <v>2.62514</v>
      </c>
      <c r="EC157">
        <v>0.176541</v>
      </c>
      <c r="ED157">
        <v>0.17669299999999999</v>
      </c>
      <c r="EE157">
        <v>0.14469899999999999</v>
      </c>
      <c r="EF157">
        <v>0.141903</v>
      </c>
      <c r="EG157">
        <v>24760.1</v>
      </c>
      <c r="EH157">
        <v>25109.8</v>
      </c>
      <c r="EI157">
        <v>27985.9</v>
      </c>
      <c r="EJ157">
        <v>29370</v>
      </c>
      <c r="EK157">
        <v>32959.599999999999</v>
      </c>
      <c r="EL157">
        <v>34987</v>
      </c>
      <c r="EM157">
        <v>39528.199999999997</v>
      </c>
      <c r="EN157">
        <v>41976.800000000003</v>
      </c>
      <c r="EO157">
        <v>2.20587</v>
      </c>
      <c r="EP157">
        <v>2.1655799999999998</v>
      </c>
      <c r="EQ157">
        <v>0.142537</v>
      </c>
      <c r="ER157">
        <v>0</v>
      </c>
      <c r="ES157">
        <v>31.646699999999999</v>
      </c>
      <c r="ET157">
        <v>999.9</v>
      </c>
      <c r="EU157">
        <v>76</v>
      </c>
      <c r="EV157">
        <v>33.5</v>
      </c>
      <c r="EW157">
        <v>39.129899999999999</v>
      </c>
      <c r="EX157">
        <v>56.976500000000001</v>
      </c>
      <c r="EY157">
        <v>-4.1906999999999996</v>
      </c>
      <c r="EZ157">
        <v>2</v>
      </c>
      <c r="FA157">
        <v>0.609093</v>
      </c>
      <c r="FB157">
        <v>0.716364</v>
      </c>
      <c r="FC157">
        <v>20.270900000000001</v>
      </c>
      <c r="FD157">
        <v>5.2183400000000004</v>
      </c>
      <c r="FE157">
        <v>12.0099</v>
      </c>
      <c r="FF157">
        <v>4.9859499999999999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1.8643000000000001</v>
      </c>
      <c r="FO157">
        <v>1.86033</v>
      </c>
      <c r="FP157">
        <v>1.8609899999999999</v>
      </c>
      <c r="FQ157">
        <v>1.86019</v>
      </c>
      <c r="FR157">
        <v>1.86188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-7.4119999999999999</v>
      </c>
      <c r="GH157">
        <v>0.1973</v>
      </c>
      <c r="GI157">
        <v>-4.4815386914191997</v>
      </c>
      <c r="GJ157">
        <v>-4.8024823865547416E-3</v>
      </c>
      <c r="GK157">
        <v>2.2541114550050859E-6</v>
      </c>
      <c r="GL157">
        <v>-5.2254267566753844E-10</v>
      </c>
      <c r="GM157">
        <v>0.19724000000001499</v>
      </c>
      <c r="GN157">
        <v>0</v>
      </c>
      <c r="GO157">
        <v>0</v>
      </c>
      <c r="GP157">
        <v>0</v>
      </c>
      <c r="GQ157">
        <v>6</v>
      </c>
      <c r="GR157">
        <v>2068</v>
      </c>
      <c r="GS157">
        <v>3</v>
      </c>
      <c r="GT157">
        <v>31</v>
      </c>
      <c r="GU157">
        <v>93.4</v>
      </c>
      <c r="GV157">
        <v>93.4</v>
      </c>
      <c r="GW157">
        <v>2.6440399999999999</v>
      </c>
      <c r="GX157">
        <v>2.5293000000000001</v>
      </c>
      <c r="GY157">
        <v>2.04834</v>
      </c>
      <c r="GZ157">
        <v>2.6245099999999999</v>
      </c>
      <c r="HA157">
        <v>2.1972700000000001</v>
      </c>
      <c r="HB157">
        <v>2.32544</v>
      </c>
      <c r="HC157">
        <v>38.994</v>
      </c>
      <c r="HD157">
        <v>14.3422</v>
      </c>
      <c r="HE157">
        <v>18</v>
      </c>
      <c r="HF157">
        <v>708.80499999999995</v>
      </c>
      <c r="HG157">
        <v>751.399</v>
      </c>
      <c r="HH157">
        <v>30.999600000000001</v>
      </c>
      <c r="HI157">
        <v>34.916899999999998</v>
      </c>
      <c r="HJ157">
        <v>29.9999</v>
      </c>
      <c r="HK157">
        <v>34.851199999999999</v>
      </c>
      <c r="HL157">
        <v>34.867899999999999</v>
      </c>
      <c r="HM157">
        <v>52.880899999999997</v>
      </c>
      <c r="HN157">
        <v>7.2172400000000003</v>
      </c>
      <c r="HO157">
        <v>100</v>
      </c>
      <c r="HP157">
        <v>31</v>
      </c>
      <c r="HQ157">
        <v>950.07500000000005</v>
      </c>
      <c r="HR157">
        <v>35.688699999999997</v>
      </c>
      <c r="HS157">
        <v>98.650800000000004</v>
      </c>
      <c r="HT157">
        <v>97.343599999999995</v>
      </c>
    </row>
    <row r="158" spans="1:228" x14ac:dyDescent="0.2">
      <c r="A158">
        <v>143</v>
      </c>
      <c r="B158">
        <v>1676576087.5</v>
      </c>
      <c r="C158">
        <v>567</v>
      </c>
      <c r="D158" t="s">
        <v>644</v>
      </c>
      <c r="E158" t="s">
        <v>645</v>
      </c>
      <c r="F158">
        <v>4</v>
      </c>
      <c r="G158">
        <v>1676576085.1875</v>
      </c>
      <c r="H158">
        <f t="shared" si="68"/>
        <v>5.5669759108965204E-4</v>
      </c>
      <c r="I158">
        <f t="shared" si="69"/>
        <v>0.556697591089652</v>
      </c>
      <c r="J158">
        <f t="shared" si="70"/>
        <v>9.3889071816795333</v>
      </c>
      <c r="K158">
        <f t="shared" si="71"/>
        <v>922.11175000000003</v>
      </c>
      <c r="L158">
        <f t="shared" si="72"/>
        <v>438.73203244007328</v>
      </c>
      <c r="M158">
        <f t="shared" si="73"/>
        <v>44.317844399151973</v>
      </c>
      <c r="N158">
        <f t="shared" si="74"/>
        <v>93.145706338895238</v>
      </c>
      <c r="O158">
        <f t="shared" si="75"/>
        <v>3.2512596252764196E-2</v>
      </c>
      <c r="P158">
        <f t="shared" si="76"/>
        <v>2.7575137244931702</v>
      </c>
      <c r="Q158">
        <f t="shared" si="77"/>
        <v>3.2301124361443896E-2</v>
      </c>
      <c r="R158">
        <f t="shared" si="78"/>
        <v>2.0207087833045971E-2</v>
      </c>
      <c r="S158">
        <f t="shared" si="79"/>
        <v>226.11362923368074</v>
      </c>
      <c r="T158">
        <f t="shared" si="80"/>
        <v>34.789822516575391</v>
      </c>
      <c r="U158">
        <f t="shared" si="81"/>
        <v>33.954787499999988</v>
      </c>
      <c r="V158">
        <f t="shared" si="82"/>
        <v>5.3295499602612679</v>
      </c>
      <c r="W158">
        <f t="shared" si="83"/>
        <v>70.408096023354148</v>
      </c>
      <c r="X158">
        <f t="shared" si="84"/>
        <v>3.6661399000052537</v>
      </c>
      <c r="Y158">
        <f t="shared" si="85"/>
        <v>5.2069862800851858</v>
      </c>
      <c r="Z158">
        <f t="shared" si="86"/>
        <v>1.6634100602560142</v>
      </c>
      <c r="AA158">
        <f t="shared" si="87"/>
        <v>-24.550363767053653</v>
      </c>
      <c r="AB158">
        <f t="shared" si="88"/>
        <v>-61.89215674555863</v>
      </c>
      <c r="AC158">
        <f t="shared" si="89"/>
        <v>-5.1780795853616262</v>
      </c>
      <c r="AD158">
        <f t="shared" si="90"/>
        <v>134.49302913570685</v>
      </c>
      <c r="AE158">
        <f t="shared" si="91"/>
        <v>20.112688092805485</v>
      </c>
      <c r="AF158">
        <f t="shared" si="92"/>
        <v>0.57330799363379814</v>
      </c>
      <c r="AG158">
        <f t="shared" si="93"/>
        <v>9.3889071816795333</v>
      </c>
      <c r="AH158">
        <v>975.81087377501547</v>
      </c>
      <c r="AI158">
        <v>960.032690909091</v>
      </c>
      <c r="AJ158">
        <v>1.7604318714989</v>
      </c>
      <c r="AK158">
        <v>63.356223963575268</v>
      </c>
      <c r="AL158">
        <f t="shared" si="94"/>
        <v>0.556697591089652</v>
      </c>
      <c r="AM158">
        <v>35.788303112109041</v>
      </c>
      <c r="AN158">
        <v>36.286864848484839</v>
      </c>
      <c r="AO158">
        <v>-5.6693281583366714E-4</v>
      </c>
      <c r="AP158">
        <v>97.660097732327415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46974.52447513787</v>
      </c>
      <c r="AV158">
        <f t="shared" si="98"/>
        <v>1199.99875</v>
      </c>
      <c r="AW158">
        <f t="shared" si="99"/>
        <v>1025.9232135925804</v>
      </c>
      <c r="AX158">
        <f t="shared" si="100"/>
        <v>0.85493690188642324</v>
      </c>
      <c r="AY158">
        <f t="shared" si="101"/>
        <v>0.18842822064079712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1676576085.1875</v>
      </c>
      <c r="BF158">
        <v>922.11175000000003</v>
      </c>
      <c r="BG158">
        <v>941.16387499999996</v>
      </c>
      <c r="BH158">
        <v>36.293574999999997</v>
      </c>
      <c r="BI158">
        <v>35.783612499999997</v>
      </c>
      <c r="BJ158">
        <v>929.52937500000007</v>
      </c>
      <c r="BK158">
        <v>36.096350000000001</v>
      </c>
      <c r="BL158">
        <v>650.04849999999999</v>
      </c>
      <c r="BM158">
        <v>100.913375</v>
      </c>
      <c r="BN158">
        <v>0.1000936375</v>
      </c>
      <c r="BO158">
        <v>33.538462500000001</v>
      </c>
      <c r="BP158">
        <v>33.954787499999988</v>
      </c>
      <c r="BQ158">
        <v>999.9</v>
      </c>
      <c r="BR158">
        <v>0</v>
      </c>
      <c r="BS158">
        <v>0</v>
      </c>
      <c r="BT158">
        <v>8968.1237500000007</v>
      </c>
      <c r="BU158">
        <v>0</v>
      </c>
      <c r="BV158">
        <v>1734.1125</v>
      </c>
      <c r="BW158">
        <v>-19.052275000000002</v>
      </c>
      <c r="BX158">
        <v>956.83875</v>
      </c>
      <c r="BY158">
        <v>976.09212500000001</v>
      </c>
      <c r="BZ158">
        <v>0.50998200000000005</v>
      </c>
      <c r="CA158">
        <v>941.16387499999996</v>
      </c>
      <c r="CB158">
        <v>35.783612499999997</v>
      </c>
      <c r="CC158">
        <v>3.6625049999999999</v>
      </c>
      <c r="CD158">
        <v>3.61104125</v>
      </c>
      <c r="CE158">
        <v>27.392524999999999</v>
      </c>
      <c r="CF158">
        <v>27.151087499999999</v>
      </c>
      <c r="CG158">
        <v>1199.99875</v>
      </c>
      <c r="CH158">
        <v>0.50002075000000001</v>
      </c>
      <c r="CI158">
        <v>0.49997924999999999</v>
      </c>
      <c r="CJ158">
        <v>0</v>
      </c>
      <c r="CK158">
        <v>1051.3612499999999</v>
      </c>
      <c r="CL158">
        <v>4.9990899999999998</v>
      </c>
      <c r="CM158">
        <v>11431.2</v>
      </c>
      <c r="CN158">
        <v>9557.9162500000002</v>
      </c>
      <c r="CO158">
        <v>44.327749999999988</v>
      </c>
      <c r="CP158">
        <v>46.561999999999998</v>
      </c>
      <c r="CQ158">
        <v>45.186999999999998</v>
      </c>
      <c r="CR158">
        <v>45.561999999999998</v>
      </c>
      <c r="CS158">
        <v>45.609250000000003</v>
      </c>
      <c r="CT158">
        <v>597.52374999999995</v>
      </c>
      <c r="CU158">
        <v>597.47500000000002</v>
      </c>
      <c r="CV158">
        <v>0</v>
      </c>
      <c r="CW158">
        <v>1676576099.0999999</v>
      </c>
      <c r="CX158">
        <v>0</v>
      </c>
      <c r="CY158">
        <v>1676570481.5999999</v>
      </c>
      <c r="CZ158" t="s">
        <v>356</v>
      </c>
      <c r="DA158">
        <v>1676570481.5999999</v>
      </c>
      <c r="DB158">
        <v>1676570479.5999999</v>
      </c>
      <c r="DC158">
        <v>11</v>
      </c>
      <c r="DD158">
        <v>-8.3000000000000004E-2</v>
      </c>
      <c r="DE158">
        <v>1.9E-2</v>
      </c>
      <c r="DF158">
        <v>-6.1429999999999998</v>
      </c>
      <c r="DG158">
        <v>0.19700000000000001</v>
      </c>
      <c r="DH158">
        <v>415</v>
      </c>
      <c r="DI158">
        <v>33</v>
      </c>
      <c r="DJ158">
        <v>0.52</v>
      </c>
      <c r="DK158">
        <v>0.45</v>
      </c>
      <c r="DL158">
        <v>-18.879529999999999</v>
      </c>
      <c r="DM158">
        <v>-1.3602123827392121</v>
      </c>
      <c r="DN158">
        <v>0.16036657257670631</v>
      </c>
      <c r="DO158">
        <v>0</v>
      </c>
      <c r="DP158">
        <v>0.41171625000000001</v>
      </c>
      <c r="DQ158">
        <v>0.16356722701688539</v>
      </c>
      <c r="DR158">
        <v>9.5978428821988426E-2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3.2950599999999999</v>
      </c>
      <c r="EB158">
        <v>2.6250100000000001</v>
      </c>
      <c r="EC158">
        <v>0.17737600000000001</v>
      </c>
      <c r="ED158">
        <v>0.17751</v>
      </c>
      <c r="EE158">
        <v>0.14466100000000001</v>
      </c>
      <c r="EF158">
        <v>0.14183200000000001</v>
      </c>
      <c r="EG158">
        <v>24735.3</v>
      </c>
      <c r="EH158">
        <v>25085</v>
      </c>
      <c r="EI158">
        <v>27986.2</v>
      </c>
      <c r="EJ158">
        <v>29370.2</v>
      </c>
      <c r="EK158">
        <v>32961.5</v>
      </c>
      <c r="EL158">
        <v>34990.1</v>
      </c>
      <c r="EM158">
        <v>39528.6</v>
      </c>
      <c r="EN158">
        <v>41977</v>
      </c>
      <c r="EO158">
        <v>2.2061299999999999</v>
      </c>
      <c r="EP158">
        <v>2.1655199999999999</v>
      </c>
      <c r="EQ158">
        <v>0.142843</v>
      </c>
      <c r="ER158">
        <v>0</v>
      </c>
      <c r="ES158">
        <v>31.6431</v>
      </c>
      <c r="ET158">
        <v>999.9</v>
      </c>
      <c r="EU158">
        <v>76</v>
      </c>
      <c r="EV158">
        <v>33.5</v>
      </c>
      <c r="EW158">
        <v>39.132899999999999</v>
      </c>
      <c r="EX158">
        <v>56.736499999999999</v>
      </c>
      <c r="EY158">
        <v>-4.2307699999999997</v>
      </c>
      <c r="EZ158">
        <v>2</v>
      </c>
      <c r="FA158">
        <v>0.60896300000000003</v>
      </c>
      <c r="FB158">
        <v>0.715449</v>
      </c>
      <c r="FC158">
        <v>20.270900000000001</v>
      </c>
      <c r="FD158">
        <v>5.2190899999999996</v>
      </c>
      <c r="FE158">
        <v>12.0099</v>
      </c>
      <c r="FF158">
        <v>4.9857500000000003</v>
      </c>
      <c r="FG158">
        <v>3.2844500000000001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1.8643099999999999</v>
      </c>
      <c r="FO158">
        <v>1.86032</v>
      </c>
      <c r="FP158">
        <v>1.861</v>
      </c>
      <c r="FQ158">
        <v>1.8602000000000001</v>
      </c>
      <c r="FR158">
        <v>1.86188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-7.4249999999999998</v>
      </c>
      <c r="GH158">
        <v>0.19719999999999999</v>
      </c>
      <c r="GI158">
        <v>-4.4815386914191997</v>
      </c>
      <c r="GJ158">
        <v>-4.8024823865547416E-3</v>
      </c>
      <c r="GK158">
        <v>2.2541114550050859E-6</v>
      </c>
      <c r="GL158">
        <v>-5.2254267566753844E-10</v>
      </c>
      <c r="GM158">
        <v>0.19724000000001499</v>
      </c>
      <c r="GN158">
        <v>0</v>
      </c>
      <c r="GO158">
        <v>0</v>
      </c>
      <c r="GP158">
        <v>0</v>
      </c>
      <c r="GQ158">
        <v>6</v>
      </c>
      <c r="GR158">
        <v>2068</v>
      </c>
      <c r="GS158">
        <v>3</v>
      </c>
      <c r="GT158">
        <v>31</v>
      </c>
      <c r="GU158">
        <v>93.4</v>
      </c>
      <c r="GV158">
        <v>93.5</v>
      </c>
      <c r="GW158">
        <v>2.65747</v>
      </c>
      <c r="GX158">
        <v>2.52563</v>
      </c>
      <c r="GY158">
        <v>2.04834</v>
      </c>
      <c r="GZ158">
        <v>2.6245099999999999</v>
      </c>
      <c r="HA158">
        <v>2.1972700000000001</v>
      </c>
      <c r="HB158">
        <v>2.34497</v>
      </c>
      <c r="HC158">
        <v>38.994</v>
      </c>
      <c r="HD158">
        <v>14.3597</v>
      </c>
      <c r="HE158">
        <v>18</v>
      </c>
      <c r="HF158">
        <v>708.98400000000004</v>
      </c>
      <c r="HG158">
        <v>751.31700000000001</v>
      </c>
      <c r="HH158">
        <v>30.999700000000001</v>
      </c>
      <c r="HI158">
        <v>34.9161</v>
      </c>
      <c r="HJ158">
        <v>29.9998</v>
      </c>
      <c r="HK158">
        <v>34.848199999999999</v>
      </c>
      <c r="HL158">
        <v>34.865200000000002</v>
      </c>
      <c r="HM158">
        <v>53.180500000000002</v>
      </c>
      <c r="HN158">
        <v>7.2172400000000003</v>
      </c>
      <c r="HO158">
        <v>100</v>
      </c>
      <c r="HP158">
        <v>31</v>
      </c>
      <c r="HQ158">
        <v>956.79200000000003</v>
      </c>
      <c r="HR158">
        <v>35.692300000000003</v>
      </c>
      <c r="HS158">
        <v>98.652000000000001</v>
      </c>
      <c r="HT158">
        <v>97.344200000000001</v>
      </c>
    </row>
    <row r="159" spans="1:228" x14ac:dyDescent="0.2">
      <c r="A159">
        <v>144</v>
      </c>
      <c r="B159">
        <v>1676576091.5</v>
      </c>
      <c r="C159">
        <v>571</v>
      </c>
      <c r="D159" t="s">
        <v>646</v>
      </c>
      <c r="E159" t="s">
        <v>647</v>
      </c>
      <c r="F159">
        <v>4</v>
      </c>
      <c r="G159">
        <v>1676576089.5</v>
      </c>
      <c r="H159">
        <f t="shared" si="68"/>
        <v>5.4839837576481929E-4</v>
      </c>
      <c r="I159">
        <f t="shared" si="69"/>
        <v>0.54839837576481931</v>
      </c>
      <c r="J159">
        <f t="shared" si="70"/>
        <v>9.7686703192685531</v>
      </c>
      <c r="K159">
        <f t="shared" si="71"/>
        <v>929.34614285714292</v>
      </c>
      <c r="L159">
        <f t="shared" si="72"/>
        <v>419.44039059849752</v>
      </c>
      <c r="M159">
        <f t="shared" si="73"/>
        <v>42.36839073190982</v>
      </c>
      <c r="N159">
        <f t="shared" si="74"/>
        <v>93.874842262045519</v>
      </c>
      <c r="O159">
        <f t="shared" si="75"/>
        <v>3.1988220608043225E-2</v>
      </c>
      <c r="P159">
        <f t="shared" si="76"/>
        <v>2.7608497183165031</v>
      </c>
      <c r="Q159">
        <f t="shared" si="77"/>
        <v>3.1783737599799175E-2</v>
      </c>
      <c r="R159">
        <f t="shared" si="78"/>
        <v>1.9883098879469298E-2</v>
      </c>
      <c r="S159">
        <f t="shared" si="79"/>
        <v>226.11316594784489</v>
      </c>
      <c r="T159">
        <f t="shared" si="80"/>
        <v>34.792529417161049</v>
      </c>
      <c r="U159">
        <f t="shared" si="81"/>
        <v>33.955014285714292</v>
      </c>
      <c r="V159">
        <f t="shared" si="82"/>
        <v>5.3296174024230076</v>
      </c>
      <c r="W159">
        <f t="shared" si="83"/>
        <v>70.366425349168111</v>
      </c>
      <c r="X159">
        <f t="shared" si="84"/>
        <v>3.6643469371293742</v>
      </c>
      <c r="Y159">
        <f t="shared" si="85"/>
        <v>5.2075217960076392</v>
      </c>
      <c r="Z159">
        <f t="shared" si="86"/>
        <v>1.6652704652936334</v>
      </c>
      <c r="AA159">
        <f t="shared" si="87"/>
        <v>-24.18436837122853</v>
      </c>
      <c r="AB159">
        <f t="shared" si="88"/>
        <v>-61.727289404327962</v>
      </c>
      <c r="AC159">
        <f t="shared" si="89"/>
        <v>-5.1580982310318584</v>
      </c>
      <c r="AD159">
        <f t="shared" si="90"/>
        <v>135.04340994125653</v>
      </c>
      <c r="AE159">
        <f t="shared" si="91"/>
        <v>20.069905041791053</v>
      </c>
      <c r="AF159">
        <f t="shared" si="92"/>
        <v>0.56340286006443863</v>
      </c>
      <c r="AG159">
        <f t="shared" si="93"/>
        <v>9.7686703192685531</v>
      </c>
      <c r="AH159">
        <v>982.74119546234863</v>
      </c>
      <c r="AI159">
        <v>966.86076969697012</v>
      </c>
      <c r="AJ159">
        <v>1.692311846352178</v>
      </c>
      <c r="AK159">
        <v>63.356223963575268</v>
      </c>
      <c r="AL159">
        <f t="shared" si="94"/>
        <v>0.54839837576481931</v>
      </c>
      <c r="AM159">
        <v>35.775936862583379</v>
      </c>
      <c r="AN159">
        <v>36.270529696969703</v>
      </c>
      <c r="AO159">
        <v>-1.130752507265474E-3</v>
      </c>
      <c r="AP159">
        <v>97.660097732327415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47065.644396673866</v>
      </c>
      <c r="AV159">
        <f t="shared" si="98"/>
        <v>1199.997142857143</v>
      </c>
      <c r="AW159">
        <f t="shared" si="99"/>
        <v>1025.9217564496607</v>
      </c>
      <c r="AX159">
        <f t="shared" si="100"/>
        <v>0.85493683260527109</v>
      </c>
      <c r="AY159">
        <f t="shared" si="101"/>
        <v>0.18842808692817292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1676576089.5</v>
      </c>
      <c r="BF159">
        <v>929.34614285714292</v>
      </c>
      <c r="BG159">
        <v>948.35614285714291</v>
      </c>
      <c r="BH159">
        <v>36.276457142857147</v>
      </c>
      <c r="BI159">
        <v>35.775242857142857</v>
      </c>
      <c r="BJ159">
        <v>936.77828571428574</v>
      </c>
      <c r="BK159">
        <v>36.079228571428573</v>
      </c>
      <c r="BL159">
        <v>649.97899999999993</v>
      </c>
      <c r="BM159">
        <v>100.9117142857143</v>
      </c>
      <c r="BN159">
        <v>9.9994842857142857E-2</v>
      </c>
      <c r="BO159">
        <v>33.540300000000002</v>
      </c>
      <c r="BP159">
        <v>33.955014285714292</v>
      </c>
      <c r="BQ159">
        <v>999.89999999999986</v>
      </c>
      <c r="BR159">
        <v>0</v>
      </c>
      <c r="BS159">
        <v>0</v>
      </c>
      <c r="BT159">
        <v>8985.9814285714292</v>
      </c>
      <c r="BU159">
        <v>0</v>
      </c>
      <c r="BV159">
        <v>1715.578571428571</v>
      </c>
      <c r="BW159">
        <v>-19.009985714285708</v>
      </c>
      <c r="BX159">
        <v>964.32842857142862</v>
      </c>
      <c r="BY159">
        <v>983.54242857142867</v>
      </c>
      <c r="BZ159">
        <v>0.5012131428571428</v>
      </c>
      <c r="CA159">
        <v>948.35614285714291</v>
      </c>
      <c r="CB159">
        <v>35.775242857142857</v>
      </c>
      <c r="CC159">
        <v>3.6607228571428569</v>
      </c>
      <c r="CD159">
        <v>3.610144285714286</v>
      </c>
      <c r="CE159">
        <v>27.38418571428571</v>
      </c>
      <c r="CF159">
        <v>27.146828571428571</v>
      </c>
      <c r="CG159">
        <v>1199.997142857143</v>
      </c>
      <c r="CH159">
        <v>0.50002200000000008</v>
      </c>
      <c r="CI159">
        <v>0.49997799999999998</v>
      </c>
      <c r="CJ159">
        <v>0</v>
      </c>
      <c r="CK159">
        <v>1051.961428571429</v>
      </c>
      <c r="CL159">
        <v>4.9990899999999998</v>
      </c>
      <c r="CM159">
        <v>11438.21428571429</v>
      </c>
      <c r="CN159">
        <v>9557.9028571428553</v>
      </c>
      <c r="CO159">
        <v>44.339000000000013</v>
      </c>
      <c r="CP159">
        <v>46.561999999999998</v>
      </c>
      <c r="CQ159">
        <v>45.186999999999998</v>
      </c>
      <c r="CR159">
        <v>45.561999999999998</v>
      </c>
      <c r="CS159">
        <v>45.625</v>
      </c>
      <c r="CT159">
        <v>597.52571428571423</v>
      </c>
      <c r="CU159">
        <v>597.47142857142865</v>
      </c>
      <c r="CV159">
        <v>0</v>
      </c>
      <c r="CW159">
        <v>1676576103.3</v>
      </c>
      <c r="CX159">
        <v>0</v>
      </c>
      <c r="CY159">
        <v>1676570481.5999999</v>
      </c>
      <c r="CZ159" t="s">
        <v>356</v>
      </c>
      <c r="DA159">
        <v>1676570481.5999999</v>
      </c>
      <c r="DB159">
        <v>1676570479.5999999</v>
      </c>
      <c r="DC159">
        <v>11</v>
      </c>
      <c r="DD159">
        <v>-8.3000000000000004E-2</v>
      </c>
      <c r="DE159">
        <v>1.9E-2</v>
      </c>
      <c r="DF159">
        <v>-6.1429999999999998</v>
      </c>
      <c r="DG159">
        <v>0.19700000000000001</v>
      </c>
      <c r="DH159">
        <v>415</v>
      </c>
      <c r="DI159">
        <v>33</v>
      </c>
      <c r="DJ159">
        <v>0.52</v>
      </c>
      <c r="DK159">
        <v>0.45</v>
      </c>
      <c r="DL159">
        <v>-18.913907500000001</v>
      </c>
      <c r="DM159">
        <v>-1.334894183864866</v>
      </c>
      <c r="DN159">
        <v>0.15923319281403001</v>
      </c>
      <c r="DO159">
        <v>0</v>
      </c>
      <c r="DP159">
        <v>0.40754900000000011</v>
      </c>
      <c r="DQ159">
        <v>0.75092206378986792</v>
      </c>
      <c r="DR159">
        <v>9.0886357182747721E-2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3.2950499999999998</v>
      </c>
      <c r="EB159">
        <v>2.62527</v>
      </c>
      <c r="EC159">
        <v>0.17818400000000001</v>
      </c>
      <c r="ED159">
        <v>0.17830699999999999</v>
      </c>
      <c r="EE159">
        <v>0.14462</v>
      </c>
      <c r="EF159">
        <v>0.14183000000000001</v>
      </c>
      <c r="EG159">
        <v>24710.5</v>
      </c>
      <c r="EH159">
        <v>25060.9</v>
      </c>
      <c r="EI159">
        <v>27985.8</v>
      </c>
      <c r="EJ159">
        <v>29370.5</v>
      </c>
      <c r="EK159">
        <v>32963</v>
      </c>
      <c r="EL159">
        <v>34990.699999999997</v>
      </c>
      <c r="EM159">
        <v>39528.400000000001</v>
      </c>
      <c r="EN159">
        <v>41977.5</v>
      </c>
      <c r="EO159">
        <v>2.2059500000000001</v>
      </c>
      <c r="EP159">
        <v>2.1657500000000001</v>
      </c>
      <c r="EQ159">
        <v>0.14269399999999999</v>
      </c>
      <c r="ER159">
        <v>0</v>
      </c>
      <c r="ES159">
        <v>31.640499999999999</v>
      </c>
      <c r="ET159">
        <v>999.9</v>
      </c>
      <c r="EU159">
        <v>76</v>
      </c>
      <c r="EV159">
        <v>33.5</v>
      </c>
      <c r="EW159">
        <v>39.128900000000002</v>
      </c>
      <c r="EX159">
        <v>56.766500000000001</v>
      </c>
      <c r="EY159">
        <v>-4.3148999999999997</v>
      </c>
      <c r="EZ159">
        <v>2</v>
      </c>
      <c r="FA159">
        <v>0.60847099999999998</v>
      </c>
      <c r="FB159">
        <v>0.71325700000000003</v>
      </c>
      <c r="FC159">
        <v>20.270800000000001</v>
      </c>
      <c r="FD159">
        <v>5.2183400000000004</v>
      </c>
      <c r="FE159">
        <v>12.0099</v>
      </c>
      <c r="FF159">
        <v>4.9859499999999999</v>
      </c>
      <c r="FG159">
        <v>3.28443</v>
      </c>
      <c r="FH159">
        <v>9999</v>
      </c>
      <c r="FI159">
        <v>9999</v>
      </c>
      <c r="FJ159">
        <v>9999</v>
      </c>
      <c r="FK159">
        <v>999.9</v>
      </c>
      <c r="FL159">
        <v>1.86581</v>
      </c>
      <c r="FM159">
        <v>1.86219</v>
      </c>
      <c r="FN159">
        <v>1.86429</v>
      </c>
      <c r="FO159">
        <v>1.86032</v>
      </c>
      <c r="FP159">
        <v>1.8610599999999999</v>
      </c>
      <c r="FQ159">
        <v>1.8602000000000001</v>
      </c>
      <c r="FR159">
        <v>1.86189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-7.4379999999999997</v>
      </c>
      <c r="GH159">
        <v>0.19719999999999999</v>
      </c>
      <c r="GI159">
        <v>-4.4815386914191997</v>
      </c>
      <c r="GJ159">
        <v>-4.8024823865547416E-3</v>
      </c>
      <c r="GK159">
        <v>2.2541114550050859E-6</v>
      </c>
      <c r="GL159">
        <v>-5.2254267566753844E-10</v>
      </c>
      <c r="GM159">
        <v>0.19724000000001499</v>
      </c>
      <c r="GN159">
        <v>0</v>
      </c>
      <c r="GO159">
        <v>0</v>
      </c>
      <c r="GP159">
        <v>0</v>
      </c>
      <c r="GQ159">
        <v>6</v>
      </c>
      <c r="GR159">
        <v>2068</v>
      </c>
      <c r="GS159">
        <v>3</v>
      </c>
      <c r="GT159">
        <v>31</v>
      </c>
      <c r="GU159">
        <v>93.5</v>
      </c>
      <c r="GV159">
        <v>93.5</v>
      </c>
      <c r="GW159">
        <v>2.67456</v>
      </c>
      <c r="GX159">
        <v>2.5366200000000001</v>
      </c>
      <c r="GY159">
        <v>2.04834</v>
      </c>
      <c r="GZ159">
        <v>2.6245099999999999</v>
      </c>
      <c r="HA159">
        <v>2.1972700000000001</v>
      </c>
      <c r="HB159">
        <v>2.3083499999999999</v>
      </c>
      <c r="HC159">
        <v>38.994</v>
      </c>
      <c r="HD159">
        <v>14.333399999999999</v>
      </c>
      <c r="HE159">
        <v>18</v>
      </c>
      <c r="HF159">
        <v>708.83299999999997</v>
      </c>
      <c r="HG159">
        <v>751.53599999999994</v>
      </c>
      <c r="HH159">
        <v>30.999500000000001</v>
      </c>
      <c r="HI159">
        <v>34.913499999999999</v>
      </c>
      <c r="HJ159">
        <v>29.9998</v>
      </c>
      <c r="HK159">
        <v>34.847999999999999</v>
      </c>
      <c r="HL159">
        <v>34.865200000000002</v>
      </c>
      <c r="HM159">
        <v>53.488300000000002</v>
      </c>
      <c r="HN159">
        <v>7.2172400000000003</v>
      </c>
      <c r="HO159">
        <v>100</v>
      </c>
      <c r="HP159">
        <v>31</v>
      </c>
      <c r="HQ159">
        <v>963.47400000000005</v>
      </c>
      <c r="HR159">
        <v>35.6952</v>
      </c>
      <c r="HS159">
        <v>98.6511</v>
      </c>
      <c r="HT159">
        <v>97.345299999999995</v>
      </c>
    </row>
    <row r="160" spans="1:228" x14ac:dyDescent="0.2">
      <c r="A160">
        <v>145</v>
      </c>
      <c r="B160">
        <v>1676576095.5</v>
      </c>
      <c r="C160">
        <v>575</v>
      </c>
      <c r="D160" t="s">
        <v>648</v>
      </c>
      <c r="E160" t="s">
        <v>649</v>
      </c>
      <c r="F160">
        <v>4</v>
      </c>
      <c r="G160">
        <v>1676576093.1875</v>
      </c>
      <c r="H160">
        <f t="shared" si="68"/>
        <v>5.3840687485324471E-4</v>
      </c>
      <c r="I160">
        <f t="shared" si="69"/>
        <v>0.53840687485324468</v>
      </c>
      <c r="J160">
        <f t="shared" si="70"/>
        <v>9.5187143857892718</v>
      </c>
      <c r="K160">
        <f t="shared" si="71"/>
        <v>935.41887500000007</v>
      </c>
      <c r="L160">
        <f t="shared" si="72"/>
        <v>428.98352830797796</v>
      </c>
      <c r="M160">
        <f t="shared" si="73"/>
        <v>43.333150619530464</v>
      </c>
      <c r="N160">
        <f t="shared" si="74"/>
        <v>94.489984644878746</v>
      </c>
      <c r="O160">
        <f t="shared" si="75"/>
        <v>3.1402180854438716E-2</v>
      </c>
      <c r="P160">
        <f t="shared" si="76"/>
        <v>2.7607683092543089</v>
      </c>
      <c r="Q160">
        <f t="shared" si="77"/>
        <v>3.1205090986812071E-2</v>
      </c>
      <c r="R160">
        <f t="shared" si="78"/>
        <v>1.9520786349861347E-2</v>
      </c>
      <c r="S160">
        <f t="shared" si="79"/>
        <v>226.1129954833788</v>
      </c>
      <c r="T160">
        <f t="shared" si="80"/>
        <v>34.789687790967164</v>
      </c>
      <c r="U160">
        <f t="shared" si="81"/>
        <v>33.950725000000013</v>
      </c>
      <c r="V160">
        <f t="shared" si="82"/>
        <v>5.3283419685141871</v>
      </c>
      <c r="W160">
        <f t="shared" si="83"/>
        <v>70.36343908868848</v>
      </c>
      <c r="X160">
        <f t="shared" si="84"/>
        <v>3.6630406039266079</v>
      </c>
      <c r="Y160">
        <f t="shared" si="85"/>
        <v>5.2058862548056899</v>
      </c>
      <c r="Z160">
        <f t="shared" si="86"/>
        <v>1.6653013645875792</v>
      </c>
      <c r="AA160">
        <f t="shared" si="87"/>
        <v>-23.743743181028091</v>
      </c>
      <c r="AB160">
        <f t="shared" si="88"/>
        <v>-61.92241453811679</v>
      </c>
      <c r="AC160">
        <f t="shared" si="89"/>
        <v>-5.1743054616020396</v>
      </c>
      <c r="AD160">
        <f t="shared" si="90"/>
        <v>135.27253230263187</v>
      </c>
      <c r="AE160">
        <f t="shared" si="91"/>
        <v>20.110833474024517</v>
      </c>
      <c r="AF160">
        <f t="shared" si="92"/>
        <v>0.54783607917466581</v>
      </c>
      <c r="AG160">
        <f t="shared" si="93"/>
        <v>9.5187143857892718</v>
      </c>
      <c r="AH160">
        <v>989.55539296338634</v>
      </c>
      <c r="AI160">
        <v>973.75660606060603</v>
      </c>
      <c r="AJ160">
        <v>1.7334131749249551</v>
      </c>
      <c r="AK160">
        <v>63.356223963575268</v>
      </c>
      <c r="AL160">
        <f t="shared" si="94"/>
        <v>0.53840687485324468</v>
      </c>
      <c r="AM160">
        <v>35.774688902217562</v>
      </c>
      <c r="AN160">
        <v>36.257633333333331</v>
      </c>
      <c r="AO160">
        <v>-6.7140450769122284E-4</v>
      </c>
      <c r="AP160">
        <v>97.660097732327415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47064.286966932916</v>
      </c>
      <c r="AV160">
        <f t="shared" si="98"/>
        <v>1199.9974999999999</v>
      </c>
      <c r="AW160">
        <f t="shared" si="99"/>
        <v>1025.9219385924241</v>
      </c>
      <c r="AX160">
        <f t="shared" si="100"/>
        <v>0.85493672994520753</v>
      </c>
      <c r="AY160">
        <f t="shared" si="101"/>
        <v>0.18842788879425065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1676576093.1875</v>
      </c>
      <c r="BF160">
        <v>935.41887500000007</v>
      </c>
      <c r="BG160">
        <v>954.45499999999993</v>
      </c>
      <c r="BH160">
        <v>36.262862499999997</v>
      </c>
      <c r="BI160">
        <v>35.775525000000002</v>
      </c>
      <c r="BJ160">
        <v>942.86287500000003</v>
      </c>
      <c r="BK160">
        <v>36.065650000000012</v>
      </c>
      <c r="BL160">
        <v>650.02587500000004</v>
      </c>
      <c r="BM160">
        <v>100.9135</v>
      </c>
      <c r="BN160">
        <v>0.10005357500000001</v>
      </c>
      <c r="BO160">
        <v>33.534687499999997</v>
      </c>
      <c r="BP160">
        <v>33.950725000000013</v>
      </c>
      <c r="BQ160">
        <v>999.9</v>
      </c>
      <c r="BR160">
        <v>0</v>
      </c>
      <c r="BS160">
        <v>0</v>
      </c>
      <c r="BT160">
        <v>8985.39</v>
      </c>
      <c r="BU160">
        <v>0</v>
      </c>
      <c r="BV160">
        <v>1721.62625</v>
      </c>
      <c r="BW160">
        <v>-19.036225000000002</v>
      </c>
      <c r="BX160">
        <v>970.61625000000004</v>
      </c>
      <c r="BY160">
        <v>989.86812500000008</v>
      </c>
      <c r="BZ160">
        <v>0.48733437499999999</v>
      </c>
      <c r="CA160">
        <v>954.45499999999993</v>
      </c>
      <c r="CB160">
        <v>35.775525000000002</v>
      </c>
      <c r="CC160">
        <v>3.65941625</v>
      </c>
      <c r="CD160">
        <v>3.6102349999999999</v>
      </c>
      <c r="CE160">
        <v>27.378087499999999</v>
      </c>
      <c r="CF160">
        <v>27.147287500000001</v>
      </c>
      <c r="CG160">
        <v>1199.9974999999999</v>
      </c>
      <c r="CH160">
        <v>0.50002425000000006</v>
      </c>
      <c r="CI160">
        <v>0.49997574999999989</v>
      </c>
      <c r="CJ160">
        <v>0</v>
      </c>
      <c r="CK160">
        <v>1052.4375</v>
      </c>
      <c r="CL160">
        <v>4.9990899999999998</v>
      </c>
      <c r="CM160">
        <v>11446.125</v>
      </c>
      <c r="CN160">
        <v>9557.9025000000001</v>
      </c>
      <c r="CO160">
        <v>44.335624999999993</v>
      </c>
      <c r="CP160">
        <v>46.561999999999998</v>
      </c>
      <c r="CQ160">
        <v>45.186999999999998</v>
      </c>
      <c r="CR160">
        <v>45.53875</v>
      </c>
      <c r="CS160">
        <v>45.625</v>
      </c>
      <c r="CT160">
        <v>597.53</v>
      </c>
      <c r="CU160">
        <v>597.46749999999997</v>
      </c>
      <c r="CV160">
        <v>0</v>
      </c>
      <c r="CW160">
        <v>1676576107.5</v>
      </c>
      <c r="CX160">
        <v>0</v>
      </c>
      <c r="CY160">
        <v>1676570481.5999999</v>
      </c>
      <c r="CZ160" t="s">
        <v>356</v>
      </c>
      <c r="DA160">
        <v>1676570481.5999999</v>
      </c>
      <c r="DB160">
        <v>1676570479.5999999</v>
      </c>
      <c r="DC160">
        <v>11</v>
      </c>
      <c r="DD160">
        <v>-8.3000000000000004E-2</v>
      </c>
      <c r="DE160">
        <v>1.9E-2</v>
      </c>
      <c r="DF160">
        <v>-6.1429999999999998</v>
      </c>
      <c r="DG160">
        <v>0.19700000000000001</v>
      </c>
      <c r="DH160">
        <v>415</v>
      </c>
      <c r="DI160">
        <v>33</v>
      </c>
      <c r="DJ160">
        <v>0.52</v>
      </c>
      <c r="DK160">
        <v>0.45</v>
      </c>
      <c r="DL160">
        <v>-18.983682926829271</v>
      </c>
      <c r="DM160">
        <v>-0.6409714285714323</v>
      </c>
      <c r="DN160">
        <v>0.105631386001069</v>
      </c>
      <c r="DO160">
        <v>0</v>
      </c>
      <c r="DP160">
        <v>0.43756814634146329</v>
      </c>
      <c r="DQ160">
        <v>0.71984744947735213</v>
      </c>
      <c r="DR160">
        <v>8.3796805838059915E-2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3.2950699999999999</v>
      </c>
      <c r="EB160">
        <v>2.6252300000000002</v>
      </c>
      <c r="EC160">
        <v>0.179011</v>
      </c>
      <c r="ED160">
        <v>0.17913399999999999</v>
      </c>
      <c r="EE160">
        <v>0.14458599999999999</v>
      </c>
      <c r="EF160">
        <v>0.14184099999999999</v>
      </c>
      <c r="EG160">
        <v>24686.2</v>
      </c>
      <c r="EH160">
        <v>25035.599999999999</v>
      </c>
      <c r="EI160">
        <v>27986.5</v>
      </c>
      <c r="EJ160">
        <v>29370.5</v>
      </c>
      <c r="EK160">
        <v>32964.9</v>
      </c>
      <c r="EL160">
        <v>34990.300000000003</v>
      </c>
      <c r="EM160">
        <v>39529</v>
      </c>
      <c r="EN160">
        <v>41977.5</v>
      </c>
      <c r="EO160">
        <v>2.2060300000000002</v>
      </c>
      <c r="EP160">
        <v>2.16547</v>
      </c>
      <c r="EQ160">
        <v>0.14276800000000001</v>
      </c>
      <c r="ER160">
        <v>0</v>
      </c>
      <c r="ES160">
        <v>31.637799999999999</v>
      </c>
      <c r="ET160">
        <v>999.9</v>
      </c>
      <c r="EU160">
        <v>76</v>
      </c>
      <c r="EV160">
        <v>33.5</v>
      </c>
      <c r="EW160">
        <v>39.132100000000001</v>
      </c>
      <c r="EX160">
        <v>56.886499999999998</v>
      </c>
      <c r="EY160">
        <v>-4.33894</v>
      </c>
      <c r="EZ160">
        <v>2</v>
      </c>
      <c r="FA160">
        <v>0.60843000000000003</v>
      </c>
      <c r="FB160">
        <v>0.71077900000000005</v>
      </c>
      <c r="FC160">
        <v>20.270800000000001</v>
      </c>
      <c r="FD160">
        <v>5.2181899999999999</v>
      </c>
      <c r="FE160">
        <v>12.0099</v>
      </c>
      <c r="FF160">
        <v>4.9858500000000001</v>
      </c>
      <c r="FG160">
        <v>3.2844500000000001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1.8642799999999999</v>
      </c>
      <c r="FO160">
        <v>1.8603499999999999</v>
      </c>
      <c r="FP160">
        <v>1.86104</v>
      </c>
      <c r="FQ160">
        <v>1.8602000000000001</v>
      </c>
      <c r="FR160">
        <v>1.8619000000000001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-7.4509999999999996</v>
      </c>
      <c r="GH160">
        <v>0.1973</v>
      </c>
      <c r="GI160">
        <v>-4.4815386914191997</v>
      </c>
      <c r="GJ160">
        <v>-4.8024823865547416E-3</v>
      </c>
      <c r="GK160">
        <v>2.2541114550050859E-6</v>
      </c>
      <c r="GL160">
        <v>-5.2254267566753844E-10</v>
      </c>
      <c r="GM160">
        <v>0.19724000000001499</v>
      </c>
      <c r="GN160">
        <v>0</v>
      </c>
      <c r="GO160">
        <v>0</v>
      </c>
      <c r="GP160">
        <v>0</v>
      </c>
      <c r="GQ160">
        <v>6</v>
      </c>
      <c r="GR160">
        <v>2068</v>
      </c>
      <c r="GS160">
        <v>3</v>
      </c>
      <c r="GT160">
        <v>31</v>
      </c>
      <c r="GU160">
        <v>93.6</v>
      </c>
      <c r="GV160">
        <v>93.6</v>
      </c>
      <c r="GW160">
        <v>2.6892100000000001</v>
      </c>
      <c r="GX160">
        <v>2.5390600000000001</v>
      </c>
      <c r="GY160">
        <v>2.04834</v>
      </c>
      <c r="GZ160">
        <v>2.6245099999999999</v>
      </c>
      <c r="HA160">
        <v>2.1972700000000001</v>
      </c>
      <c r="HB160">
        <v>2.2888199999999999</v>
      </c>
      <c r="HC160">
        <v>38.994</v>
      </c>
      <c r="HD160">
        <v>14.3247</v>
      </c>
      <c r="HE160">
        <v>18</v>
      </c>
      <c r="HF160">
        <v>708.87400000000002</v>
      </c>
      <c r="HG160">
        <v>751.26800000000003</v>
      </c>
      <c r="HH160">
        <v>30.999400000000001</v>
      </c>
      <c r="HI160">
        <v>34.912100000000002</v>
      </c>
      <c r="HJ160">
        <v>29.9998</v>
      </c>
      <c r="HK160">
        <v>34.845799999999997</v>
      </c>
      <c r="HL160">
        <v>34.865200000000002</v>
      </c>
      <c r="HM160">
        <v>53.787300000000002</v>
      </c>
      <c r="HN160">
        <v>7.4878400000000003</v>
      </c>
      <c r="HO160">
        <v>100</v>
      </c>
      <c r="HP160">
        <v>31</v>
      </c>
      <c r="HQ160">
        <v>970.15300000000002</v>
      </c>
      <c r="HR160">
        <v>35.701900000000002</v>
      </c>
      <c r="HS160">
        <v>98.653000000000006</v>
      </c>
      <c r="HT160">
        <v>97.345299999999995</v>
      </c>
    </row>
    <row r="161" spans="1:228" x14ac:dyDescent="0.2">
      <c r="A161">
        <v>146</v>
      </c>
      <c r="B161">
        <v>1676576099.5</v>
      </c>
      <c r="C161">
        <v>579</v>
      </c>
      <c r="D161" t="s">
        <v>650</v>
      </c>
      <c r="E161" t="s">
        <v>651</v>
      </c>
      <c r="F161">
        <v>4</v>
      </c>
      <c r="G161">
        <v>1676576097.5</v>
      </c>
      <c r="H161">
        <f t="shared" si="68"/>
        <v>5.2776698764396665E-4</v>
      </c>
      <c r="I161">
        <f t="shared" si="69"/>
        <v>0.52776698764396668</v>
      </c>
      <c r="J161">
        <f t="shared" si="70"/>
        <v>9.72211684281252</v>
      </c>
      <c r="K161">
        <f t="shared" si="71"/>
        <v>942.66800000000001</v>
      </c>
      <c r="L161">
        <f t="shared" si="72"/>
        <v>414.98397180332876</v>
      </c>
      <c r="M161">
        <f t="shared" si="73"/>
        <v>41.918475329380492</v>
      </c>
      <c r="N161">
        <f t="shared" si="74"/>
        <v>95.221039815300841</v>
      </c>
      <c r="O161">
        <f t="shared" si="75"/>
        <v>3.0726387377666461E-2</v>
      </c>
      <c r="P161">
        <f t="shared" si="76"/>
        <v>2.7651785116984637</v>
      </c>
      <c r="Q161">
        <f t="shared" si="77"/>
        <v>3.0537960706808583E-2</v>
      </c>
      <c r="R161">
        <f t="shared" si="78"/>
        <v>1.9103058364255181E-2</v>
      </c>
      <c r="S161">
        <f t="shared" si="79"/>
        <v>226.11399523337141</v>
      </c>
      <c r="T161">
        <f t="shared" si="80"/>
        <v>34.785554938411579</v>
      </c>
      <c r="U161">
        <f t="shared" si="81"/>
        <v>33.957014285714287</v>
      </c>
      <c r="V161">
        <f t="shared" si="82"/>
        <v>5.3302122000775585</v>
      </c>
      <c r="W161">
        <f t="shared" si="83"/>
        <v>70.367583173325926</v>
      </c>
      <c r="X161">
        <f t="shared" si="84"/>
        <v>3.6621899506504416</v>
      </c>
      <c r="Y161">
        <f t="shared" si="85"/>
        <v>5.2043707990224952</v>
      </c>
      <c r="Z161">
        <f t="shared" si="86"/>
        <v>1.6680222494271169</v>
      </c>
      <c r="AA161">
        <f t="shared" si="87"/>
        <v>-23.274524155098931</v>
      </c>
      <c r="AB161">
        <f t="shared" si="88"/>
        <v>-63.734379249918597</v>
      </c>
      <c r="AC161">
        <f t="shared" si="89"/>
        <v>-5.3172496309973232</v>
      </c>
      <c r="AD161">
        <f t="shared" si="90"/>
        <v>133.78784219735658</v>
      </c>
      <c r="AE161">
        <f t="shared" si="91"/>
        <v>20.206141805960602</v>
      </c>
      <c r="AF161">
        <f t="shared" si="92"/>
        <v>0.58868493029993141</v>
      </c>
      <c r="AG161">
        <f t="shared" si="93"/>
        <v>9.72211684281252</v>
      </c>
      <c r="AH161">
        <v>996.66069351697149</v>
      </c>
      <c r="AI161">
        <v>980.70521818181794</v>
      </c>
      <c r="AJ161">
        <v>1.723043662356462</v>
      </c>
      <c r="AK161">
        <v>63.356223963575268</v>
      </c>
      <c r="AL161">
        <f t="shared" si="94"/>
        <v>0.52776698764396668</v>
      </c>
      <c r="AM161">
        <v>35.781863414419263</v>
      </c>
      <c r="AN161">
        <v>36.250886666666659</v>
      </c>
      <c r="AO161">
        <v>9.0250296520950533E-5</v>
      </c>
      <c r="AP161">
        <v>97.660097732327415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47186.015884339795</v>
      </c>
      <c r="AV161">
        <f t="shared" si="98"/>
        <v>1200.002857142857</v>
      </c>
      <c r="AW161">
        <f t="shared" si="99"/>
        <v>1025.9265135924202</v>
      </c>
      <c r="AX161">
        <f t="shared" si="100"/>
        <v>0.8549367257633842</v>
      </c>
      <c r="AY161">
        <f t="shared" si="101"/>
        <v>0.18842788072333161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1676576097.5</v>
      </c>
      <c r="BF161">
        <v>942.66800000000001</v>
      </c>
      <c r="BG161">
        <v>961.83414285714275</v>
      </c>
      <c r="BH161">
        <v>36.254899999999999</v>
      </c>
      <c r="BI161">
        <v>35.731142857142864</v>
      </c>
      <c r="BJ161">
        <v>950.12557142857145</v>
      </c>
      <c r="BK161">
        <v>36.057685714285711</v>
      </c>
      <c r="BL161">
        <v>649.92971428571423</v>
      </c>
      <c r="BM161">
        <v>100.91242857142861</v>
      </c>
      <c r="BN161">
        <v>9.9847028571428575E-2</v>
      </c>
      <c r="BO161">
        <v>33.529485714285713</v>
      </c>
      <c r="BP161">
        <v>33.957014285714287</v>
      </c>
      <c r="BQ161">
        <v>999.89999999999986</v>
      </c>
      <c r="BR161">
        <v>0</v>
      </c>
      <c r="BS161">
        <v>0</v>
      </c>
      <c r="BT161">
        <v>9008.9285714285706</v>
      </c>
      <c r="BU161">
        <v>0</v>
      </c>
      <c r="BV161">
        <v>1734.687142857143</v>
      </c>
      <c r="BW161">
        <v>-19.166171428571431</v>
      </c>
      <c r="BX161">
        <v>978.12971428571416</v>
      </c>
      <c r="BY161">
        <v>997.47457142857149</v>
      </c>
      <c r="BZ161">
        <v>0.52376</v>
      </c>
      <c r="CA161">
        <v>961.83414285714275</v>
      </c>
      <c r="CB161">
        <v>35.731142857142864</v>
      </c>
      <c r="CC161">
        <v>3.6585671428571431</v>
      </c>
      <c r="CD161">
        <v>3.6057128571428572</v>
      </c>
      <c r="CE161">
        <v>27.374128571428571</v>
      </c>
      <c r="CF161">
        <v>27.125885714285712</v>
      </c>
      <c r="CG161">
        <v>1200.002857142857</v>
      </c>
      <c r="CH161">
        <v>0.50002599999999997</v>
      </c>
      <c r="CI161">
        <v>0.49997399999999997</v>
      </c>
      <c r="CJ161">
        <v>0</v>
      </c>
      <c r="CK161">
        <v>1052.934285714286</v>
      </c>
      <c r="CL161">
        <v>4.9990899999999998</v>
      </c>
      <c r="CM161">
        <v>11453.45714285714</v>
      </c>
      <c r="CN161">
        <v>9557.9642857142862</v>
      </c>
      <c r="CO161">
        <v>44.321000000000012</v>
      </c>
      <c r="CP161">
        <v>46.561999999999998</v>
      </c>
      <c r="CQ161">
        <v>45.186999999999998</v>
      </c>
      <c r="CR161">
        <v>45.5</v>
      </c>
      <c r="CS161">
        <v>45.625</v>
      </c>
      <c r="CT161">
        <v>597.5328571428571</v>
      </c>
      <c r="CU161">
        <v>597.47000000000014</v>
      </c>
      <c r="CV161">
        <v>0</v>
      </c>
      <c r="CW161">
        <v>1676576111.0999999</v>
      </c>
      <c r="CX161">
        <v>0</v>
      </c>
      <c r="CY161">
        <v>1676570481.5999999</v>
      </c>
      <c r="CZ161" t="s">
        <v>356</v>
      </c>
      <c r="DA161">
        <v>1676570481.5999999</v>
      </c>
      <c r="DB161">
        <v>1676570479.5999999</v>
      </c>
      <c r="DC161">
        <v>11</v>
      </c>
      <c r="DD161">
        <v>-8.3000000000000004E-2</v>
      </c>
      <c r="DE161">
        <v>1.9E-2</v>
      </c>
      <c r="DF161">
        <v>-6.1429999999999998</v>
      </c>
      <c r="DG161">
        <v>0.19700000000000001</v>
      </c>
      <c r="DH161">
        <v>415</v>
      </c>
      <c r="DI161">
        <v>33</v>
      </c>
      <c r="DJ161">
        <v>0.52</v>
      </c>
      <c r="DK161">
        <v>0.45</v>
      </c>
      <c r="DL161">
        <v>-19.042942499999999</v>
      </c>
      <c r="DM161">
        <v>-0.26641913696060721</v>
      </c>
      <c r="DN161">
        <v>4.6724880350301867E-2</v>
      </c>
      <c r="DO161">
        <v>0</v>
      </c>
      <c r="DP161">
        <v>0.47488827500000003</v>
      </c>
      <c r="DQ161">
        <v>0.317031590994371</v>
      </c>
      <c r="DR161">
        <v>4.9956708492947921E-2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3.29487</v>
      </c>
      <c r="EB161">
        <v>2.6254</v>
      </c>
      <c r="EC161">
        <v>0.17981900000000001</v>
      </c>
      <c r="ED161">
        <v>0.179953</v>
      </c>
      <c r="EE161">
        <v>0.14455499999999999</v>
      </c>
      <c r="EF161">
        <v>0.14138300000000001</v>
      </c>
      <c r="EG161">
        <v>24662.400000000001</v>
      </c>
      <c r="EH161">
        <v>25010.7</v>
      </c>
      <c r="EI161">
        <v>27987.1</v>
      </c>
      <c r="EJ161">
        <v>29370.7</v>
      </c>
      <c r="EK161">
        <v>32967</v>
      </c>
      <c r="EL161">
        <v>35009.4</v>
      </c>
      <c r="EM161">
        <v>39530.1</v>
      </c>
      <c r="EN161">
        <v>41978</v>
      </c>
      <c r="EO161">
        <v>2.2059199999999999</v>
      </c>
      <c r="EP161">
        <v>2.1652800000000001</v>
      </c>
      <c r="EQ161">
        <v>0.14346800000000001</v>
      </c>
      <c r="ER161">
        <v>0</v>
      </c>
      <c r="ES161">
        <v>31.633900000000001</v>
      </c>
      <c r="ET161">
        <v>999.9</v>
      </c>
      <c r="EU161">
        <v>76</v>
      </c>
      <c r="EV161">
        <v>33.5</v>
      </c>
      <c r="EW161">
        <v>39.132300000000001</v>
      </c>
      <c r="EX161">
        <v>57.096499999999999</v>
      </c>
      <c r="EY161">
        <v>-4.3469499999999996</v>
      </c>
      <c r="EZ161">
        <v>2</v>
      </c>
      <c r="FA161">
        <v>0.60814000000000001</v>
      </c>
      <c r="FB161">
        <v>0.70519600000000005</v>
      </c>
      <c r="FC161">
        <v>20.270700000000001</v>
      </c>
      <c r="FD161">
        <v>5.2192400000000001</v>
      </c>
      <c r="FE161">
        <v>12.0099</v>
      </c>
      <c r="FF161">
        <v>4.9861500000000003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1.8642799999999999</v>
      </c>
      <c r="FO161">
        <v>1.8603499999999999</v>
      </c>
      <c r="FP161">
        <v>1.86104</v>
      </c>
      <c r="FQ161">
        <v>1.8602000000000001</v>
      </c>
      <c r="FR161">
        <v>1.86188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-7.4640000000000004</v>
      </c>
      <c r="GH161">
        <v>0.1973</v>
      </c>
      <c r="GI161">
        <v>-4.4815386914191997</v>
      </c>
      <c r="GJ161">
        <v>-4.8024823865547416E-3</v>
      </c>
      <c r="GK161">
        <v>2.2541114550050859E-6</v>
      </c>
      <c r="GL161">
        <v>-5.2254267566753844E-10</v>
      </c>
      <c r="GM161">
        <v>0.19724000000001499</v>
      </c>
      <c r="GN161">
        <v>0</v>
      </c>
      <c r="GO161">
        <v>0</v>
      </c>
      <c r="GP161">
        <v>0</v>
      </c>
      <c r="GQ161">
        <v>6</v>
      </c>
      <c r="GR161">
        <v>2068</v>
      </c>
      <c r="GS161">
        <v>3</v>
      </c>
      <c r="GT161">
        <v>31</v>
      </c>
      <c r="GU161">
        <v>93.6</v>
      </c>
      <c r="GV161">
        <v>93.7</v>
      </c>
      <c r="GW161">
        <v>2.7026400000000002</v>
      </c>
      <c r="GX161">
        <v>2.51953</v>
      </c>
      <c r="GY161">
        <v>2.04834</v>
      </c>
      <c r="GZ161">
        <v>2.6245099999999999</v>
      </c>
      <c r="HA161">
        <v>2.1972700000000001</v>
      </c>
      <c r="HB161">
        <v>2.34619</v>
      </c>
      <c r="HC161">
        <v>38.994</v>
      </c>
      <c r="HD161">
        <v>14.350899999999999</v>
      </c>
      <c r="HE161">
        <v>18</v>
      </c>
      <c r="HF161">
        <v>708.77800000000002</v>
      </c>
      <c r="HG161">
        <v>751.04</v>
      </c>
      <c r="HH161">
        <v>30.998899999999999</v>
      </c>
      <c r="HI161">
        <v>34.910400000000003</v>
      </c>
      <c r="HJ161">
        <v>29.999700000000001</v>
      </c>
      <c r="HK161">
        <v>34.844900000000003</v>
      </c>
      <c r="HL161">
        <v>34.862400000000001</v>
      </c>
      <c r="HM161">
        <v>54.079799999999999</v>
      </c>
      <c r="HN161">
        <v>7.1992399999999996</v>
      </c>
      <c r="HO161">
        <v>100</v>
      </c>
      <c r="HP161">
        <v>31</v>
      </c>
      <c r="HQ161">
        <v>976.83399999999995</v>
      </c>
      <c r="HR161">
        <v>35.701900000000002</v>
      </c>
      <c r="HS161">
        <v>98.6554</v>
      </c>
      <c r="HT161">
        <v>97.346199999999996</v>
      </c>
    </row>
    <row r="162" spans="1:228" x14ac:dyDescent="0.2">
      <c r="A162">
        <v>147</v>
      </c>
      <c r="B162">
        <v>1676576103.5</v>
      </c>
      <c r="C162">
        <v>583</v>
      </c>
      <c r="D162" t="s">
        <v>652</v>
      </c>
      <c r="E162" t="s">
        <v>653</v>
      </c>
      <c r="F162">
        <v>4</v>
      </c>
      <c r="G162">
        <v>1676576101.1875</v>
      </c>
      <c r="H162">
        <f t="shared" si="68"/>
        <v>5.7944489083590009E-4</v>
      </c>
      <c r="I162">
        <f t="shared" si="69"/>
        <v>0.57944489083590012</v>
      </c>
      <c r="J162">
        <f t="shared" si="70"/>
        <v>9.6353742536309479</v>
      </c>
      <c r="K162">
        <f t="shared" si="71"/>
        <v>948.83137499999998</v>
      </c>
      <c r="L162">
        <f t="shared" si="72"/>
        <v>468.91737947621999</v>
      </c>
      <c r="M162">
        <f t="shared" si="73"/>
        <v>47.365966695640871</v>
      </c>
      <c r="N162">
        <f t="shared" si="74"/>
        <v>95.842716169380694</v>
      </c>
      <c r="O162">
        <f t="shared" si="75"/>
        <v>3.3687295472535614E-2</v>
      </c>
      <c r="P162">
        <f t="shared" si="76"/>
        <v>2.7624637899947384</v>
      </c>
      <c r="Q162">
        <f t="shared" si="77"/>
        <v>3.3460727638794395E-2</v>
      </c>
      <c r="R162">
        <f t="shared" si="78"/>
        <v>2.0933183827659931E-2</v>
      </c>
      <c r="S162">
        <f t="shared" si="79"/>
        <v>226.11359398329679</v>
      </c>
      <c r="T162">
        <f t="shared" si="80"/>
        <v>34.772043812647702</v>
      </c>
      <c r="U162">
        <f t="shared" si="81"/>
        <v>33.953375000000001</v>
      </c>
      <c r="V162">
        <f t="shared" si="82"/>
        <v>5.3291299238182797</v>
      </c>
      <c r="W162">
        <f t="shared" si="83"/>
        <v>70.283629688808034</v>
      </c>
      <c r="X162">
        <f t="shared" si="84"/>
        <v>3.6577135816211093</v>
      </c>
      <c r="Y162">
        <f t="shared" si="85"/>
        <v>5.2042183902798111</v>
      </c>
      <c r="Z162">
        <f t="shared" si="86"/>
        <v>1.6714163421971704</v>
      </c>
      <c r="AA162">
        <f t="shared" si="87"/>
        <v>-25.553519685863193</v>
      </c>
      <c r="AB162">
        <f t="shared" si="88"/>
        <v>-63.207731490274178</v>
      </c>
      <c r="AC162">
        <f t="shared" si="89"/>
        <v>-5.2783870108935949</v>
      </c>
      <c r="AD162">
        <f t="shared" si="90"/>
        <v>132.07395579626584</v>
      </c>
      <c r="AE162">
        <f t="shared" si="91"/>
        <v>20.22044429585268</v>
      </c>
      <c r="AF162">
        <f t="shared" si="92"/>
        <v>0.73938635657587148</v>
      </c>
      <c r="AG162">
        <f t="shared" si="93"/>
        <v>9.6353742536309479</v>
      </c>
      <c r="AH162">
        <v>1003.563569746893</v>
      </c>
      <c r="AI162">
        <v>987.63270303030322</v>
      </c>
      <c r="AJ162">
        <v>1.7393089152798999</v>
      </c>
      <c r="AK162">
        <v>63.356223963575268</v>
      </c>
      <c r="AL162">
        <f t="shared" si="94"/>
        <v>0.57944489083590012</v>
      </c>
      <c r="AM162">
        <v>35.55948635120744</v>
      </c>
      <c r="AN162">
        <v>36.168152121212117</v>
      </c>
      <c r="AO162">
        <v>-1.566850037826675E-2</v>
      </c>
      <c r="AP162">
        <v>97.660097732327415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47111.631663614833</v>
      </c>
      <c r="AV162">
        <f t="shared" si="98"/>
        <v>1200.00125</v>
      </c>
      <c r="AW162">
        <f t="shared" si="99"/>
        <v>1025.9250885923818</v>
      </c>
      <c r="AX162">
        <f t="shared" si="100"/>
        <v>0.8549366832679397</v>
      </c>
      <c r="AY162">
        <f t="shared" si="101"/>
        <v>0.18842779870712367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1676576101.1875</v>
      </c>
      <c r="BF162">
        <v>948.83137499999998</v>
      </c>
      <c r="BG162">
        <v>968.14300000000003</v>
      </c>
      <c r="BH162">
        <v>36.210925000000003</v>
      </c>
      <c r="BI162">
        <v>35.553162499999999</v>
      </c>
      <c r="BJ162">
        <v>956.30112500000007</v>
      </c>
      <c r="BK162">
        <v>36.013687500000003</v>
      </c>
      <c r="BL162">
        <v>650.03324999999995</v>
      </c>
      <c r="BM162">
        <v>100.911125</v>
      </c>
      <c r="BN162">
        <v>0.100201875</v>
      </c>
      <c r="BO162">
        <v>33.528962499999999</v>
      </c>
      <c r="BP162">
        <v>33.953375000000001</v>
      </c>
      <c r="BQ162">
        <v>999.9</v>
      </c>
      <c r="BR162">
        <v>0</v>
      </c>
      <c r="BS162">
        <v>0</v>
      </c>
      <c r="BT162">
        <v>8994.61</v>
      </c>
      <c r="BU162">
        <v>0</v>
      </c>
      <c r="BV162">
        <v>1730.6412499999999</v>
      </c>
      <c r="BW162">
        <v>-19.311287499999999</v>
      </c>
      <c r="BX162">
        <v>984.48037499999998</v>
      </c>
      <c r="BY162">
        <v>1003.8325</v>
      </c>
      <c r="BZ162">
        <v>0.65775062500000003</v>
      </c>
      <c r="CA162">
        <v>968.14300000000003</v>
      </c>
      <c r="CB162">
        <v>35.553162499999999</v>
      </c>
      <c r="CC162">
        <v>3.6540937499999999</v>
      </c>
      <c r="CD162">
        <v>3.58772</v>
      </c>
      <c r="CE162">
        <v>27.353237499999999</v>
      </c>
      <c r="CF162">
        <v>27.040675</v>
      </c>
      <c r="CG162">
        <v>1200.00125</v>
      </c>
      <c r="CH162">
        <v>0.50002599999999997</v>
      </c>
      <c r="CI162">
        <v>0.49997399999999997</v>
      </c>
      <c r="CJ162">
        <v>0</v>
      </c>
      <c r="CK162">
        <v>1053.76</v>
      </c>
      <c r="CL162">
        <v>4.9990899999999998</v>
      </c>
      <c r="CM162">
        <v>11459.7</v>
      </c>
      <c r="CN162">
        <v>9557.9599999999991</v>
      </c>
      <c r="CO162">
        <v>44.319875000000003</v>
      </c>
      <c r="CP162">
        <v>46.561999999999998</v>
      </c>
      <c r="CQ162">
        <v>45.186999999999998</v>
      </c>
      <c r="CR162">
        <v>45.5</v>
      </c>
      <c r="CS162">
        <v>45.625</v>
      </c>
      <c r="CT162">
        <v>597.53375000000005</v>
      </c>
      <c r="CU162">
        <v>597.46749999999997</v>
      </c>
      <c r="CV162">
        <v>0</v>
      </c>
      <c r="CW162">
        <v>1676576115.3</v>
      </c>
      <c r="CX162">
        <v>0</v>
      </c>
      <c r="CY162">
        <v>1676570481.5999999</v>
      </c>
      <c r="CZ162" t="s">
        <v>356</v>
      </c>
      <c r="DA162">
        <v>1676570481.5999999</v>
      </c>
      <c r="DB162">
        <v>1676570479.5999999</v>
      </c>
      <c r="DC162">
        <v>11</v>
      </c>
      <c r="DD162">
        <v>-8.3000000000000004E-2</v>
      </c>
      <c r="DE162">
        <v>1.9E-2</v>
      </c>
      <c r="DF162">
        <v>-6.1429999999999998</v>
      </c>
      <c r="DG162">
        <v>0.19700000000000001</v>
      </c>
      <c r="DH162">
        <v>415</v>
      </c>
      <c r="DI162">
        <v>33</v>
      </c>
      <c r="DJ162">
        <v>0.52</v>
      </c>
      <c r="DK162">
        <v>0.45</v>
      </c>
      <c r="DL162">
        <v>-19.108012195121951</v>
      </c>
      <c r="DM162">
        <v>-0.93176236933796042</v>
      </c>
      <c r="DN162">
        <v>0.1182587596819912</v>
      </c>
      <c r="DO162">
        <v>0</v>
      </c>
      <c r="DP162">
        <v>0.53116599999999992</v>
      </c>
      <c r="DQ162">
        <v>0.45070016027874538</v>
      </c>
      <c r="DR162">
        <v>6.7451288311115812E-2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3.2951100000000002</v>
      </c>
      <c r="EB162">
        <v>2.6252399999999998</v>
      </c>
      <c r="EC162">
        <v>0.180644</v>
      </c>
      <c r="ED162">
        <v>0.180753</v>
      </c>
      <c r="EE162">
        <v>0.14432700000000001</v>
      </c>
      <c r="EF162">
        <v>0.14128599999999999</v>
      </c>
      <c r="EG162">
        <v>24637.5</v>
      </c>
      <c r="EH162">
        <v>24986.799999999999</v>
      </c>
      <c r="EI162">
        <v>27987.1</v>
      </c>
      <c r="EJ162">
        <v>29371.4</v>
      </c>
      <c r="EK162">
        <v>32975.699999999997</v>
      </c>
      <c r="EL162">
        <v>35014.300000000003</v>
      </c>
      <c r="EM162">
        <v>39529.9</v>
      </c>
      <c r="EN162">
        <v>41979</v>
      </c>
      <c r="EO162">
        <v>2.2061500000000001</v>
      </c>
      <c r="EP162">
        <v>2.1652800000000001</v>
      </c>
      <c r="EQ162">
        <v>0.14327500000000001</v>
      </c>
      <c r="ER162">
        <v>0</v>
      </c>
      <c r="ES162">
        <v>31.6297</v>
      </c>
      <c r="ET162">
        <v>999.9</v>
      </c>
      <c r="EU162">
        <v>76</v>
      </c>
      <c r="EV162">
        <v>33.5</v>
      </c>
      <c r="EW162">
        <v>39.133600000000001</v>
      </c>
      <c r="EX162">
        <v>56.9465</v>
      </c>
      <c r="EY162">
        <v>-4.3509599999999997</v>
      </c>
      <c r="EZ162">
        <v>2</v>
      </c>
      <c r="FA162">
        <v>0.60788600000000004</v>
      </c>
      <c r="FB162">
        <v>0.69925700000000002</v>
      </c>
      <c r="FC162">
        <v>20.270700000000001</v>
      </c>
      <c r="FD162">
        <v>5.2187900000000003</v>
      </c>
      <c r="FE162">
        <v>12.0099</v>
      </c>
      <c r="FF162">
        <v>4.9863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1.8642799999999999</v>
      </c>
      <c r="FO162">
        <v>1.86033</v>
      </c>
      <c r="FP162">
        <v>1.86103</v>
      </c>
      <c r="FQ162">
        <v>1.8602000000000001</v>
      </c>
      <c r="FR162">
        <v>1.86189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-7.4770000000000003</v>
      </c>
      <c r="GH162">
        <v>0.1973</v>
      </c>
      <c r="GI162">
        <v>-4.4815386914191997</v>
      </c>
      <c r="GJ162">
        <v>-4.8024823865547416E-3</v>
      </c>
      <c r="GK162">
        <v>2.2541114550050859E-6</v>
      </c>
      <c r="GL162">
        <v>-5.2254267566753844E-10</v>
      </c>
      <c r="GM162">
        <v>0.19724000000001499</v>
      </c>
      <c r="GN162">
        <v>0</v>
      </c>
      <c r="GO162">
        <v>0</v>
      </c>
      <c r="GP162">
        <v>0</v>
      </c>
      <c r="GQ162">
        <v>6</v>
      </c>
      <c r="GR162">
        <v>2068</v>
      </c>
      <c r="GS162">
        <v>3</v>
      </c>
      <c r="GT162">
        <v>31</v>
      </c>
      <c r="GU162">
        <v>93.7</v>
      </c>
      <c r="GV162">
        <v>93.7</v>
      </c>
      <c r="GW162">
        <v>2.7185100000000002</v>
      </c>
      <c r="GX162">
        <v>2.5390600000000001</v>
      </c>
      <c r="GY162">
        <v>2.04834</v>
      </c>
      <c r="GZ162">
        <v>2.6245099999999999</v>
      </c>
      <c r="HA162">
        <v>2.1972700000000001</v>
      </c>
      <c r="HB162">
        <v>2.2741699999999998</v>
      </c>
      <c r="HC162">
        <v>38.994</v>
      </c>
      <c r="HD162">
        <v>14.3247</v>
      </c>
      <c r="HE162">
        <v>18</v>
      </c>
      <c r="HF162">
        <v>708.96799999999996</v>
      </c>
      <c r="HG162">
        <v>751.03499999999997</v>
      </c>
      <c r="HH162">
        <v>30.9986</v>
      </c>
      <c r="HI162">
        <v>34.909700000000001</v>
      </c>
      <c r="HJ162">
        <v>29.9999</v>
      </c>
      <c r="HK162">
        <v>34.844900000000003</v>
      </c>
      <c r="HL162">
        <v>34.862000000000002</v>
      </c>
      <c r="HM162">
        <v>54.377899999999997</v>
      </c>
      <c r="HN162">
        <v>7.1992399999999996</v>
      </c>
      <c r="HO162">
        <v>100</v>
      </c>
      <c r="HP162">
        <v>31</v>
      </c>
      <c r="HQ162">
        <v>983.51400000000001</v>
      </c>
      <c r="HR162">
        <v>35.744199999999999</v>
      </c>
      <c r="HS162">
        <v>98.655199999999994</v>
      </c>
      <c r="HT162">
        <v>97.348500000000001</v>
      </c>
    </row>
    <row r="163" spans="1:228" x14ac:dyDescent="0.2">
      <c r="A163">
        <v>148</v>
      </c>
      <c r="B163">
        <v>1676576107.5</v>
      </c>
      <c r="C163">
        <v>587</v>
      </c>
      <c r="D163" t="s">
        <v>654</v>
      </c>
      <c r="E163" t="s">
        <v>655</v>
      </c>
      <c r="F163">
        <v>4</v>
      </c>
      <c r="G163">
        <v>1676576105.5</v>
      </c>
      <c r="H163">
        <f t="shared" si="68"/>
        <v>5.2244931642151391E-4</v>
      </c>
      <c r="I163">
        <f t="shared" si="69"/>
        <v>0.52244931642151393</v>
      </c>
      <c r="J163">
        <f t="shared" si="70"/>
        <v>9.7202608917027362</v>
      </c>
      <c r="K163">
        <f t="shared" si="71"/>
        <v>956.07857142857142</v>
      </c>
      <c r="L163">
        <f t="shared" si="72"/>
        <v>420.5924903524741</v>
      </c>
      <c r="M163">
        <f t="shared" si="73"/>
        <v>42.484355270130145</v>
      </c>
      <c r="N163">
        <f t="shared" si="74"/>
        <v>96.574196226589848</v>
      </c>
      <c r="O163">
        <f t="shared" si="75"/>
        <v>3.0274858194208158E-2</v>
      </c>
      <c r="P163">
        <f t="shared" si="76"/>
        <v>2.7654034843241981</v>
      </c>
      <c r="Q163">
        <f t="shared" si="77"/>
        <v>3.009192574544723E-2</v>
      </c>
      <c r="R163">
        <f t="shared" si="78"/>
        <v>1.882379706122126E-2</v>
      </c>
      <c r="S163">
        <f t="shared" si="79"/>
        <v>226.11606737616697</v>
      </c>
      <c r="T163">
        <f t="shared" si="80"/>
        <v>34.783999709077918</v>
      </c>
      <c r="U163">
        <f t="shared" si="81"/>
        <v>33.945</v>
      </c>
      <c r="V163">
        <f t="shared" si="82"/>
        <v>5.3266400335824535</v>
      </c>
      <c r="W163">
        <f t="shared" si="83"/>
        <v>70.161127764010729</v>
      </c>
      <c r="X163">
        <f t="shared" si="84"/>
        <v>3.65084675514405</v>
      </c>
      <c r="Y163">
        <f t="shared" si="85"/>
        <v>5.2035177761449241</v>
      </c>
      <c r="Z163">
        <f t="shared" si="86"/>
        <v>1.6757932784384035</v>
      </c>
      <c r="AA163">
        <f t="shared" si="87"/>
        <v>-23.040014854188762</v>
      </c>
      <c r="AB163">
        <f t="shared" si="88"/>
        <v>-62.384989723713439</v>
      </c>
      <c r="AC163">
        <f t="shared" si="89"/>
        <v>-5.2038685897390069</v>
      </c>
      <c r="AD163">
        <f t="shared" si="90"/>
        <v>135.48719420852575</v>
      </c>
      <c r="AE163">
        <f t="shared" si="91"/>
        <v>20.134220772271291</v>
      </c>
      <c r="AF163">
        <f t="shared" si="92"/>
        <v>0.60624024408164356</v>
      </c>
      <c r="AG163">
        <f t="shared" si="93"/>
        <v>9.7202608917027362</v>
      </c>
      <c r="AH163">
        <v>1010.387072435087</v>
      </c>
      <c r="AI163">
        <v>994.48843030302976</v>
      </c>
      <c r="AJ163">
        <v>1.709616631515692</v>
      </c>
      <c r="AK163">
        <v>63.356223963575268</v>
      </c>
      <c r="AL163">
        <f t="shared" si="94"/>
        <v>0.52244931642151393</v>
      </c>
      <c r="AM163">
        <v>35.589540761908083</v>
      </c>
      <c r="AN163">
        <v>36.137061818181813</v>
      </c>
      <c r="AO163">
        <v>-1.390713080897224E-2</v>
      </c>
      <c r="AP163">
        <v>97.660097732327415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47192.627327195871</v>
      </c>
      <c r="AV163">
        <f t="shared" si="98"/>
        <v>1200.014285714286</v>
      </c>
      <c r="AW163">
        <f t="shared" si="99"/>
        <v>1025.9362421638173</v>
      </c>
      <c r="AX163">
        <f t="shared" si="100"/>
        <v>0.85493669065210165</v>
      </c>
      <c r="AY163">
        <f t="shared" si="101"/>
        <v>0.18842781295855626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1676576105.5</v>
      </c>
      <c r="BF163">
        <v>956.07857142857142</v>
      </c>
      <c r="BG163">
        <v>975.19871428571423</v>
      </c>
      <c r="BH163">
        <v>36.143157142857149</v>
      </c>
      <c r="BI163">
        <v>35.603785714285713</v>
      </c>
      <c r="BJ163">
        <v>963.56228571428562</v>
      </c>
      <c r="BK163">
        <v>35.94594285714286</v>
      </c>
      <c r="BL163">
        <v>650.01085714285716</v>
      </c>
      <c r="BM163">
        <v>100.9108571428571</v>
      </c>
      <c r="BN163">
        <v>9.9874728571428567E-2</v>
      </c>
      <c r="BO163">
        <v>33.526557142857143</v>
      </c>
      <c r="BP163">
        <v>33.945</v>
      </c>
      <c r="BQ163">
        <v>999.89999999999986</v>
      </c>
      <c r="BR163">
        <v>0</v>
      </c>
      <c r="BS163">
        <v>0</v>
      </c>
      <c r="BT163">
        <v>9010.2657142857151</v>
      </c>
      <c r="BU163">
        <v>0</v>
      </c>
      <c r="BV163">
        <v>1731.4985714285719</v>
      </c>
      <c r="BW163">
        <v>-19.120185714285711</v>
      </c>
      <c r="BX163">
        <v>991.93028571428579</v>
      </c>
      <c r="BY163">
        <v>1011.201428571429</v>
      </c>
      <c r="BZ163">
        <v>0.53940157142857137</v>
      </c>
      <c r="CA163">
        <v>975.19871428571423</v>
      </c>
      <c r="CB163">
        <v>35.603785714285713</v>
      </c>
      <c r="CC163">
        <v>3.6472328571428569</v>
      </c>
      <c r="CD163">
        <v>3.5928</v>
      </c>
      <c r="CE163">
        <v>27.321157142857139</v>
      </c>
      <c r="CF163">
        <v>27.064785714285708</v>
      </c>
      <c r="CG163">
        <v>1200.014285714286</v>
      </c>
      <c r="CH163">
        <v>0.50002599999999997</v>
      </c>
      <c r="CI163">
        <v>0.49997399999999997</v>
      </c>
      <c r="CJ163">
        <v>0</v>
      </c>
      <c r="CK163">
        <v>1054.29</v>
      </c>
      <c r="CL163">
        <v>4.9990899999999998</v>
      </c>
      <c r="CM163">
        <v>11467.32857142857</v>
      </c>
      <c r="CN163">
        <v>9558.057142857142</v>
      </c>
      <c r="CO163">
        <v>44.311999999999998</v>
      </c>
      <c r="CP163">
        <v>46.58</v>
      </c>
      <c r="CQ163">
        <v>45.186999999999998</v>
      </c>
      <c r="CR163">
        <v>45.5</v>
      </c>
      <c r="CS163">
        <v>45.625</v>
      </c>
      <c r="CT163">
        <v>597.54</v>
      </c>
      <c r="CU163">
        <v>597.47428571428577</v>
      </c>
      <c r="CV163">
        <v>0</v>
      </c>
      <c r="CW163">
        <v>1676576119.5</v>
      </c>
      <c r="CX163">
        <v>0</v>
      </c>
      <c r="CY163">
        <v>1676570481.5999999</v>
      </c>
      <c r="CZ163" t="s">
        <v>356</v>
      </c>
      <c r="DA163">
        <v>1676570481.5999999</v>
      </c>
      <c r="DB163">
        <v>1676570479.5999999</v>
      </c>
      <c r="DC163">
        <v>11</v>
      </c>
      <c r="DD163">
        <v>-8.3000000000000004E-2</v>
      </c>
      <c r="DE163">
        <v>1.9E-2</v>
      </c>
      <c r="DF163">
        <v>-6.1429999999999998</v>
      </c>
      <c r="DG163">
        <v>0.19700000000000001</v>
      </c>
      <c r="DH163">
        <v>415</v>
      </c>
      <c r="DI163">
        <v>33</v>
      </c>
      <c r="DJ163">
        <v>0.52</v>
      </c>
      <c r="DK163">
        <v>0.45</v>
      </c>
      <c r="DL163">
        <v>-19.124665853658541</v>
      </c>
      <c r="DM163">
        <v>-0.81529337979096284</v>
      </c>
      <c r="DN163">
        <v>0.11710401382335101</v>
      </c>
      <c r="DO163">
        <v>0</v>
      </c>
      <c r="DP163">
        <v>0.54184370731707332</v>
      </c>
      <c r="DQ163">
        <v>0.38427267595818809</v>
      </c>
      <c r="DR163">
        <v>6.701508174275031E-2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3.2949999999999999</v>
      </c>
      <c r="EB163">
        <v>2.6252399999999998</v>
      </c>
      <c r="EC163">
        <v>0.181445</v>
      </c>
      <c r="ED163">
        <v>0.18153900000000001</v>
      </c>
      <c r="EE163">
        <v>0.14425299999999999</v>
      </c>
      <c r="EF163">
        <v>0.14138700000000001</v>
      </c>
      <c r="EG163">
        <v>24613.1</v>
      </c>
      <c r="EH163">
        <v>24962.7</v>
      </c>
      <c r="EI163">
        <v>27986.799999999999</v>
      </c>
      <c r="EJ163">
        <v>29371.3</v>
      </c>
      <c r="EK163">
        <v>32978.6</v>
      </c>
      <c r="EL163">
        <v>35009.9</v>
      </c>
      <c r="EM163">
        <v>39529.9</v>
      </c>
      <c r="EN163">
        <v>41978.6</v>
      </c>
      <c r="EO163">
        <v>2.2059199999999999</v>
      </c>
      <c r="EP163">
        <v>2.1654499999999999</v>
      </c>
      <c r="EQ163">
        <v>0.14272299999999999</v>
      </c>
      <c r="ER163">
        <v>0</v>
      </c>
      <c r="ES163">
        <v>31.624199999999998</v>
      </c>
      <c r="ET163">
        <v>999.9</v>
      </c>
      <c r="EU163">
        <v>76</v>
      </c>
      <c r="EV163">
        <v>33.5</v>
      </c>
      <c r="EW163">
        <v>39.131599999999999</v>
      </c>
      <c r="EX163">
        <v>56.766500000000001</v>
      </c>
      <c r="EY163">
        <v>-4.3189099999999998</v>
      </c>
      <c r="EZ163">
        <v>2</v>
      </c>
      <c r="FA163">
        <v>0.60785299999999998</v>
      </c>
      <c r="FB163">
        <v>0.69469800000000004</v>
      </c>
      <c r="FC163">
        <v>20.270800000000001</v>
      </c>
      <c r="FD163">
        <v>5.2192400000000001</v>
      </c>
      <c r="FE163">
        <v>12.0099</v>
      </c>
      <c r="FF163">
        <v>4.9860499999999996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1.86426</v>
      </c>
      <c r="FO163">
        <v>1.86033</v>
      </c>
      <c r="FP163">
        <v>1.86104</v>
      </c>
      <c r="FQ163">
        <v>1.8602000000000001</v>
      </c>
      <c r="FR163">
        <v>1.86188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-7.49</v>
      </c>
      <c r="GH163">
        <v>0.1973</v>
      </c>
      <c r="GI163">
        <v>-4.4815386914191997</v>
      </c>
      <c r="GJ163">
        <v>-4.8024823865547416E-3</v>
      </c>
      <c r="GK163">
        <v>2.2541114550050859E-6</v>
      </c>
      <c r="GL163">
        <v>-5.2254267566753844E-10</v>
      </c>
      <c r="GM163">
        <v>0.19724000000001499</v>
      </c>
      <c r="GN163">
        <v>0</v>
      </c>
      <c r="GO163">
        <v>0</v>
      </c>
      <c r="GP163">
        <v>0</v>
      </c>
      <c r="GQ163">
        <v>6</v>
      </c>
      <c r="GR163">
        <v>2068</v>
      </c>
      <c r="GS163">
        <v>3</v>
      </c>
      <c r="GT163">
        <v>31</v>
      </c>
      <c r="GU163">
        <v>93.8</v>
      </c>
      <c r="GV163">
        <v>93.8</v>
      </c>
      <c r="GW163">
        <v>2.7331500000000002</v>
      </c>
      <c r="GX163">
        <v>2.5317400000000001</v>
      </c>
      <c r="GY163">
        <v>2.04834</v>
      </c>
      <c r="GZ163">
        <v>2.6245099999999999</v>
      </c>
      <c r="HA163">
        <v>2.1972700000000001</v>
      </c>
      <c r="HB163">
        <v>2.2790499999999998</v>
      </c>
      <c r="HC163">
        <v>39.018799999999999</v>
      </c>
      <c r="HD163">
        <v>14.333399999999999</v>
      </c>
      <c r="HE163">
        <v>18</v>
      </c>
      <c r="HF163">
        <v>708.745</v>
      </c>
      <c r="HG163">
        <v>751.20500000000004</v>
      </c>
      <c r="HH163">
        <v>30.998699999999999</v>
      </c>
      <c r="HI163">
        <v>34.907200000000003</v>
      </c>
      <c r="HJ163">
        <v>29.9999</v>
      </c>
      <c r="HK163">
        <v>34.841799999999999</v>
      </c>
      <c r="HL163">
        <v>34.862000000000002</v>
      </c>
      <c r="HM163">
        <v>54.6768</v>
      </c>
      <c r="HN163">
        <v>6.9001700000000001</v>
      </c>
      <c r="HO163">
        <v>100</v>
      </c>
      <c r="HP163">
        <v>31</v>
      </c>
      <c r="HQ163">
        <v>990.19299999999998</v>
      </c>
      <c r="HR163">
        <v>35.776499999999999</v>
      </c>
      <c r="HS163">
        <v>98.654600000000002</v>
      </c>
      <c r="HT163">
        <v>97.347899999999996</v>
      </c>
    </row>
    <row r="164" spans="1:228" x14ac:dyDescent="0.2">
      <c r="A164">
        <v>149</v>
      </c>
      <c r="B164">
        <v>1676576111.5</v>
      </c>
      <c r="C164">
        <v>591</v>
      </c>
      <c r="D164" t="s">
        <v>656</v>
      </c>
      <c r="E164" t="s">
        <v>657</v>
      </c>
      <c r="F164">
        <v>4</v>
      </c>
      <c r="G164">
        <v>1676576109.1875</v>
      </c>
      <c r="H164">
        <f t="shared" si="68"/>
        <v>5.7070539911685991E-4</v>
      </c>
      <c r="I164">
        <f t="shared" si="69"/>
        <v>0.57070539911685991</v>
      </c>
      <c r="J164">
        <f t="shared" si="70"/>
        <v>9.798722181704056</v>
      </c>
      <c r="K164">
        <f t="shared" si="71"/>
        <v>962.12749999999994</v>
      </c>
      <c r="L164">
        <f t="shared" si="72"/>
        <v>465.63155287339771</v>
      </c>
      <c r="M164">
        <f t="shared" si="73"/>
        <v>47.034191780691437</v>
      </c>
      <c r="N164">
        <f t="shared" si="74"/>
        <v>97.186045647514717</v>
      </c>
      <c r="O164">
        <f t="shared" si="75"/>
        <v>3.3077413793669214E-2</v>
      </c>
      <c r="P164">
        <f t="shared" si="76"/>
        <v>2.7621193651158307</v>
      </c>
      <c r="Q164">
        <f t="shared" si="77"/>
        <v>3.2858919603864119E-2</v>
      </c>
      <c r="R164">
        <f t="shared" si="78"/>
        <v>2.0556335133905916E-2</v>
      </c>
      <c r="S164">
        <f t="shared" si="79"/>
        <v>226.11540710824289</v>
      </c>
      <c r="T164">
        <f t="shared" si="80"/>
        <v>34.773101103859744</v>
      </c>
      <c r="U164">
        <f t="shared" si="81"/>
        <v>33.943062500000003</v>
      </c>
      <c r="V164">
        <f t="shared" si="82"/>
        <v>5.3260641583144892</v>
      </c>
      <c r="W164">
        <f t="shared" si="83"/>
        <v>70.133659742936615</v>
      </c>
      <c r="X164">
        <f t="shared" si="84"/>
        <v>3.6496049448433947</v>
      </c>
      <c r="Y164">
        <f t="shared" si="85"/>
        <v>5.2037851129121462</v>
      </c>
      <c r="Z164">
        <f t="shared" si="86"/>
        <v>1.6764592134710945</v>
      </c>
      <c r="AA164">
        <f t="shared" si="87"/>
        <v>-25.168108101053523</v>
      </c>
      <c r="AB164">
        <f t="shared" si="88"/>
        <v>-61.885707808318998</v>
      </c>
      <c r="AC164">
        <f t="shared" si="89"/>
        <v>-5.1683327923029703</v>
      </c>
      <c r="AD164">
        <f t="shared" si="90"/>
        <v>133.89325840656738</v>
      </c>
      <c r="AE164">
        <f t="shared" si="91"/>
        <v>20.180413660095631</v>
      </c>
      <c r="AF164">
        <f t="shared" si="92"/>
        <v>0.57947148053002906</v>
      </c>
      <c r="AG164">
        <f t="shared" si="93"/>
        <v>9.798722181704056</v>
      </c>
      <c r="AH164">
        <v>1017.2122177574309</v>
      </c>
      <c r="AI164">
        <v>1001.2736181818181</v>
      </c>
      <c r="AJ164">
        <v>1.7003670404462889</v>
      </c>
      <c r="AK164">
        <v>63.356223963575268</v>
      </c>
      <c r="AL164">
        <f t="shared" si="94"/>
        <v>0.57070539911685991</v>
      </c>
      <c r="AM164">
        <v>35.611862312441843</v>
      </c>
      <c r="AN164">
        <v>36.126906060606039</v>
      </c>
      <c r="AO164">
        <v>-1.2219590926820041E-3</v>
      </c>
      <c r="AP164">
        <v>97.660097732327415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47102.420048305677</v>
      </c>
      <c r="AV164">
        <f t="shared" si="98"/>
        <v>1200.01125</v>
      </c>
      <c r="AW164">
        <f t="shared" si="99"/>
        <v>1025.9336010923539</v>
      </c>
      <c r="AX164">
        <f t="shared" si="100"/>
        <v>0.85493665254584394</v>
      </c>
      <c r="AY164">
        <f t="shared" si="101"/>
        <v>0.18842773941347873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1676576109.1875</v>
      </c>
      <c r="BF164">
        <v>962.12749999999994</v>
      </c>
      <c r="BG164">
        <v>981.27037500000006</v>
      </c>
      <c r="BH164">
        <v>36.130549999999999</v>
      </c>
      <c r="BI164">
        <v>35.614975000000001</v>
      </c>
      <c r="BJ164">
        <v>969.62287500000002</v>
      </c>
      <c r="BK164">
        <v>35.933300000000003</v>
      </c>
      <c r="BL164">
        <v>649.99450000000002</v>
      </c>
      <c r="BM164">
        <v>100.911625</v>
      </c>
      <c r="BN164">
        <v>9.9982762499999989E-2</v>
      </c>
      <c r="BO164">
        <v>33.527475000000003</v>
      </c>
      <c r="BP164">
        <v>33.943062500000003</v>
      </c>
      <c r="BQ164">
        <v>999.9</v>
      </c>
      <c r="BR164">
        <v>0</v>
      </c>
      <c r="BS164">
        <v>0</v>
      </c>
      <c r="BT164">
        <v>8992.7350000000006</v>
      </c>
      <c r="BU164">
        <v>0</v>
      </c>
      <c r="BV164">
        <v>1740.7737500000001</v>
      </c>
      <c r="BW164">
        <v>-19.142687500000001</v>
      </c>
      <c r="BX164">
        <v>998.19349999999997</v>
      </c>
      <c r="BY164">
        <v>1017.50875</v>
      </c>
      <c r="BZ164">
        <v>0.51558212499999989</v>
      </c>
      <c r="CA164">
        <v>981.27037500000006</v>
      </c>
      <c r="CB164">
        <v>35.614975000000001</v>
      </c>
      <c r="CC164">
        <v>3.6459999999999999</v>
      </c>
      <c r="CD164">
        <v>3.5939700000000001</v>
      </c>
      <c r="CE164">
        <v>27.3154</v>
      </c>
      <c r="CF164">
        <v>27.070337500000001</v>
      </c>
      <c r="CG164">
        <v>1200.01125</v>
      </c>
      <c r="CH164">
        <v>0.50002974999999994</v>
      </c>
      <c r="CI164">
        <v>0.49997024999999989</v>
      </c>
      <c r="CJ164">
        <v>0</v>
      </c>
      <c r="CK164">
        <v>1054.7037499999999</v>
      </c>
      <c r="CL164">
        <v>4.9990899999999998</v>
      </c>
      <c r="CM164">
        <v>11476.0625</v>
      </c>
      <c r="CN164">
        <v>9558.0437500000007</v>
      </c>
      <c r="CO164">
        <v>44.311999999999998</v>
      </c>
      <c r="CP164">
        <v>46.601374999999997</v>
      </c>
      <c r="CQ164">
        <v>45.186999999999998</v>
      </c>
      <c r="CR164">
        <v>45.5</v>
      </c>
      <c r="CS164">
        <v>45.625</v>
      </c>
      <c r="CT164">
        <v>597.54</v>
      </c>
      <c r="CU164">
        <v>597.47125000000005</v>
      </c>
      <c r="CV164">
        <v>0</v>
      </c>
      <c r="CW164">
        <v>1676576123.0999999</v>
      </c>
      <c r="CX164">
        <v>0</v>
      </c>
      <c r="CY164">
        <v>1676570481.5999999</v>
      </c>
      <c r="CZ164" t="s">
        <v>356</v>
      </c>
      <c r="DA164">
        <v>1676570481.5999999</v>
      </c>
      <c r="DB164">
        <v>1676570479.5999999</v>
      </c>
      <c r="DC164">
        <v>11</v>
      </c>
      <c r="DD164">
        <v>-8.3000000000000004E-2</v>
      </c>
      <c r="DE164">
        <v>1.9E-2</v>
      </c>
      <c r="DF164">
        <v>-6.1429999999999998</v>
      </c>
      <c r="DG164">
        <v>0.19700000000000001</v>
      </c>
      <c r="DH164">
        <v>415</v>
      </c>
      <c r="DI164">
        <v>33</v>
      </c>
      <c r="DJ164">
        <v>0.52</v>
      </c>
      <c r="DK164">
        <v>0.45</v>
      </c>
      <c r="DL164">
        <v>-19.148580487804882</v>
      </c>
      <c r="DM164">
        <v>-0.36596027874567488</v>
      </c>
      <c r="DN164">
        <v>0.1030256994211905</v>
      </c>
      <c r="DO164">
        <v>0</v>
      </c>
      <c r="DP164">
        <v>0.54418214634146334</v>
      </c>
      <c r="DQ164">
        <v>0.1704084041811855</v>
      </c>
      <c r="DR164">
        <v>6.5934953205953412E-2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3.2950400000000002</v>
      </c>
      <c r="EB164">
        <v>2.6251199999999999</v>
      </c>
      <c r="EC164">
        <v>0.18224599999999999</v>
      </c>
      <c r="ED164">
        <v>0.182338</v>
      </c>
      <c r="EE164">
        <v>0.144234</v>
      </c>
      <c r="EF164">
        <v>0.14144699999999999</v>
      </c>
      <c r="EG164">
        <v>24589.200000000001</v>
      </c>
      <c r="EH164">
        <v>24938.5</v>
      </c>
      <c r="EI164">
        <v>27987.1</v>
      </c>
      <c r="EJ164">
        <v>29371.599999999999</v>
      </c>
      <c r="EK164">
        <v>32979.199999999997</v>
      </c>
      <c r="EL164">
        <v>35008</v>
      </c>
      <c r="EM164">
        <v>39529.699999999997</v>
      </c>
      <c r="EN164">
        <v>41979.199999999997</v>
      </c>
      <c r="EO164">
        <v>2.20635</v>
      </c>
      <c r="EP164">
        <v>2.1656499999999999</v>
      </c>
      <c r="EQ164">
        <v>0.143848</v>
      </c>
      <c r="ER164">
        <v>0</v>
      </c>
      <c r="ES164">
        <v>31.6204</v>
      </c>
      <c r="ET164">
        <v>999.9</v>
      </c>
      <c r="EU164">
        <v>76</v>
      </c>
      <c r="EV164">
        <v>33.5</v>
      </c>
      <c r="EW164">
        <v>39.133400000000002</v>
      </c>
      <c r="EX164">
        <v>56.856499999999997</v>
      </c>
      <c r="EY164">
        <v>-4.3189099999999998</v>
      </c>
      <c r="EZ164">
        <v>2</v>
      </c>
      <c r="FA164">
        <v>0.60740400000000005</v>
      </c>
      <c r="FB164">
        <v>0.69261700000000004</v>
      </c>
      <c r="FC164">
        <v>20.270800000000001</v>
      </c>
      <c r="FD164">
        <v>5.2193899999999998</v>
      </c>
      <c r="FE164">
        <v>12.0099</v>
      </c>
      <c r="FF164">
        <v>4.9863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1.8622000000000001</v>
      </c>
      <c r="FN164">
        <v>1.8643099999999999</v>
      </c>
      <c r="FO164">
        <v>1.8603499999999999</v>
      </c>
      <c r="FP164">
        <v>1.86104</v>
      </c>
      <c r="FQ164">
        <v>1.8602000000000001</v>
      </c>
      <c r="FR164">
        <v>1.86189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-7.5019999999999998</v>
      </c>
      <c r="GH164">
        <v>0.19719999999999999</v>
      </c>
      <c r="GI164">
        <v>-4.4815386914191997</v>
      </c>
      <c r="GJ164">
        <v>-4.8024823865547416E-3</v>
      </c>
      <c r="GK164">
        <v>2.2541114550050859E-6</v>
      </c>
      <c r="GL164">
        <v>-5.2254267566753844E-10</v>
      </c>
      <c r="GM164">
        <v>0.19724000000001499</v>
      </c>
      <c r="GN164">
        <v>0</v>
      </c>
      <c r="GO164">
        <v>0</v>
      </c>
      <c r="GP164">
        <v>0</v>
      </c>
      <c r="GQ164">
        <v>6</v>
      </c>
      <c r="GR164">
        <v>2068</v>
      </c>
      <c r="GS164">
        <v>3</v>
      </c>
      <c r="GT164">
        <v>31</v>
      </c>
      <c r="GU164">
        <v>93.8</v>
      </c>
      <c r="GV164">
        <v>93.9</v>
      </c>
      <c r="GW164">
        <v>2.7465799999999998</v>
      </c>
      <c r="GX164">
        <v>2.52319</v>
      </c>
      <c r="GY164">
        <v>2.04834</v>
      </c>
      <c r="GZ164">
        <v>2.6245099999999999</v>
      </c>
      <c r="HA164">
        <v>2.1972700000000001</v>
      </c>
      <c r="HB164">
        <v>2.3596200000000001</v>
      </c>
      <c r="HC164">
        <v>39.018799999999999</v>
      </c>
      <c r="HD164">
        <v>14.3422</v>
      </c>
      <c r="HE164">
        <v>18</v>
      </c>
      <c r="HF164">
        <v>709.10299999999995</v>
      </c>
      <c r="HG164">
        <v>751.4</v>
      </c>
      <c r="HH164">
        <v>30.999099999999999</v>
      </c>
      <c r="HI164">
        <v>34.907200000000003</v>
      </c>
      <c r="HJ164">
        <v>29.9998</v>
      </c>
      <c r="HK164">
        <v>34.841700000000003</v>
      </c>
      <c r="HL164">
        <v>34.862000000000002</v>
      </c>
      <c r="HM164">
        <v>54.9788</v>
      </c>
      <c r="HN164">
        <v>6.62798</v>
      </c>
      <c r="HO164">
        <v>100</v>
      </c>
      <c r="HP164">
        <v>31</v>
      </c>
      <c r="HQ164">
        <v>996.87199999999996</v>
      </c>
      <c r="HR164">
        <v>35.802300000000002</v>
      </c>
      <c r="HS164">
        <v>98.654799999999994</v>
      </c>
      <c r="HT164">
        <v>97.349100000000007</v>
      </c>
    </row>
    <row r="165" spans="1:228" x14ac:dyDescent="0.2">
      <c r="A165">
        <v>150</v>
      </c>
      <c r="B165">
        <v>1676576115.5</v>
      </c>
      <c r="C165">
        <v>595</v>
      </c>
      <c r="D165" t="s">
        <v>658</v>
      </c>
      <c r="E165" t="s">
        <v>659</v>
      </c>
      <c r="F165">
        <v>4</v>
      </c>
      <c r="G165">
        <v>1676576113.5</v>
      </c>
      <c r="H165">
        <f t="shared" si="68"/>
        <v>5.3601522705872071E-4</v>
      </c>
      <c r="I165">
        <f t="shared" si="69"/>
        <v>0.53601522705872073</v>
      </c>
      <c r="J165">
        <f t="shared" si="70"/>
        <v>9.9223847709978337</v>
      </c>
      <c r="K165">
        <f t="shared" si="71"/>
        <v>969.21771428571435</v>
      </c>
      <c r="L165">
        <f t="shared" si="72"/>
        <v>436.02008855664661</v>
      </c>
      <c r="M165">
        <f t="shared" si="73"/>
        <v>44.043723466239584</v>
      </c>
      <c r="N165">
        <f t="shared" si="74"/>
        <v>97.903647347741199</v>
      </c>
      <c r="O165">
        <f t="shared" si="75"/>
        <v>3.1069839172788393E-2</v>
      </c>
      <c r="P165">
        <f t="shared" si="76"/>
        <v>2.7674746280687339</v>
      </c>
      <c r="Q165">
        <f t="shared" si="77"/>
        <v>3.0877349608060701E-2</v>
      </c>
      <c r="R165">
        <f t="shared" si="78"/>
        <v>1.931553837453143E-2</v>
      </c>
      <c r="S165">
        <f t="shared" si="79"/>
        <v>226.11264951867753</v>
      </c>
      <c r="T165">
        <f t="shared" si="80"/>
        <v>34.78894181182423</v>
      </c>
      <c r="U165">
        <f t="shared" si="81"/>
        <v>33.941200000000002</v>
      </c>
      <c r="V165">
        <f t="shared" si="82"/>
        <v>5.325510626032476</v>
      </c>
      <c r="W165">
        <f t="shared" si="83"/>
        <v>70.105073694040712</v>
      </c>
      <c r="X165">
        <f t="shared" si="84"/>
        <v>3.6498789304520551</v>
      </c>
      <c r="Y165">
        <f t="shared" si="85"/>
        <v>5.2062978299990199</v>
      </c>
      <c r="Z165">
        <f t="shared" si="86"/>
        <v>1.6756316955804209</v>
      </c>
      <c r="AA165">
        <f t="shared" si="87"/>
        <v>-23.638271513289585</v>
      </c>
      <c r="AB165">
        <f t="shared" si="88"/>
        <v>-60.44095732933436</v>
      </c>
      <c r="AC165">
        <f t="shared" si="89"/>
        <v>-5.0380745462818046</v>
      </c>
      <c r="AD165">
        <f t="shared" si="90"/>
        <v>136.99534612977178</v>
      </c>
      <c r="AE165">
        <f t="shared" si="91"/>
        <v>20.319857649974956</v>
      </c>
      <c r="AF165">
        <f t="shared" si="92"/>
        <v>0.42235793594840448</v>
      </c>
      <c r="AG165">
        <f t="shared" si="93"/>
        <v>9.9223847709978337</v>
      </c>
      <c r="AH165">
        <v>1024.1820633955149</v>
      </c>
      <c r="AI165">
        <v>1008.105757575757</v>
      </c>
      <c r="AJ165">
        <v>1.7050298656680909</v>
      </c>
      <c r="AK165">
        <v>63.356223963575268</v>
      </c>
      <c r="AL165">
        <f t="shared" si="94"/>
        <v>0.53601522705872073</v>
      </c>
      <c r="AM165">
        <v>35.668379614815549</v>
      </c>
      <c r="AN165">
        <v>36.148649090909089</v>
      </c>
      <c r="AO165">
        <v>-5.6622883612646743E-4</v>
      </c>
      <c r="AP165">
        <v>97.660097732327415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47248.006736685529</v>
      </c>
      <c r="AV165">
        <f t="shared" si="98"/>
        <v>1199.998571428571</v>
      </c>
      <c r="AW165">
        <f t="shared" si="99"/>
        <v>1025.9225707350658</v>
      </c>
      <c r="AX165">
        <f t="shared" si="100"/>
        <v>0.85493649339409483</v>
      </c>
      <c r="AY165">
        <f t="shared" si="101"/>
        <v>0.18842743225060307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1676576113.5</v>
      </c>
      <c r="BF165">
        <v>969.21771428571435</v>
      </c>
      <c r="BG165">
        <v>988.35257142857154</v>
      </c>
      <c r="BH165">
        <v>36.132742857142858</v>
      </c>
      <c r="BI165">
        <v>35.756957142857139</v>
      </c>
      <c r="BJ165">
        <v>976.72628571428572</v>
      </c>
      <c r="BK165">
        <v>35.935485714285718</v>
      </c>
      <c r="BL165">
        <v>649.99328571428566</v>
      </c>
      <c r="BM165">
        <v>100.91328571428571</v>
      </c>
      <c r="BN165">
        <v>9.9774514285714266E-2</v>
      </c>
      <c r="BO165">
        <v>33.536099999999998</v>
      </c>
      <c r="BP165">
        <v>33.941200000000002</v>
      </c>
      <c r="BQ165">
        <v>999.89999999999986</v>
      </c>
      <c r="BR165">
        <v>0</v>
      </c>
      <c r="BS165">
        <v>0</v>
      </c>
      <c r="BT165">
        <v>9021.0714285714294</v>
      </c>
      <c r="BU165">
        <v>0</v>
      </c>
      <c r="BV165">
        <v>1754.994285714286</v>
      </c>
      <c r="BW165">
        <v>-19.13485714285714</v>
      </c>
      <c r="BX165">
        <v>1005.551428571429</v>
      </c>
      <c r="BY165">
        <v>1025.002857142857</v>
      </c>
      <c r="BZ165">
        <v>0.37579285714285721</v>
      </c>
      <c r="CA165">
        <v>988.35257142857154</v>
      </c>
      <c r="CB165">
        <v>35.756957142857139</v>
      </c>
      <c r="CC165">
        <v>3.646277142857143</v>
      </c>
      <c r="CD165">
        <v>3.6083542857142858</v>
      </c>
      <c r="CE165">
        <v>27.316700000000001</v>
      </c>
      <c r="CF165">
        <v>27.138371428571428</v>
      </c>
      <c r="CG165">
        <v>1199.998571428571</v>
      </c>
      <c r="CH165">
        <v>0.50003471428571422</v>
      </c>
      <c r="CI165">
        <v>0.49996528571428572</v>
      </c>
      <c r="CJ165">
        <v>0</v>
      </c>
      <c r="CK165">
        <v>1055.538571428571</v>
      </c>
      <c r="CL165">
        <v>4.9990899999999998</v>
      </c>
      <c r="CM165">
        <v>11483.61428571429</v>
      </c>
      <c r="CN165">
        <v>9557.9671428571437</v>
      </c>
      <c r="CO165">
        <v>44.311999999999998</v>
      </c>
      <c r="CP165">
        <v>46.625</v>
      </c>
      <c r="CQ165">
        <v>45.186999999999998</v>
      </c>
      <c r="CR165">
        <v>45.5</v>
      </c>
      <c r="CS165">
        <v>45.580000000000013</v>
      </c>
      <c r="CT165">
        <v>597.54</v>
      </c>
      <c r="CU165">
        <v>597.45857142857153</v>
      </c>
      <c r="CV165">
        <v>0</v>
      </c>
      <c r="CW165">
        <v>1676576127.3</v>
      </c>
      <c r="CX165">
        <v>0</v>
      </c>
      <c r="CY165">
        <v>1676570481.5999999</v>
      </c>
      <c r="CZ165" t="s">
        <v>356</v>
      </c>
      <c r="DA165">
        <v>1676570481.5999999</v>
      </c>
      <c r="DB165">
        <v>1676570479.5999999</v>
      </c>
      <c r="DC165">
        <v>11</v>
      </c>
      <c r="DD165">
        <v>-8.3000000000000004E-2</v>
      </c>
      <c r="DE165">
        <v>1.9E-2</v>
      </c>
      <c r="DF165">
        <v>-6.1429999999999998</v>
      </c>
      <c r="DG165">
        <v>0.19700000000000001</v>
      </c>
      <c r="DH165">
        <v>415</v>
      </c>
      <c r="DI165">
        <v>33</v>
      </c>
      <c r="DJ165">
        <v>0.52</v>
      </c>
      <c r="DK165">
        <v>0.45</v>
      </c>
      <c r="DL165">
        <v>-19.178875000000001</v>
      </c>
      <c r="DM165">
        <v>0.11196923076928821</v>
      </c>
      <c r="DN165">
        <v>8.3912608557951671E-2</v>
      </c>
      <c r="DO165">
        <v>0</v>
      </c>
      <c r="DP165">
        <v>0.53543727499999993</v>
      </c>
      <c r="DQ165">
        <v>-0.35005667166979382</v>
      </c>
      <c r="DR165">
        <v>8.0827410218931139E-2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363</v>
      </c>
      <c r="EA165">
        <v>3.29495</v>
      </c>
      <c r="EB165">
        <v>2.6254300000000002</v>
      </c>
      <c r="EC165">
        <v>0.18303800000000001</v>
      </c>
      <c r="ED165">
        <v>0.18310799999999999</v>
      </c>
      <c r="EE165">
        <v>0.14432800000000001</v>
      </c>
      <c r="EF165">
        <v>0.142149</v>
      </c>
      <c r="EG165">
        <v>24565.599999999999</v>
      </c>
      <c r="EH165">
        <v>24914.7</v>
      </c>
      <c r="EI165">
        <v>27987.5</v>
      </c>
      <c r="EJ165">
        <v>29371.4</v>
      </c>
      <c r="EK165">
        <v>32976.300000000003</v>
      </c>
      <c r="EL165">
        <v>34979.1</v>
      </c>
      <c r="EM165">
        <v>39530.5</v>
      </c>
      <c r="EN165">
        <v>41978.8</v>
      </c>
      <c r="EO165">
        <v>2.2058499999999999</v>
      </c>
      <c r="EP165">
        <v>2.1660200000000001</v>
      </c>
      <c r="EQ165">
        <v>0.143342</v>
      </c>
      <c r="ER165">
        <v>0</v>
      </c>
      <c r="ES165">
        <v>31.618099999999998</v>
      </c>
      <c r="ET165">
        <v>999.9</v>
      </c>
      <c r="EU165">
        <v>76</v>
      </c>
      <c r="EV165">
        <v>33.5</v>
      </c>
      <c r="EW165">
        <v>39.134300000000003</v>
      </c>
      <c r="EX165">
        <v>57.216500000000003</v>
      </c>
      <c r="EY165">
        <v>-4.3269200000000003</v>
      </c>
      <c r="EZ165">
        <v>2</v>
      </c>
      <c r="FA165">
        <v>0.60729900000000003</v>
      </c>
      <c r="FB165">
        <v>0.69140800000000002</v>
      </c>
      <c r="FC165">
        <v>20.270900000000001</v>
      </c>
      <c r="FD165">
        <v>5.2190899999999996</v>
      </c>
      <c r="FE165">
        <v>12.0099</v>
      </c>
      <c r="FF165">
        <v>4.9861500000000003</v>
      </c>
      <c r="FG165">
        <v>3.2846299999999999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1.8621799999999999</v>
      </c>
      <c r="FN165">
        <v>1.8642799999999999</v>
      </c>
      <c r="FO165">
        <v>1.8603499999999999</v>
      </c>
      <c r="FP165">
        <v>1.86104</v>
      </c>
      <c r="FQ165">
        <v>1.8602000000000001</v>
      </c>
      <c r="FR165">
        <v>1.86189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-7.5149999999999997</v>
      </c>
      <c r="GH165">
        <v>0.19719999999999999</v>
      </c>
      <c r="GI165">
        <v>-4.4815386914191997</v>
      </c>
      <c r="GJ165">
        <v>-4.8024823865547416E-3</v>
      </c>
      <c r="GK165">
        <v>2.2541114550050859E-6</v>
      </c>
      <c r="GL165">
        <v>-5.2254267566753844E-10</v>
      </c>
      <c r="GM165">
        <v>0.19724000000001499</v>
      </c>
      <c r="GN165">
        <v>0</v>
      </c>
      <c r="GO165">
        <v>0</v>
      </c>
      <c r="GP165">
        <v>0</v>
      </c>
      <c r="GQ165">
        <v>6</v>
      </c>
      <c r="GR165">
        <v>2068</v>
      </c>
      <c r="GS165">
        <v>3</v>
      </c>
      <c r="GT165">
        <v>31</v>
      </c>
      <c r="GU165">
        <v>93.9</v>
      </c>
      <c r="GV165">
        <v>93.9</v>
      </c>
      <c r="GW165">
        <v>2.7636699999999998</v>
      </c>
      <c r="GX165">
        <v>2.52563</v>
      </c>
      <c r="GY165">
        <v>2.04834</v>
      </c>
      <c r="GZ165">
        <v>2.6245099999999999</v>
      </c>
      <c r="HA165">
        <v>2.1972700000000001</v>
      </c>
      <c r="HB165">
        <v>2.32544</v>
      </c>
      <c r="HC165">
        <v>39.018799999999999</v>
      </c>
      <c r="HD165">
        <v>14.3422</v>
      </c>
      <c r="HE165">
        <v>18</v>
      </c>
      <c r="HF165">
        <v>708.67899999999997</v>
      </c>
      <c r="HG165">
        <v>751.76499999999999</v>
      </c>
      <c r="HH165">
        <v>30.999400000000001</v>
      </c>
      <c r="HI165">
        <v>34.9041</v>
      </c>
      <c r="HJ165">
        <v>29.9999</v>
      </c>
      <c r="HK165">
        <v>34.841700000000003</v>
      </c>
      <c r="HL165">
        <v>34.862000000000002</v>
      </c>
      <c r="HM165">
        <v>55.288600000000002</v>
      </c>
      <c r="HN165">
        <v>6.8998400000000002</v>
      </c>
      <c r="HO165">
        <v>100</v>
      </c>
      <c r="HP165">
        <v>31</v>
      </c>
      <c r="HQ165">
        <v>1003.55</v>
      </c>
      <c r="HR165">
        <v>35.765000000000001</v>
      </c>
      <c r="HS165">
        <v>98.656700000000001</v>
      </c>
      <c r="HT165">
        <v>97.348200000000006</v>
      </c>
    </row>
    <row r="166" spans="1:228" x14ac:dyDescent="0.2">
      <c r="A166">
        <v>151</v>
      </c>
      <c r="B166">
        <v>1676576119.5</v>
      </c>
      <c r="C166">
        <v>599</v>
      </c>
      <c r="D166" t="s">
        <v>660</v>
      </c>
      <c r="E166" t="s">
        <v>661</v>
      </c>
      <c r="F166">
        <v>4</v>
      </c>
      <c r="G166">
        <v>1676576117.1875</v>
      </c>
      <c r="H166">
        <f t="shared" si="68"/>
        <v>5.2796590929403008E-4</v>
      </c>
      <c r="I166">
        <f t="shared" si="69"/>
        <v>0.52796590929403009</v>
      </c>
      <c r="J166">
        <f t="shared" si="70"/>
        <v>9.829669322182065</v>
      </c>
      <c r="K166">
        <f t="shared" si="71"/>
        <v>975.296875</v>
      </c>
      <c r="L166">
        <f t="shared" si="72"/>
        <v>440.25087689957832</v>
      </c>
      <c r="M166">
        <f t="shared" si="73"/>
        <v>44.470297222546648</v>
      </c>
      <c r="N166">
        <f t="shared" si="74"/>
        <v>98.515969387527335</v>
      </c>
      <c r="O166">
        <f t="shared" si="75"/>
        <v>3.0672998890663074E-2</v>
      </c>
      <c r="P166">
        <f t="shared" si="76"/>
        <v>2.7652407883823122</v>
      </c>
      <c r="Q166">
        <f t="shared" si="77"/>
        <v>3.0485228492175002E-2</v>
      </c>
      <c r="R166">
        <f t="shared" si="78"/>
        <v>1.9070042270005742E-2</v>
      </c>
      <c r="S166">
        <f t="shared" si="79"/>
        <v>226.11172798277482</v>
      </c>
      <c r="T166">
        <f t="shared" si="80"/>
        <v>34.797213634728699</v>
      </c>
      <c r="U166">
        <f t="shared" si="81"/>
        <v>33.950175000000002</v>
      </c>
      <c r="V166">
        <f t="shared" si="82"/>
        <v>5.3281784433176043</v>
      </c>
      <c r="W166">
        <f t="shared" si="83"/>
        <v>70.213785181156013</v>
      </c>
      <c r="X166">
        <f t="shared" si="84"/>
        <v>3.6565925779605122</v>
      </c>
      <c r="Y166">
        <f t="shared" si="85"/>
        <v>5.2077986801683904</v>
      </c>
      <c r="Z166">
        <f t="shared" si="86"/>
        <v>1.6715858653570921</v>
      </c>
      <c r="AA166">
        <f t="shared" si="87"/>
        <v>-23.283296599866727</v>
      </c>
      <c r="AB166">
        <f t="shared" si="88"/>
        <v>-60.962400531150969</v>
      </c>
      <c r="AC166">
        <f t="shared" si="89"/>
        <v>-5.085995948878546</v>
      </c>
      <c r="AD166">
        <f t="shared" si="90"/>
        <v>136.78003490287858</v>
      </c>
      <c r="AE166">
        <f t="shared" si="91"/>
        <v>20.473839080269943</v>
      </c>
      <c r="AF166">
        <f t="shared" si="92"/>
        <v>0.32009740644234796</v>
      </c>
      <c r="AG166">
        <f t="shared" si="93"/>
        <v>9.829669322182065</v>
      </c>
      <c r="AH166">
        <v>1031.247772985103</v>
      </c>
      <c r="AI166">
        <v>1015.096666666667</v>
      </c>
      <c r="AJ166">
        <v>1.747188038925797</v>
      </c>
      <c r="AK166">
        <v>63.356223963575268</v>
      </c>
      <c r="AL166">
        <f t="shared" si="94"/>
        <v>0.52796590929403009</v>
      </c>
      <c r="AM166">
        <v>35.908098633847523</v>
      </c>
      <c r="AN166">
        <v>36.241858181818174</v>
      </c>
      <c r="AO166">
        <v>2.2859904238141888E-2</v>
      </c>
      <c r="AP166">
        <v>97.660097732327415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47185.904014236563</v>
      </c>
      <c r="AV166">
        <f t="shared" si="98"/>
        <v>1199.9949999999999</v>
      </c>
      <c r="AW166">
        <f t="shared" si="99"/>
        <v>1025.9193885921111</v>
      </c>
      <c r="AX166">
        <f t="shared" si="100"/>
        <v>0.8549363860617013</v>
      </c>
      <c r="AY166">
        <f t="shared" si="101"/>
        <v>0.18842722509908361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1676576117.1875</v>
      </c>
      <c r="BF166">
        <v>975.296875</v>
      </c>
      <c r="BG166">
        <v>994.48374999999999</v>
      </c>
      <c r="BH166">
        <v>36.199849999999998</v>
      </c>
      <c r="BI166">
        <v>35.915075000000002</v>
      </c>
      <c r="BJ166">
        <v>982.81712500000003</v>
      </c>
      <c r="BK166">
        <v>36.002600000000001</v>
      </c>
      <c r="BL166">
        <v>650.00774999999999</v>
      </c>
      <c r="BM166">
        <v>100.911125</v>
      </c>
      <c r="BN166">
        <v>0.10013825</v>
      </c>
      <c r="BO166">
        <v>33.541250000000012</v>
      </c>
      <c r="BP166">
        <v>33.950175000000002</v>
      </c>
      <c r="BQ166">
        <v>999.9</v>
      </c>
      <c r="BR166">
        <v>0</v>
      </c>
      <c r="BS166">
        <v>0</v>
      </c>
      <c r="BT166">
        <v>9009.3762499999993</v>
      </c>
      <c r="BU166">
        <v>0</v>
      </c>
      <c r="BV166">
        <v>1764.11</v>
      </c>
      <c r="BW166">
        <v>-19.186900000000001</v>
      </c>
      <c r="BX166">
        <v>1011.92875</v>
      </c>
      <c r="BY166">
        <v>1031.5325</v>
      </c>
      <c r="BZ166">
        <v>0.28475800000000001</v>
      </c>
      <c r="CA166">
        <v>994.48374999999999</v>
      </c>
      <c r="CB166">
        <v>35.915075000000002</v>
      </c>
      <c r="CC166">
        <v>3.6529600000000002</v>
      </c>
      <c r="CD166">
        <v>3.624225</v>
      </c>
      <c r="CE166">
        <v>27.347950000000001</v>
      </c>
      <c r="CF166">
        <v>27.213225000000001</v>
      </c>
      <c r="CG166">
        <v>1199.9949999999999</v>
      </c>
      <c r="CH166">
        <v>0.50003887499999999</v>
      </c>
      <c r="CI166">
        <v>0.49996112500000001</v>
      </c>
      <c r="CJ166">
        <v>0</v>
      </c>
      <c r="CK166">
        <v>1056.05375</v>
      </c>
      <c r="CL166">
        <v>4.9990899999999998</v>
      </c>
      <c r="CM166">
        <v>11486.475</v>
      </c>
      <c r="CN166">
        <v>9557.9474999999984</v>
      </c>
      <c r="CO166">
        <v>44.311999999999998</v>
      </c>
      <c r="CP166">
        <v>46.625</v>
      </c>
      <c r="CQ166">
        <v>45.186999999999998</v>
      </c>
      <c r="CR166">
        <v>45.5</v>
      </c>
      <c r="CS166">
        <v>45.577749999999988</v>
      </c>
      <c r="CT166">
        <v>597.54250000000002</v>
      </c>
      <c r="CU166">
        <v>597.4525000000001</v>
      </c>
      <c r="CV166">
        <v>0</v>
      </c>
      <c r="CW166">
        <v>1676576131.5</v>
      </c>
      <c r="CX166">
        <v>0</v>
      </c>
      <c r="CY166">
        <v>1676570481.5999999</v>
      </c>
      <c r="CZ166" t="s">
        <v>356</v>
      </c>
      <c r="DA166">
        <v>1676570481.5999999</v>
      </c>
      <c r="DB166">
        <v>1676570479.5999999</v>
      </c>
      <c r="DC166">
        <v>11</v>
      </c>
      <c r="DD166">
        <v>-8.3000000000000004E-2</v>
      </c>
      <c r="DE166">
        <v>1.9E-2</v>
      </c>
      <c r="DF166">
        <v>-6.1429999999999998</v>
      </c>
      <c r="DG166">
        <v>0.19700000000000001</v>
      </c>
      <c r="DH166">
        <v>415</v>
      </c>
      <c r="DI166">
        <v>33</v>
      </c>
      <c r="DJ166">
        <v>0.52</v>
      </c>
      <c r="DK166">
        <v>0.45</v>
      </c>
      <c r="DL166">
        <v>-19.18506341463414</v>
      </c>
      <c r="DM166">
        <v>0.41379303135889223</v>
      </c>
      <c r="DN166">
        <v>8.9013481456593185E-2</v>
      </c>
      <c r="DO166">
        <v>0</v>
      </c>
      <c r="DP166">
        <v>0.48853934146341471</v>
      </c>
      <c r="DQ166">
        <v>-1.271619365853657</v>
      </c>
      <c r="DR166">
        <v>0.13343408640509161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3.2950699999999999</v>
      </c>
      <c r="EB166">
        <v>2.6254499999999998</v>
      </c>
      <c r="EC166">
        <v>0.183835</v>
      </c>
      <c r="ED166">
        <v>0.183924</v>
      </c>
      <c r="EE166">
        <v>0.14457200000000001</v>
      </c>
      <c r="EF166">
        <v>0.142239</v>
      </c>
      <c r="EG166">
        <v>24541.7</v>
      </c>
      <c r="EH166">
        <v>24889.8</v>
      </c>
      <c r="EI166">
        <v>27987.599999999999</v>
      </c>
      <c r="EJ166">
        <v>29371.5</v>
      </c>
      <c r="EK166">
        <v>32967.300000000003</v>
      </c>
      <c r="EL166">
        <v>34975.699999999997</v>
      </c>
      <c r="EM166">
        <v>39530.9</v>
      </c>
      <c r="EN166">
        <v>41979.1</v>
      </c>
      <c r="EO166">
        <v>2.2061500000000001</v>
      </c>
      <c r="EP166">
        <v>2.16595</v>
      </c>
      <c r="EQ166">
        <v>0.14452599999999999</v>
      </c>
      <c r="ER166">
        <v>0</v>
      </c>
      <c r="ES166">
        <v>31.618500000000001</v>
      </c>
      <c r="ET166">
        <v>999.9</v>
      </c>
      <c r="EU166">
        <v>76</v>
      </c>
      <c r="EV166">
        <v>33.5</v>
      </c>
      <c r="EW166">
        <v>39.131399999999999</v>
      </c>
      <c r="EX166">
        <v>56.616500000000002</v>
      </c>
      <c r="EY166">
        <v>-4.2267599999999996</v>
      </c>
      <c r="EZ166">
        <v>2</v>
      </c>
      <c r="FA166">
        <v>0.60728700000000002</v>
      </c>
      <c r="FB166">
        <v>0.68963799999999997</v>
      </c>
      <c r="FC166">
        <v>20.270900000000001</v>
      </c>
      <c r="FD166">
        <v>5.2178899999999997</v>
      </c>
      <c r="FE166">
        <v>12.0099</v>
      </c>
      <c r="FF166">
        <v>4.9858500000000001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1.86429</v>
      </c>
      <c r="FO166">
        <v>1.8603499999999999</v>
      </c>
      <c r="FP166">
        <v>1.8610599999999999</v>
      </c>
      <c r="FQ166">
        <v>1.8602000000000001</v>
      </c>
      <c r="FR166">
        <v>1.8619000000000001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-7.5279999999999996</v>
      </c>
      <c r="GH166">
        <v>0.19719999999999999</v>
      </c>
      <c r="GI166">
        <v>-4.4815386914191997</v>
      </c>
      <c r="GJ166">
        <v>-4.8024823865547416E-3</v>
      </c>
      <c r="GK166">
        <v>2.2541114550050859E-6</v>
      </c>
      <c r="GL166">
        <v>-5.2254267566753844E-10</v>
      </c>
      <c r="GM166">
        <v>0.19724000000001499</v>
      </c>
      <c r="GN166">
        <v>0</v>
      </c>
      <c r="GO166">
        <v>0</v>
      </c>
      <c r="GP166">
        <v>0</v>
      </c>
      <c r="GQ166">
        <v>6</v>
      </c>
      <c r="GR166">
        <v>2068</v>
      </c>
      <c r="GS166">
        <v>3</v>
      </c>
      <c r="GT166">
        <v>31</v>
      </c>
      <c r="GU166">
        <v>94</v>
      </c>
      <c r="GV166">
        <v>94</v>
      </c>
      <c r="GW166">
        <v>2.7795399999999999</v>
      </c>
      <c r="GX166">
        <v>2.51953</v>
      </c>
      <c r="GY166">
        <v>2.04834</v>
      </c>
      <c r="GZ166">
        <v>2.6257299999999999</v>
      </c>
      <c r="HA166">
        <v>2.1972700000000001</v>
      </c>
      <c r="HB166">
        <v>2.33643</v>
      </c>
      <c r="HC166">
        <v>39.018799999999999</v>
      </c>
      <c r="HD166">
        <v>14.3422</v>
      </c>
      <c r="HE166">
        <v>18</v>
      </c>
      <c r="HF166">
        <v>708.92700000000002</v>
      </c>
      <c r="HG166">
        <v>751.67700000000002</v>
      </c>
      <c r="HH166">
        <v>30.999500000000001</v>
      </c>
      <c r="HI166">
        <v>34.904000000000003</v>
      </c>
      <c r="HJ166">
        <v>29.9999</v>
      </c>
      <c r="HK166">
        <v>34.841099999999997</v>
      </c>
      <c r="HL166">
        <v>34.860799999999998</v>
      </c>
      <c r="HM166">
        <v>55.589599999999997</v>
      </c>
      <c r="HN166">
        <v>7.1835399999999998</v>
      </c>
      <c r="HO166">
        <v>100</v>
      </c>
      <c r="HP166">
        <v>31</v>
      </c>
      <c r="HQ166">
        <v>1010.23</v>
      </c>
      <c r="HR166">
        <v>35.735100000000003</v>
      </c>
      <c r="HS166">
        <v>98.657300000000006</v>
      </c>
      <c r="HT166">
        <v>97.348699999999994</v>
      </c>
    </row>
    <row r="167" spans="1:228" x14ac:dyDescent="0.2">
      <c r="A167">
        <v>152</v>
      </c>
      <c r="B167">
        <v>1676576123.5</v>
      </c>
      <c r="C167">
        <v>603</v>
      </c>
      <c r="D167" t="s">
        <v>662</v>
      </c>
      <c r="E167" t="s">
        <v>663</v>
      </c>
      <c r="F167">
        <v>4</v>
      </c>
      <c r="G167">
        <v>1676576121.5</v>
      </c>
      <c r="H167">
        <f t="shared" si="68"/>
        <v>5.6022525693467441E-4</v>
      </c>
      <c r="I167">
        <f t="shared" si="69"/>
        <v>0.5602252569346744</v>
      </c>
      <c r="J167">
        <f t="shared" si="70"/>
        <v>9.8664972208420139</v>
      </c>
      <c r="K167">
        <f t="shared" si="71"/>
        <v>982.46128571428574</v>
      </c>
      <c r="L167">
        <f t="shared" si="72"/>
        <v>476.55421720360101</v>
      </c>
      <c r="M167">
        <f t="shared" si="73"/>
        <v>48.137249445683764</v>
      </c>
      <c r="N167">
        <f t="shared" si="74"/>
        <v>99.239461689519601</v>
      </c>
      <c r="O167">
        <f t="shared" si="75"/>
        <v>3.2679069051301787E-2</v>
      </c>
      <c r="P167">
        <f t="shared" si="76"/>
        <v>2.7684135833104002</v>
      </c>
      <c r="Q167">
        <f t="shared" si="77"/>
        <v>3.2466268932695642E-2</v>
      </c>
      <c r="R167">
        <f t="shared" si="78"/>
        <v>2.03104216720821E-2</v>
      </c>
      <c r="S167">
        <f t="shared" si="79"/>
        <v>226.11242151870894</v>
      </c>
      <c r="T167">
        <f t="shared" si="80"/>
        <v>34.791934482811158</v>
      </c>
      <c r="U167">
        <f t="shared" si="81"/>
        <v>33.958557142857138</v>
      </c>
      <c r="V167">
        <f t="shared" si="82"/>
        <v>5.3306710834240913</v>
      </c>
      <c r="W167">
        <f t="shared" si="83"/>
        <v>70.361478198372339</v>
      </c>
      <c r="X167">
        <f t="shared" si="84"/>
        <v>3.6652788796744069</v>
      </c>
      <c r="Y167">
        <f t="shared" si="85"/>
        <v>5.2092124462490261</v>
      </c>
      <c r="Z167">
        <f t="shared" si="86"/>
        <v>1.6653922037496844</v>
      </c>
      <c r="AA167">
        <f t="shared" si="87"/>
        <v>-24.705933830819141</v>
      </c>
      <c r="AB167">
        <f t="shared" si="88"/>
        <v>-61.559522696030939</v>
      </c>
      <c r="AC167">
        <f t="shared" si="89"/>
        <v>-5.1302588826046485</v>
      </c>
      <c r="AD167">
        <f t="shared" si="90"/>
        <v>134.71670610925423</v>
      </c>
      <c r="AE167">
        <f t="shared" si="91"/>
        <v>20.564099450963287</v>
      </c>
      <c r="AF167">
        <f t="shared" si="92"/>
        <v>0.40779419535845052</v>
      </c>
      <c r="AG167">
        <f t="shared" si="93"/>
        <v>9.8664972208420139</v>
      </c>
      <c r="AH167">
        <v>1038.308840197054</v>
      </c>
      <c r="AI167">
        <v>1022.091393939394</v>
      </c>
      <c r="AJ167">
        <v>1.7553073535303521</v>
      </c>
      <c r="AK167">
        <v>63.356223963575268</v>
      </c>
      <c r="AL167">
        <f t="shared" si="94"/>
        <v>0.5602252569346744</v>
      </c>
      <c r="AM167">
        <v>35.926872096411842</v>
      </c>
      <c r="AN167">
        <v>36.308584848484848</v>
      </c>
      <c r="AO167">
        <v>1.961521147376755E-2</v>
      </c>
      <c r="AP167">
        <v>97.660097732327415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47272.221375591682</v>
      </c>
      <c r="AV167">
        <f t="shared" si="98"/>
        <v>1199.997142857143</v>
      </c>
      <c r="AW167">
        <f t="shared" si="99"/>
        <v>1025.9213707350825</v>
      </c>
      <c r="AX167">
        <f t="shared" si="100"/>
        <v>0.85493651117569058</v>
      </c>
      <c r="AY167">
        <f t="shared" si="101"/>
        <v>0.1884274665690826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1676576121.5</v>
      </c>
      <c r="BF167">
        <v>982.46128571428574</v>
      </c>
      <c r="BG167">
        <v>1001.812857142857</v>
      </c>
      <c r="BH167">
        <v>36.285914285714291</v>
      </c>
      <c r="BI167">
        <v>35.923157142857143</v>
      </c>
      <c r="BJ167">
        <v>989.99485714285697</v>
      </c>
      <c r="BK167">
        <v>36.088700000000003</v>
      </c>
      <c r="BL167">
        <v>650.01671428571433</v>
      </c>
      <c r="BM167">
        <v>100.9112857142857</v>
      </c>
      <c r="BN167">
        <v>9.9780199999999999E-2</v>
      </c>
      <c r="BO167">
        <v>33.546100000000003</v>
      </c>
      <c r="BP167">
        <v>33.958557142857138</v>
      </c>
      <c r="BQ167">
        <v>999.89999999999986</v>
      </c>
      <c r="BR167">
        <v>0</v>
      </c>
      <c r="BS167">
        <v>0</v>
      </c>
      <c r="BT167">
        <v>9026.25</v>
      </c>
      <c r="BU167">
        <v>0</v>
      </c>
      <c r="BV167">
        <v>1651.512857142857</v>
      </c>
      <c r="BW167">
        <v>-19.349914285714291</v>
      </c>
      <c r="BX167">
        <v>1019.4528571428571</v>
      </c>
      <c r="BY167">
        <v>1039.1414285714291</v>
      </c>
      <c r="BZ167">
        <v>0.36275099999999999</v>
      </c>
      <c r="CA167">
        <v>1001.812857142857</v>
      </c>
      <c r="CB167">
        <v>35.923157142857143</v>
      </c>
      <c r="CC167">
        <v>3.6616571428571421</v>
      </c>
      <c r="CD167">
        <v>3.625051428571429</v>
      </c>
      <c r="CE167">
        <v>27.388542857142859</v>
      </c>
      <c r="CF167">
        <v>27.217099999999999</v>
      </c>
      <c r="CG167">
        <v>1199.997142857143</v>
      </c>
      <c r="CH167">
        <v>0.50003257142857138</v>
      </c>
      <c r="CI167">
        <v>0.49996742857142862</v>
      </c>
      <c r="CJ167">
        <v>0</v>
      </c>
      <c r="CK167">
        <v>1056.6085714285709</v>
      </c>
      <c r="CL167">
        <v>4.9990899999999998</v>
      </c>
      <c r="CM167">
        <v>11463.32857142857</v>
      </c>
      <c r="CN167">
        <v>9557.9471428571433</v>
      </c>
      <c r="CO167">
        <v>44.311999999999998</v>
      </c>
      <c r="CP167">
        <v>46.607000000000014</v>
      </c>
      <c r="CQ167">
        <v>45.186999999999998</v>
      </c>
      <c r="CR167">
        <v>45.5</v>
      </c>
      <c r="CS167">
        <v>45.589000000000013</v>
      </c>
      <c r="CT167">
        <v>597.53857142857134</v>
      </c>
      <c r="CU167">
        <v>597.45857142857153</v>
      </c>
      <c r="CV167">
        <v>0</v>
      </c>
      <c r="CW167">
        <v>1676576135.7</v>
      </c>
      <c r="CX167">
        <v>0</v>
      </c>
      <c r="CY167">
        <v>1676570481.5999999</v>
      </c>
      <c r="CZ167" t="s">
        <v>356</v>
      </c>
      <c r="DA167">
        <v>1676570481.5999999</v>
      </c>
      <c r="DB167">
        <v>1676570479.5999999</v>
      </c>
      <c r="DC167">
        <v>11</v>
      </c>
      <c r="DD167">
        <v>-8.3000000000000004E-2</v>
      </c>
      <c r="DE167">
        <v>1.9E-2</v>
      </c>
      <c r="DF167">
        <v>-6.1429999999999998</v>
      </c>
      <c r="DG167">
        <v>0.19700000000000001</v>
      </c>
      <c r="DH167">
        <v>415</v>
      </c>
      <c r="DI167">
        <v>33</v>
      </c>
      <c r="DJ167">
        <v>0.52</v>
      </c>
      <c r="DK167">
        <v>0.45</v>
      </c>
      <c r="DL167">
        <v>-19.183615</v>
      </c>
      <c r="DM167">
        <v>-0.48450056285173149</v>
      </c>
      <c r="DN167">
        <v>8.7990151579594555E-2</v>
      </c>
      <c r="DO167">
        <v>0</v>
      </c>
      <c r="DP167">
        <v>0.430437925</v>
      </c>
      <c r="DQ167">
        <v>-1.0482263527204509</v>
      </c>
      <c r="DR167">
        <v>0.1137275628091949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363</v>
      </c>
      <c r="EA167">
        <v>3.2949199999999998</v>
      </c>
      <c r="EB167">
        <v>2.6253500000000001</v>
      </c>
      <c r="EC167">
        <v>0.184642</v>
      </c>
      <c r="ED167">
        <v>0.184727</v>
      </c>
      <c r="EE167">
        <v>0.14474100000000001</v>
      </c>
      <c r="EF167">
        <v>0.142211</v>
      </c>
      <c r="EG167">
        <v>24517.200000000001</v>
      </c>
      <c r="EH167">
        <v>24865.200000000001</v>
      </c>
      <c r="EI167">
        <v>27987.5</v>
      </c>
      <c r="EJ167">
        <v>29371.5</v>
      </c>
      <c r="EK167">
        <v>32960.400000000001</v>
      </c>
      <c r="EL167">
        <v>34977.1</v>
      </c>
      <c r="EM167">
        <v>39530.400000000001</v>
      </c>
      <c r="EN167">
        <v>41979.4</v>
      </c>
      <c r="EO167">
        <v>2.2061000000000002</v>
      </c>
      <c r="EP167">
        <v>2.1661000000000001</v>
      </c>
      <c r="EQ167">
        <v>0.14441499999999999</v>
      </c>
      <c r="ER167">
        <v>0</v>
      </c>
      <c r="ES167">
        <v>31.6219</v>
      </c>
      <c r="ET167">
        <v>999.9</v>
      </c>
      <c r="EU167">
        <v>76</v>
      </c>
      <c r="EV167">
        <v>33.5</v>
      </c>
      <c r="EW167">
        <v>39.127899999999997</v>
      </c>
      <c r="EX167">
        <v>56.886499999999998</v>
      </c>
      <c r="EY167">
        <v>-4.1746800000000004</v>
      </c>
      <c r="EZ167">
        <v>2</v>
      </c>
      <c r="FA167">
        <v>0.60683699999999996</v>
      </c>
      <c r="FB167">
        <v>0.68882900000000002</v>
      </c>
      <c r="FC167">
        <v>20.270700000000001</v>
      </c>
      <c r="FD167">
        <v>5.2187900000000003</v>
      </c>
      <c r="FE167">
        <v>12.0099</v>
      </c>
      <c r="FF167">
        <v>4.9861000000000004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1.86429</v>
      </c>
      <c r="FO167">
        <v>1.8603499999999999</v>
      </c>
      <c r="FP167">
        <v>1.8610599999999999</v>
      </c>
      <c r="FQ167">
        <v>1.8601799999999999</v>
      </c>
      <c r="FR167">
        <v>1.86191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-7.54</v>
      </c>
      <c r="GH167">
        <v>0.19719999999999999</v>
      </c>
      <c r="GI167">
        <v>-4.4815386914191997</v>
      </c>
      <c r="GJ167">
        <v>-4.8024823865547416E-3</v>
      </c>
      <c r="GK167">
        <v>2.2541114550050859E-6</v>
      </c>
      <c r="GL167">
        <v>-5.2254267566753844E-10</v>
      </c>
      <c r="GM167">
        <v>0.19724000000001499</v>
      </c>
      <c r="GN167">
        <v>0</v>
      </c>
      <c r="GO167">
        <v>0</v>
      </c>
      <c r="GP167">
        <v>0</v>
      </c>
      <c r="GQ167">
        <v>6</v>
      </c>
      <c r="GR167">
        <v>2068</v>
      </c>
      <c r="GS167">
        <v>3</v>
      </c>
      <c r="GT167">
        <v>31</v>
      </c>
      <c r="GU167">
        <v>94</v>
      </c>
      <c r="GV167">
        <v>94.1</v>
      </c>
      <c r="GW167">
        <v>2.79297</v>
      </c>
      <c r="GX167">
        <v>2.5354000000000001</v>
      </c>
      <c r="GY167">
        <v>2.04834</v>
      </c>
      <c r="GZ167">
        <v>2.6245099999999999</v>
      </c>
      <c r="HA167">
        <v>2.1972700000000001</v>
      </c>
      <c r="HB167">
        <v>2.3083499999999999</v>
      </c>
      <c r="HC167">
        <v>39.018799999999999</v>
      </c>
      <c r="HD167">
        <v>14.315899999999999</v>
      </c>
      <c r="HE167">
        <v>18</v>
      </c>
      <c r="HF167">
        <v>708.86500000000001</v>
      </c>
      <c r="HG167">
        <v>751.79899999999998</v>
      </c>
      <c r="HH167">
        <v>30.999700000000001</v>
      </c>
      <c r="HI167">
        <v>34.903300000000002</v>
      </c>
      <c r="HJ167">
        <v>29.9998</v>
      </c>
      <c r="HK167">
        <v>34.839300000000001</v>
      </c>
      <c r="HL167">
        <v>34.858899999999998</v>
      </c>
      <c r="HM167">
        <v>55.888300000000001</v>
      </c>
      <c r="HN167">
        <v>7.4961200000000003</v>
      </c>
      <c r="HO167">
        <v>100</v>
      </c>
      <c r="HP167">
        <v>31</v>
      </c>
      <c r="HQ167">
        <v>1016.91</v>
      </c>
      <c r="HR167">
        <v>35.6877</v>
      </c>
      <c r="HS167">
        <v>98.656499999999994</v>
      </c>
      <c r="HT167">
        <v>97.349100000000007</v>
      </c>
    </row>
    <row r="168" spans="1:228" x14ac:dyDescent="0.2">
      <c r="A168">
        <v>153</v>
      </c>
      <c r="B168">
        <v>1676576127.5</v>
      </c>
      <c r="C168">
        <v>607</v>
      </c>
      <c r="D168" t="s">
        <v>664</v>
      </c>
      <c r="E168" t="s">
        <v>665</v>
      </c>
      <c r="F168">
        <v>4</v>
      </c>
      <c r="G168">
        <v>1676576125.1875</v>
      </c>
      <c r="H168">
        <f t="shared" si="68"/>
        <v>5.4483388832294634E-4</v>
      </c>
      <c r="I168">
        <f t="shared" si="69"/>
        <v>0.54483388832294632</v>
      </c>
      <c r="J168">
        <f t="shared" si="70"/>
        <v>9.9667279806460076</v>
      </c>
      <c r="K168">
        <f t="shared" si="71"/>
        <v>988.60450000000003</v>
      </c>
      <c r="L168">
        <f t="shared" si="72"/>
        <v>464.44706380256406</v>
      </c>
      <c r="M168">
        <f t="shared" si="73"/>
        <v>46.915311060008513</v>
      </c>
      <c r="N168">
        <f t="shared" si="74"/>
        <v>99.862161369030773</v>
      </c>
      <c r="O168">
        <f t="shared" si="75"/>
        <v>3.1805181660157188E-2</v>
      </c>
      <c r="P168">
        <f t="shared" si="76"/>
        <v>2.7608354463246916</v>
      </c>
      <c r="Q168">
        <f t="shared" si="77"/>
        <v>3.1603023071754777E-2</v>
      </c>
      <c r="R168">
        <f t="shared" si="78"/>
        <v>1.9769945309834072E-2</v>
      </c>
      <c r="S168">
        <f t="shared" si="79"/>
        <v>226.11446435824237</v>
      </c>
      <c r="T168">
        <f t="shared" si="80"/>
        <v>34.810377329831901</v>
      </c>
      <c r="U168">
        <f t="shared" si="81"/>
        <v>33.965837499999999</v>
      </c>
      <c r="V168">
        <f t="shared" si="82"/>
        <v>5.3328369027888378</v>
      </c>
      <c r="W168">
        <f t="shared" si="83"/>
        <v>70.388710278553688</v>
      </c>
      <c r="X168">
        <f t="shared" si="84"/>
        <v>3.6689707259510662</v>
      </c>
      <c r="Y168">
        <f t="shared" si="85"/>
        <v>5.2124420399686491</v>
      </c>
      <c r="Z168">
        <f t="shared" si="86"/>
        <v>1.6638661768377716</v>
      </c>
      <c r="AA168">
        <f t="shared" si="87"/>
        <v>-24.027174475041935</v>
      </c>
      <c r="AB168">
        <f t="shared" si="88"/>
        <v>-60.826209448946273</v>
      </c>
      <c r="AC168">
        <f t="shared" si="89"/>
        <v>-5.0835162483389169</v>
      </c>
      <c r="AD168">
        <f t="shared" si="90"/>
        <v>136.17756418591523</v>
      </c>
      <c r="AE168">
        <f t="shared" si="91"/>
        <v>20.606249970767514</v>
      </c>
      <c r="AF168">
        <f t="shared" si="92"/>
        <v>0.56349003255475183</v>
      </c>
      <c r="AG168">
        <f t="shared" si="93"/>
        <v>9.9667279806460076</v>
      </c>
      <c r="AH168">
        <v>1045.2961427075479</v>
      </c>
      <c r="AI168">
        <v>1029.0268484848491</v>
      </c>
      <c r="AJ168">
        <v>1.7437587061797699</v>
      </c>
      <c r="AK168">
        <v>63.356223963575268</v>
      </c>
      <c r="AL168">
        <f t="shared" si="94"/>
        <v>0.54483388832294632</v>
      </c>
      <c r="AM168">
        <v>35.902195746103203</v>
      </c>
      <c r="AN168">
        <v>36.322646060606068</v>
      </c>
      <c r="AO168">
        <v>1.080331801901808E-2</v>
      </c>
      <c r="AP168">
        <v>97.660097732327415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47062.672125988618</v>
      </c>
      <c r="AV168">
        <f t="shared" si="98"/>
        <v>1200.0062499999999</v>
      </c>
      <c r="AW168">
        <f t="shared" si="99"/>
        <v>1025.9293260923534</v>
      </c>
      <c r="AX168">
        <f t="shared" si="100"/>
        <v>0.8549366522818973</v>
      </c>
      <c r="AY168">
        <f t="shared" si="101"/>
        <v>0.18842773890406186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1676576125.1875</v>
      </c>
      <c r="BF168">
        <v>988.60450000000003</v>
      </c>
      <c r="BG168">
        <v>1008.14125</v>
      </c>
      <c r="BH168">
        <v>36.321674999999999</v>
      </c>
      <c r="BI168">
        <v>35.820387500000002</v>
      </c>
      <c r="BJ168">
        <v>996.15</v>
      </c>
      <c r="BK168">
        <v>36.124425000000002</v>
      </c>
      <c r="BL168">
        <v>649.95412499999998</v>
      </c>
      <c r="BM168">
        <v>100.91312499999999</v>
      </c>
      <c r="BN168">
        <v>0.10013295</v>
      </c>
      <c r="BO168">
        <v>33.557175000000001</v>
      </c>
      <c r="BP168">
        <v>33.965837499999999</v>
      </c>
      <c r="BQ168">
        <v>999.9</v>
      </c>
      <c r="BR168">
        <v>0</v>
      </c>
      <c r="BS168">
        <v>0</v>
      </c>
      <c r="BT168">
        <v>8985.7800000000007</v>
      </c>
      <c r="BU168">
        <v>0</v>
      </c>
      <c r="BV168">
        <v>1521.9024999999999</v>
      </c>
      <c r="BW168">
        <v>-19.535450000000001</v>
      </c>
      <c r="BX168">
        <v>1025.86375</v>
      </c>
      <c r="BY168">
        <v>1045.5925</v>
      </c>
      <c r="BZ168">
        <v>0.50129237500000001</v>
      </c>
      <c r="CA168">
        <v>1008.14125</v>
      </c>
      <c r="CB168">
        <v>35.820387500000002</v>
      </c>
      <c r="CC168">
        <v>3.66533</v>
      </c>
      <c r="CD168">
        <v>3.6147450000000001</v>
      </c>
      <c r="CE168">
        <v>27.405674999999999</v>
      </c>
      <c r="CF168">
        <v>27.168500000000002</v>
      </c>
      <c r="CG168">
        <v>1200.0062499999999</v>
      </c>
      <c r="CH168">
        <v>0.50002799999999992</v>
      </c>
      <c r="CI168">
        <v>0.49997200000000003</v>
      </c>
      <c r="CJ168">
        <v>0</v>
      </c>
      <c r="CK168">
        <v>1057.05</v>
      </c>
      <c r="CL168">
        <v>4.9990899999999998</v>
      </c>
      <c r="CM168">
        <v>11454.9375</v>
      </c>
      <c r="CN168">
        <v>9557.9962500000001</v>
      </c>
      <c r="CO168">
        <v>44.311999999999998</v>
      </c>
      <c r="CP168">
        <v>46.609250000000003</v>
      </c>
      <c r="CQ168">
        <v>45.186999999999998</v>
      </c>
      <c r="CR168">
        <v>45.5</v>
      </c>
      <c r="CS168">
        <v>45.585624999999993</v>
      </c>
      <c r="CT168">
        <v>597.53749999999991</v>
      </c>
      <c r="CU168">
        <v>597.46875</v>
      </c>
      <c r="CV168">
        <v>0</v>
      </c>
      <c r="CW168">
        <v>1676576139.3</v>
      </c>
      <c r="CX168">
        <v>0</v>
      </c>
      <c r="CY168">
        <v>1676570481.5999999</v>
      </c>
      <c r="CZ168" t="s">
        <v>356</v>
      </c>
      <c r="DA168">
        <v>1676570481.5999999</v>
      </c>
      <c r="DB168">
        <v>1676570479.5999999</v>
      </c>
      <c r="DC168">
        <v>11</v>
      </c>
      <c r="DD168">
        <v>-8.3000000000000004E-2</v>
      </c>
      <c r="DE168">
        <v>1.9E-2</v>
      </c>
      <c r="DF168">
        <v>-6.1429999999999998</v>
      </c>
      <c r="DG168">
        <v>0.19700000000000001</v>
      </c>
      <c r="DH168">
        <v>415</v>
      </c>
      <c r="DI168">
        <v>33</v>
      </c>
      <c r="DJ168">
        <v>0.52</v>
      </c>
      <c r="DK168">
        <v>0.45</v>
      </c>
      <c r="DL168">
        <v>-19.252758536585372</v>
      </c>
      <c r="DM168">
        <v>-1.3185763066202649</v>
      </c>
      <c r="DN168">
        <v>0.15410115141085459</v>
      </c>
      <c r="DO168">
        <v>0</v>
      </c>
      <c r="DP168">
        <v>0.40949529268292678</v>
      </c>
      <c r="DQ168">
        <v>-0.26284607665505177</v>
      </c>
      <c r="DR168">
        <v>9.7687830156299629E-2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3.2949199999999998</v>
      </c>
      <c r="EB168">
        <v>2.6251600000000002</v>
      </c>
      <c r="EC168">
        <v>0.18543999999999999</v>
      </c>
      <c r="ED168">
        <v>0.18555199999999999</v>
      </c>
      <c r="EE168">
        <v>0.14474999999999999</v>
      </c>
      <c r="EF168">
        <v>0.141407</v>
      </c>
      <c r="EG168">
        <v>24493.3</v>
      </c>
      <c r="EH168">
        <v>24840.5</v>
      </c>
      <c r="EI168">
        <v>27987.599999999999</v>
      </c>
      <c r="EJ168">
        <v>29372.1</v>
      </c>
      <c r="EK168">
        <v>32960.300000000003</v>
      </c>
      <c r="EL168">
        <v>35010.400000000001</v>
      </c>
      <c r="EM168">
        <v>39530.6</v>
      </c>
      <c r="EN168">
        <v>41980</v>
      </c>
      <c r="EO168">
        <v>2.2061500000000001</v>
      </c>
      <c r="EP168">
        <v>2.1655199999999999</v>
      </c>
      <c r="EQ168">
        <v>0.14499600000000001</v>
      </c>
      <c r="ER168">
        <v>0</v>
      </c>
      <c r="ES168">
        <v>31.627600000000001</v>
      </c>
      <c r="ET168">
        <v>999.9</v>
      </c>
      <c r="EU168">
        <v>76</v>
      </c>
      <c r="EV168">
        <v>33.5</v>
      </c>
      <c r="EW168">
        <v>39.133000000000003</v>
      </c>
      <c r="EX168">
        <v>56.886499999999998</v>
      </c>
      <c r="EY168">
        <v>-4.1265999999999998</v>
      </c>
      <c r="EZ168">
        <v>2</v>
      </c>
      <c r="FA168">
        <v>0.60674499999999998</v>
      </c>
      <c r="FB168">
        <v>0.69079800000000002</v>
      </c>
      <c r="FC168">
        <v>20.270600000000002</v>
      </c>
      <c r="FD168">
        <v>5.2184900000000001</v>
      </c>
      <c r="FE168">
        <v>12.0099</v>
      </c>
      <c r="FF168">
        <v>4.9859499999999999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1.8643000000000001</v>
      </c>
      <c r="FO168">
        <v>1.86033</v>
      </c>
      <c r="FP168">
        <v>1.8610500000000001</v>
      </c>
      <c r="FQ168">
        <v>1.86019</v>
      </c>
      <c r="FR168">
        <v>1.86189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-7.5540000000000003</v>
      </c>
      <c r="GH168">
        <v>0.19719999999999999</v>
      </c>
      <c r="GI168">
        <v>-4.4815386914191997</v>
      </c>
      <c r="GJ168">
        <v>-4.8024823865547416E-3</v>
      </c>
      <c r="GK168">
        <v>2.2541114550050859E-6</v>
      </c>
      <c r="GL168">
        <v>-5.2254267566753844E-10</v>
      </c>
      <c r="GM168">
        <v>0.19724000000001499</v>
      </c>
      <c r="GN168">
        <v>0</v>
      </c>
      <c r="GO168">
        <v>0</v>
      </c>
      <c r="GP168">
        <v>0</v>
      </c>
      <c r="GQ168">
        <v>6</v>
      </c>
      <c r="GR168">
        <v>2068</v>
      </c>
      <c r="GS168">
        <v>3</v>
      </c>
      <c r="GT168">
        <v>31</v>
      </c>
      <c r="GU168">
        <v>94.1</v>
      </c>
      <c r="GV168">
        <v>94.1</v>
      </c>
      <c r="GW168">
        <v>2.80884</v>
      </c>
      <c r="GX168">
        <v>2.52197</v>
      </c>
      <c r="GY168">
        <v>2.04834</v>
      </c>
      <c r="GZ168">
        <v>2.6245099999999999</v>
      </c>
      <c r="HA168">
        <v>2.1972700000000001</v>
      </c>
      <c r="HB168">
        <v>2.34985</v>
      </c>
      <c r="HC168">
        <v>39.018799999999999</v>
      </c>
      <c r="HD168">
        <v>14.333399999999999</v>
      </c>
      <c r="HE168">
        <v>18</v>
      </c>
      <c r="HF168">
        <v>708.899</v>
      </c>
      <c r="HG168">
        <v>751.22500000000002</v>
      </c>
      <c r="HH168">
        <v>31.0002</v>
      </c>
      <c r="HI168">
        <v>34.900799999999997</v>
      </c>
      <c r="HJ168">
        <v>29.9999</v>
      </c>
      <c r="HK168">
        <v>34.838500000000003</v>
      </c>
      <c r="HL168">
        <v>34.857599999999998</v>
      </c>
      <c r="HM168">
        <v>56.172699999999999</v>
      </c>
      <c r="HN168">
        <v>7.1885000000000003</v>
      </c>
      <c r="HO168">
        <v>100</v>
      </c>
      <c r="HP168">
        <v>31</v>
      </c>
      <c r="HQ168">
        <v>1023.59</v>
      </c>
      <c r="HR168">
        <v>35.695799999999998</v>
      </c>
      <c r="HS168">
        <v>98.656800000000004</v>
      </c>
      <c r="HT168">
        <v>97.350700000000003</v>
      </c>
    </row>
    <row r="169" spans="1:228" x14ac:dyDescent="0.2">
      <c r="A169">
        <v>154</v>
      </c>
      <c r="B169">
        <v>1676576131.5</v>
      </c>
      <c r="C169">
        <v>611</v>
      </c>
      <c r="D169" t="s">
        <v>666</v>
      </c>
      <c r="E169" t="s">
        <v>667</v>
      </c>
      <c r="F169">
        <v>4</v>
      </c>
      <c r="G169">
        <v>1676576129.5</v>
      </c>
      <c r="H169">
        <f t="shared" si="68"/>
        <v>6.1737348933849079E-4</v>
      </c>
      <c r="I169">
        <f t="shared" si="69"/>
        <v>0.61737348933849079</v>
      </c>
      <c r="J169">
        <f t="shared" si="70"/>
        <v>10.090567654592611</v>
      </c>
      <c r="K169">
        <f t="shared" si="71"/>
        <v>995.94571428571442</v>
      </c>
      <c r="L169">
        <f t="shared" si="72"/>
        <v>521.66019742127912</v>
      </c>
      <c r="M169">
        <f t="shared" si="73"/>
        <v>52.694366348938793</v>
      </c>
      <c r="N169">
        <f t="shared" si="74"/>
        <v>100.60328273396119</v>
      </c>
      <c r="O169">
        <f t="shared" si="75"/>
        <v>3.5840148242413293E-2</v>
      </c>
      <c r="P169">
        <f t="shared" si="76"/>
        <v>2.7678886684674144</v>
      </c>
      <c r="Q169">
        <f t="shared" si="77"/>
        <v>3.5584313984757206E-2</v>
      </c>
      <c r="R169">
        <f t="shared" si="78"/>
        <v>2.2263029562815694E-2</v>
      </c>
      <c r="S169">
        <f t="shared" si="79"/>
        <v>226.11289766172291</v>
      </c>
      <c r="T169">
        <f t="shared" si="80"/>
        <v>34.799413736541133</v>
      </c>
      <c r="U169">
        <f t="shared" si="81"/>
        <v>33.982714285714287</v>
      </c>
      <c r="V169">
        <f t="shared" si="82"/>
        <v>5.3378604883674869</v>
      </c>
      <c r="W169">
        <f t="shared" si="83"/>
        <v>70.235709748078136</v>
      </c>
      <c r="X169">
        <f t="shared" si="84"/>
        <v>3.6634130948216397</v>
      </c>
      <c r="Y169">
        <f t="shared" si="85"/>
        <v>5.2158839256577485</v>
      </c>
      <c r="Z169">
        <f t="shared" si="86"/>
        <v>1.6744473935458473</v>
      </c>
      <c r="AA169">
        <f t="shared" si="87"/>
        <v>-27.226170879827443</v>
      </c>
      <c r="AB169">
        <f t="shared" si="88"/>
        <v>-61.739707874429364</v>
      </c>
      <c r="AC169">
        <f t="shared" si="89"/>
        <v>-5.1474345332677096</v>
      </c>
      <c r="AD169">
        <f t="shared" si="90"/>
        <v>131.99958437419841</v>
      </c>
      <c r="AE169">
        <f t="shared" si="91"/>
        <v>20.488089761407174</v>
      </c>
      <c r="AF169">
        <f t="shared" si="92"/>
        <v>0.82371397706900096</v>
      </c>
      <c r="AG169">
        <f t="shared" si="93"/>
        <v>10.090567654592611</v>
      </c>
      <c r="AH169">
        <v>1052.2601860442901</v>
      </c>
      <c r="AI169">
        <v>1035.983939393939</v>
      </c>
      <c r="AJ169">
        <v>1.715795196358558</v>
      </c>
      <c r="AK169">
        <v>63.356223963575268</v>
      </c>
      <c r="AL169">
        <f t="shared" si="94"/>
        <v>0.61737348933849079</v>
      </c>
      <c r="AM169">
        <v>35.559046500497402</v>
      </c>
      <c r="AN169">
        <v>36.222570909090898</v>
      </c>
      <c r="AO169">
        <v>-1.9217698264703129E-2</v>
      </c>
      <c r="AP169">
        <v>97.660097732327415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47254.300981119195</v>
      </c>
      <c r="AV169">
        <f t="shared" si="98"/>
        <v>1199.998571428571</v>
      </c>
      <c r="AW169">
        <f t="shared" si="99"/>
        <v>1025.9226993065918</v>
      </c>
      <c r="AX169">
        <f t="shared" si="100"/>
        <v>0.85493660053716081</v>
      </c>
      <c r="AY169">
        <f t="shared" si="101"/>
        <v>0.18842763903672038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1676576129.5</v>
      </c>
      <c r="BF169">
        <v>995.94571428571442</v>
      </c>
      <c r="BG169">
        <v>1015.615714285714</v>
      </c>
      <c r="BH169">
        <v>36.26681428571429</v>
      </c>
      <c r="BI169">
        <v>35.534014285714292</v>
      </c>
      <c r="BJ169">
        <v>1003.504285714286</v>
      </c>
      <c r="BK169">
        <v>36.06961428571428</v>
      </c>
      <c r="BL169">
        <v>649.9785714285714</v>
      </c>
      <c r="BM169">
        <v>100.913</v>
      </c>
      <c r="BN169">
        <v>9.981755714285713E-2</v>
      </c>
      <c r="BO169">
        <v>33.56897142857143</v>
      </c>
      <c r="BP169">
        <v>33.982714285714287</v>
      </c>
      <c r="BQ169">
        <v>999.89999999999986</v>
      </c>
      <c r="BR169">
        <v>0</v>
      </c>
      <c r="BS169">
        <v>0</v>
      </c>
      <c r="BT169">
        <v>9023.3014285714289</v>
      </c>
      <c r="BU169">
        <v>0</v>
      </c>
      <c r="BV169">
        <v>1460.952857142858</v>
      </c>
      <c r="BW169">
        <v>-19.669928571428571</v>
      </c>
      <c r="BX169">
        <v>1033.4257142857141</v>
      </c>
      <c r="BY169">
        <v>1053.032857142857</v>
      </c>
      <c r="BZ169">
        <v>0.73281042857142864</v>
      </c>
      <c r="CA169">
        <v>1015.615714285714</v>
      </c>
      <c r="CB169">
        <v>35.534014285714292</v>
      </c>
      <c r="CC169">
        <v>3.659795714285714</v>
      </c>
      <c r="CD169">
        <v>3.5858457142857141</v>
      </c>
      <c r="CE169">
        <v>27.37987142857143</v>
      </c>
      <c r="CF169">
        <v>27.031771428571432</v>
      </c>
      <c r="CG169">
        <v>1199.998571428571</v>
      </c>
      <c r="CH169">
        <v>0.50002814285714292</v>
      </c>
      <c r="CI169">
        <v>0.49997185714285708</v>
      </c>
      <c r="CJ169">
        <v>0</v>
      </c>
      <c r="CK169">
        <v>1057.7842857142859</v>
      </c>
      <c r="CL169">
        <v>4.9990899999999998</v>
      </c>
      <c r="CM169">
        <v>11474.67142857143</v>
      </c>
      <c r="CN169">
        <v>9557.925714285715</v>
      </c>
      <c r="CO169">
        <v>44.311999999999998</v>
      </c>
      <c r="CP169">
        <v>46.625</v>
      </c>
      <c r="CQ169">
        <v>45.186999999999998</v>
      </c>
      <c r="CR169">
        <v>45.5</v>
      </c>
      <c r="CS169">
        <v>45.561999999999998</v>
      </c>
      <c r="CT169">
        <v>597.53571428571433</v>
      </c>
      <c r="CU169">
        <v>597.46285714285727</v>
      </c>
      <c r="CV169">
        <v>0</v>
      </c>
      <c r="CW169">
        <v>1676576143.5</v>
      </c>
      <c r="CX169">
        <v>0</v>
      </c>
      <c r="CY169">
        <v>1676570481.5999999</v>
      </c>
      <c r="CZ169" t="s">
        <v>356</v>
      </c>
      <c r="DA169">
        <v>1676570481.5999999</v>
      </c>
      <c r="DB169">
        <v>1676570479.5999999</v>
      </c>
      <c r="DC169">
        <v>11</v>
      </c>
      <c r="DD169">
        <v>-8.3000000000000004E-2</v>
      </c>
      <c r="DE169">
        <v>1.9E-2</v>
      </c>
      <c r="DF169">
        <v>-6.1429999999999998</v>
      </c>
      <c r="DG169">
        <v>0.19700000000000001</v>
      </c>
      <c r="DH169">
        <v>415</v>
      </c>
      <c r="DI169">
        <v>33</v>
      </c>
      <c r="DJ169">
        <v>0.52</v>
      </c>
      <c r="DK169">
        <v>0.45</v>
      </c>
      <c r="DL169">
        <v>-19.36552195121951</v>
      </c>
      <c r="DM169">
        <v>-2.01116655052261</v>
      </c>
      <c r="DN169">
        <v>0.2210477175195053</v>
      </c>
      <c r="DO169">
        <v>0</v>
      </c>
      <c r="DP169">
        <v>0.44957304878048782</v>
      </c>
      <c r="DQ169">
        <v>1.0711243484320561</v>
      </c>
      <c r="DR169">
        <v>0.15905595281304599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3.2950400000000002</v>
      </c>
      <c r="EB169">
        <v>2.6253700000000002</v>
      </c>
      <c r="EC169">
        <v>0.18624099999999999</v>
      </c>
      <c r="ED169">
        <v>0.18631700000000001</v>
      </c>
      <c r="EE169">
        <v>0.14447099999999999</v>
      </c>
      <c r="EF169">
        <v>0.14125699999999999</v>
      </c>
      <c r="EG169">
        <v>24469.5</v>
      </c>
      <c r="EH169">
        <v>24817.1</v>
      </c>
      <c r="EI169">
        <v>27988.1</v>
      </c>
      <c r="EJ169">
        <v>29372.1</v>
      </c>
      <c r="EK169">
        <v>32971.9</v>
      </c>
      <c r="EL169">
        <v>35016.300000000003</v>
      </c>
      <c r="EM169">
        <v>39531.599999999999</v>
      </c>
      <c r="EN169">
        <v>41979.6</v>
      </c>
      <c r="EO169">
        <v>2.2061799999999998</v>
      </c>
      <c r="EP169">
        <v>2.1656499999999999</v>
      </c>
      <c r="EQ169">
        <v>0.144951</v>
      </c>
      <c r="ER169">
        <v>0</v>
      </c>
      <c r="ES169">
        <v>31.6342</v>
      </c>
      <c r="ET169">
        <v>999.9</v>
      </c>
      <c r="EU169">
        <v>75.900000000000006</v>
      </c>
      <c r="EV169">
        <v>33.5</v>
      </c>
      <c r="EW169">
        <v>39.078899999999997</v>
      </c>
      <c r="EX169">
        <v>57.006500000000003</v>
      </c>
      <c r="EY169">
        <v>-4.09856</v>
      </c>
      <c r="EZ169">
        <v>2</v>
      </c>
      <c r="FA169">
        <v>0.606715</v>
      </c>
      <c r="FB169">
        <v>0.69418599999999997</v>
      </c>
      <c r="FC169">
        <v>20.270700000000001</v>
      </c>
      <c r="FD169">
        <v>5.2186399999999997</v>
      </c>
      <c r="FE169">
        <v>12.0099</v>
      </c>
      <c r="FF169">
        <v>4.9861000000000004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1.86426</v>
      </c>
      <c r="FO169">
        <v>1.86033</v>
      </c>
      <c r="FP169">
        <v>1.8610199999999999</v>
      </c>
      <c r="FQ169">
        <v>1.8602000000000001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-7.5629999999999997</v>
      </c>
      <c r="GH169">
        <v>0.19719999999999999</v>
      </c>
      <c r="GI169">
        <v>-4.4815386914191997</v>
      </c>
      <c r="GJ169">
        <v>-4.8024823865547416E-3</v>
      </c>
      <c r="GK169">
        <v>2.2541114550050859E-6</v>
      </c>
      <c r="GL169">
        <v>-5.2254267566753844E-10</v>
      </c>
      <c r="GM169">
        <v>0.19724000000001499</v>
      </c>
      <c r="GN169">
        <v>0</v>
      </c>
      <c r="GO169">
        <v>0</v>
      </c>
      <c r="GP169">
        <v>0</v>
      </c>
      <c r="GQ169">
        <v>6</v>
      </c>
      <c r="GR169">
        <v>2068</v>
      </c>
      <c r="GS169">
        <v>3</v>
      </c>
      <c r="GT169">
        <v>31</v>
      </c>
      <c r="GU169">
        <v>94.2</v>
      </c>
      <c r="GV169">
        <v>94.2</v>
      </c>
      <c r="GW169">
        <v>2.8234900000000001</v>
      </c>
      <c r="GX169">
        <v>2.51953</v>
      </c>
      <c r="GY169">
        <v>2.04834</v>
      </c>
      <c r="GZ169">
        <v>2.6245099999999999</v>
      </c>
      <c r="HA169">
        <v>2.1972700000000001</v>
      </c>
      <c r="HB169">
        <v>2.34619</v>
      </c>
      <c r="HC169">
        <v>39.018799999999999</v>
      </c>
      <c r="HD169">
        <v>14.333399999999999</v>
      </c>
      <c r="HE169">
        <v>18</v>
      </c>
      <c r="HF169">
        <v>708.91399999999999</v>
      </c>
      <c r="HG169">
        <v>751.32299999999998</v>
      </c>
      <c r="HH169">
        <v>31.000599999999999</v>
      </c>
      <c r="HI169">
        <v>34.900799999999997</v>
      </c>
      <c r="HJ169">
        <v>29.9999</v>
      </c>
      <c r="HK169">
        <v>34.837899999999998</v>
      </c>
      <c r="HL169">
        <v>34.855699999999999</v>
      </c>
      <c r="HM169">
        <v>56.465699999999998</v>
      </c>
      <c r="HN169">
        <v>7.1885000000000003</v>
      </c>
      <c r="HO169">
        <v>100</v>
      </c>
      <c r="HP169">
        <v>31</v>
      </c>
      <c r="HQ169">
        <v>1030.27</v>
      </c>
      <c r="HR169">
        <v>35.7224</v>
      </c>
      <c r="HS169">
        <v>98.659000000000006</v>
      </c>
      <c r="HT169">
        <v>97.350200000000001</v>
      </c>
    </row>
    <row r="170" spans="1:228" x14ac:dyDescent="0.2">
      <c r="A170">
        <v>155</v>
      </c>
      <c r="B170">
        <v>1676576135.5</v>
      </c>
      <c r="C170">
        <v>615</v>
      </c>
      <c r="D170" t="s">
        <v>668</v>
      </c>
      <c r="E170" t="s">
        <v>669</v>
      </c>
      <c r="F170">
        <v>4</v>
      </c>
      <c r="G170">
        <v>1676576133.1875</v>
      </c>
      <c r="H170">
        <f t="shared" si="68"/>
        <v>5.3068799215568211E-4</v>
      </c>
      <c r="I170">
        <f t="shared" si="69"/>
        <v>0.53068799215568208</v>
      </c>
      <c r="J170">
        <f t="shared" si="70"/>
        <v>10.09373559540172</v>
      </c>
      <c r="K170">
        <f t="shared" si="71"/>
        <v>1002.041125</v>
      </c>
      <c r="L170">
        <f t="shared" si="72"/>
        <v>451.56359760551999</v>
      </c>
      <c r="M170">
        <f t="shared" si="73"/>
        <v>45.613930734478259</v>
      </c>
      <c r="N170">
        <f t="shared" si="74"/>
        <v>101.21948427910642</v>
      </c>
      <c r="O170">
        <f t="shared" si="75"/>
        <v>3.0619851909140357E-2</v>
      </c>
      <c r="P170">
        <f t="shared" si="76"/>
        <v>2.7604678402407159</v>
      </c>
      <c r="Q170">
        <f t="shared" si="77"/>
        <v>3.0432408099039014E-2</v>
      </c>
      <c r="R170">
        <f t="shared" si="78"/>
        <v>1.9037000349163707E-2</v>
      </c>
      <c r="S170">
        <f t="shared" si="79"/>
        <v>226.11373873340659</v>
      </c>
      <c r="T170">
        <f t="shared" si="80"/>
        <v>34.833377919373</v>
      </c>
      <c r="U170">
        <f t="shared" si="81"/>
        <v>33.984787500000003</v>
      </c>
      <c r="V170">
        <f t="shared" si="82"/>
        <v>5.3384778901605054</v>
      </c>
      <c r="W170">
        <f t="shared" si="83"/>
        <v>70.053862663713701</v>
      </c>
      <c r="X170">
        <f t="shared" si="84"/>
        <v>3.6554012430781371</v>
      </c>
      <c r="Y170">
        <f t="shared" si="85"/>
        <v>5.2179867092061887</v>
      </c>
      <c r="Z170">
        <f t="shared" si="86"/>
        <v>1.6830766470823684</v>
      </c>
      <c r="AA170">
        <f t="shared" si="87"/>
        <v>-23.403340454065582</v>
      </c>
      <c r="AB170">
        <f t="shared" si="88"/>
        <v>-60.810669303445287</v>
      </c>
      <c r="AC170">
        <f t="shared" si="89"/>
        <v>-5.0838375564099314</v>
      </c>
      <c r="AD170">
        <f t="shared" si="90"/>
        <v>136.81589141948581</v>
      </c>
      <c r="AE170">
        <f t="shared" si="91"/>
        <v>20.481585214960589</v>
      </c>
      <c r="AF170">
        <f t="shared" si="92"/>
        <v>0.68231562059959272</v>
      </c>
      <c r="AG170">
        <f t="shared" si="93"/>
        <v>10.09373559540172</v>
      </c>
      <c r="AH170">
        <v>1058.983839062043</v>
      </c>
      <c r="AI170">
        <v>1042.7516969696969</v>
      </c>
      <c r="AJ170">
        <v>1.703808001174663</v>
      </c>
      <c r="AK170">
        <v>63.356223963575268</v>
      </c>
      <c r="AL170">
        <f t="shared" si="94"/>
        <v>0.53068799215568208</v>
      </c>
      <c r="AM170">
        <v>35.572646943457237</v>
      </c>
      <c r="AN170">
        <v>36.167223030303013</v>
      </c>
      <c r="AO170">
        <v>-2.0595683812221981E-2</v>
      </c>
      <c r="AP170">
        <v>97.660097732327415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47049.680715885777</v>
      </c>
      <c r="AV170">
        <f t="shared" si="98"/>
        <v>1200.00125</v>
      </c>
      <c r="AW170">
        <f t="shared" si="99"/>
        <v>1025.9251635924386</v>
      </c>
      <c r="AX170">
        <f t="shared" si="100"/>
        <v>0.854936745767922</v>
      </c>
      <c r="AY170">
        <f t="shared" si="101"/>
        <v>0.18842791933208952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1676576133.1875</v>
      </c>
      <c r="BF170">
        <v>1002.041125</v>
      </c>
      <c r="BG170">
        <v>1021.5775</v>
      </c>
      <c r="BH170">
        <v>36.187325000000001</v>
      </c>
      <c r="BI170">
        <v>35.580312499999998</v>
      </c>
      <c r="BJ170">
        <v>1009.61</v>
      </c>
      <c r="BK170">
        <v>35.990087500000001</v>
      </c>
      <c r="BL170">
        <v>650.02724999999998</v>
      </c>
      <c r="BM170">
        <v>100.91312499999999</v>
      </c>
      <c r="BN170">
        <v>0.1001785</v>
      </c>
      <c r="BO170">
        <v>33.576175000000013</v>
      </c>
      <c r="BP170">
        <v>33.984787500000003</v>
      </c>
      <c r="BQ170">
        <v>999.9</v>
      </c>
      <c r="BR170">
        <v>0</v>
      </c>
      <c r="BS170">
        <v>0</v>
      </c>
      <c r="BT170">
        <v>8983.8274999999994</v>
      </c>
      <c r="BU170">
        <v>0</v>
      </c>
      <c r="BV170">
        <v>1460.3275000000001</v>
      </c>
      <c r="BW170">
        <v>-19.536937500000001</v>
      </c>
      <c r="BX170">
        <v>1039.6637499999999</v>
      </c>
      <c r="BY170">
        <v>1059.2674999999999</v>
      </c>
      <c r="BZ170">
        <v>0.60700037500000004</v>
      </c>
      <c r="CA170">
        <v>1021.5775</v>
      </c>
      <c r="CB170">
        <v>35.580312499999998</v>
      </c>
      <c r="CC170">
        <v>3.6517775000000001</v>
      </c>
      <c r="CD170">
        <v>3.59052375</v>
      </c>
      <c r="CE170">
        <v>27.342424999999999</v>
      </c>
      <c r="CF170">
        <v>27.053987500000002</v>
      </c>
      <c r="CG170">
        <v>1200.00125</v>
      </c>
      <c r="CH170">
        <v>0.50002599999999997</v>
      </c>
      <c r="CI170">
        <v>0.49997399999999997</v>
      </c>
      <c r="CJ170">
        <v>0</v>
      </c>
      <c r="CK170">
        <v>1058.32375</v>
      </c>
      <c r="CL170">
        <v>4.9990899999999998</v>
      </c>
      <c r="CM170">
        <v>11457.387500000001</v>
      </c>
      <c r="CN170">
        <v>9557.9537500000006</v>
      </c>
      <c r="CO170">
        <v>44.311999999999998</v>
      </c>
      <c r="CP170">
        <v>46.625</v>
      </c>
      <c r="CQ170">
        <v>45.186999999999998</v>
      </c>
      <c r="CR170">
        <v>45.5</v>
      </c>
      <c r="CS170">
        <v>45.593499999999999</v>
      </c>
      <c r="CT170">
        <v>597.53125</v>
      </c>
      <c r="CU170">
        <v>597.47</v>
      </c>
      <c r="CV170">
        <v>0</v>
      </c>
      <c r="CW170">
        <v>1676576147.0999999</v>
      </c>
      <c r="CX170">
        <v>0</v>
      </c>
      <c r="CY170">
        <v>1676570481.5999999</v>
      </c>
      <c r="CZ170" t="s">
        <v>356</v>
      </c>
      <c r="DA170">
        <v>1676570481.5999999</v>
      </c>
      <c r="DB170">
        <v>1676570479.5999999</v>
      </c>
      <c r="DC170">
        <v>11</v>
      </c>
      <c r="DD170">
        <v>-8.3000000000000004E-2</v>
      </c>
      <c r="DE170">
        <v>1.9E-2</v>
      </c>
      <c r="DF170">
        <v>-6.1429999999999998</v>
      </c>
      <c r="DG170">
        <v>0.19700000000000001</v>
      </c>
      <c r="DH170">
        <v>415</v>
      </c>
      <c r="DI170">
        <v>33</v>
      </c>
      <c r="DJ170">
        <v>0.52</v>
      </c>
      <c r="DK170">
        <v>0.45</v>
      </c>
      <c r="DL170">
        <v>-19.433624999999999</v>
      </c>
      <c r="DM170">
        <v>-1.7949365853658481</v>
      </c>
      <c r="DN170">
        <v>0.20723599681281249</v>
      </c>
      <c r="DO170">
        <v>0</v>
      </c>
      <c r="DP170">
        <v>0.48111395000000001</v>
      </c>
      <c r="DQ170">
        <v>1.588269973733583</v>
      </c>
      <c r="DR170">
        <v>0.1720795043606225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3.2951100000000002</v>
      </c>
      <c r="EB170">
        <v>2.6252800000000001</v>
      </c>
      <c r="EC170">
        <v>0.187028</v>
      </c>
      <c r="ED170">
        <v>0.187088</v>
      </c>
      <c r="EE170">
        <v>0.144343</v>
      </c>
      <c r="EF170">
        <v>0.14136299999999999</v>
      </c>
      <c r="EG170">
        <v>24445.9</v>
      </c>
      <c r="EH170">
        <v>24793.599999999999</v>
      </c>
      <c r="EI170">
        <v>27988.3</v>
      </c>
      <c r="EJ170">
        <v>29372.1</v>
      </c>
      <c r="EK170">
        <v>32977.4</v>
      </c>
      <c r="EL170">
        <v>35012.199999999997</v>
      </c>
      <c r="EM170">
        <v>39532.199999999997</v>
      </c>
      <c r="EN170">
        <v>41979.8</v>
      </c>
      <c r="EO170">
        <v>2.2063299999999999</v>
      </c>
      <c r="EP170">
        <v>2.1657000000000002</v>
      </c>
      <c r="EQ170">
        <v>0.14475399999999999</v>
      </c>
      <c r="ER170">
        <v>0</v>
      </c>
      <c r="ES170">
        <v>31.6403</v>
      </c>
      <c r="ET170">
        <v>999.9</v>
      </c>
      <c r="EU170">
        <v>75.900000000000006</v>
      </c>
      <c r="EV170">
        <v>33.5</v>
      </c>
      <c r="EW170">
        <v>39.078200000000002</v>
      </c>
      <c r="EX170">
        <v>57.156500000000001</v>
      </c>
      <c r="EY170">
        <v>-4.18269</v>
      </c>
      <c r="EZ170">
        <v>2</v>
      </c>
      <c r="FA170">
        <v>0.60667400000000005</v>
      </c>
      <c r="FB170">
        <v>0.69686300000000001</v>
      </c>
      <c r="FC170">
        <v>20.270700000000001</v>
      </c>
      <c r="FD170">
        <v>5.2180400000000002</v>
      </c>
      <c r="FE170">
        <v>12.0099</v>
      </c>
      <c r="FF170">
        <v>4.9857500000000003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1.8658300000000001</v>
      </c>
      <c r="FM170">
        <v>1.8621799999999999</v>
      </c>
      <c r="FN170">
        <v>1.8642300000000001</v>
      </c>
      <c r="FO170">
        <v>1.8603400000000001</v>
      </c>
      <c r="FP170">
        <v>1.86103</v>
      </c>
      <c r="FQ170">
        <v>1.8602000000000001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-7.58</v>
      </c>
      <c r="GH170">
        <v>0.19719999999999999</v>
      </c>
      <c r="GI170">
        <v>-4.4815386914191997</v>
      </c>
      <c r="GJ170">
        <v>-4.8024823865547416E-3</v>
      </c>
      <c r="GK170">
        <v>2.2541114550050859E-6</v>
      </c>
      <c r="GL170">
        <v>-5.2254267566753844E-10</v>
      </c>
      <c r="GM170">
        <v>0.19724000000001499</v>
      </c>
      <c r="GN170">
        <v>0</v>
      </c>
      <c r="GO170">
        <v>0</v>
      </c>
      <c r="GP170">
        <v>0</v>
      </c>
      <c r="GQ170">
        <v>6</v>
      </c>
      <c r="GR170">
        <v>2068</v>
      </c>
      <c r="GS170">
        <v>3</v>
      </c>
      <c r="GT170">
        <v>31</v>
      </c>
      <c r="GU170">
        <v>94.2</v>
      </c>
      <c r="GV170">
        <v>94.3</v>
      </c>
      <c r="GW170">
        <v>2.83691</v>
      </c>
      <c r="GX170">
        <v>2.5329600000000001</v>
      </c>
      <c r="GY170">
        <v>2.04834</v>
      </c>
      <c r="GZ170">
        <v>2.6232899999999999</v>
      </c>
      <c r="HA170">
        <v>2.1972700000000001</v>
      </c>
      <c r="HB170">
        <v>2.2753899999999998</v>
      </c>
      <c r="HC170">
        <v>39.018799999999999</v>
      </c>
      <c r="HD170">
        <v>14.315899999999999</v>
      </c>
      <c r="HE170">
        <v>18</v>
      </c>
      <c r="HF170">
        <v>709.01300000000003</v>
      </c>
      <c r="HG170">
        <v>751.37099999999998</v>
      </c>
      <c r="HH170">
        <v>31.000699999999998</v>
      </c>
      <c r="HI170">
        <v>34.900799999999997</v>
      </c>
      <c r="HJ170">
        <v>29.9999</v>
      </c>
      <c r="HK170">
        <v>34.8354</v>
      </c>
      <c r="HL170">
        <v>34.855699999999999</v>
      </c>
      <c r="HM170">
        <v>56.764200000000002</v>
      </c>
      <c r="HN170">
        <v>6.9060699999999997</v>
      </c>
      <c r="HO170">
        <v>100</v>
      </c>
      <c r="HP170">
        <v>31</v>
      </c>
      <c r="HQ170">
        <v>1036.94</v>
      </c>
      <c r="HR170">
        <v>35.747199999999999</v>
      </c>
      <c r="HS170">
        <v>98.6601</v>
      </c>
      <c r="HT170">
        <v>97.350499999999997</v>
      </c>
    </row>
    <row r="171" spans="1:228" x14ac:dyDescent="0.2">
      <c r="A171">
        <v>156</v>
      </c>
      <c r="B171">
        <v>1676576139.5</v>
      </c>
      <c r="C171">
        <v>619</v>
      </c>
      <c r="D171" t="s">
        <v>670</v>
      </c>
      <c r="E171" t="s">
        <v>671</v>
      </c>
      <c r="F171">
        <v>4</v>
      </c>
      <c r="G171">
        <v>1676576137.5</v>
      </c>
      <c r="H171">
        <f t="shared" si="68"/>
        <v>5.7765916470500181E-4</v>
      </c>
      <c r="I171">
        <f t="shared" si="69"/>
        <v>0.57765916470500178</v>
      </c>
      <c r="J171">
        <f t="shared" si="70"/>
        <v>10.087522728482998</v>
      </c>
      <c r="K171">
        <f t="shared" si="71"/>
        <v>1009.16</v>
      </c>
      <c r="L171">
        <f t="shared" si="72"/>
        <v>500.01582082883402</v>
      </c>
      <c r="M171">
        <f t="shared" si="73"/>
        <v>50.508016606804226</v>
      </c>
      <c r="N171">
        <f t="shared" si="74"/>
        <v>101.93811458692001</v>
      </c>
      <c r="O171">
        <f t="shared" si="75"/>
        <v>3.3259689493083541E-2</v>
      </c>
      <c r="P171">
        <f t="shared" si="76"/>
        <v>2.7590171834271517</v>
      </c>
      <c r="Q171">
        <f t="shared" si="77"/>
        <v>3.3038542694117462E-2</v>
      </c>
      <c r="R171">
        <f t="shared" si="78"/>
        <v>2.0668835628525728E-2</v>
      </c>
      <c r="S171">
        <f t="shared" si="79"/>
        <v>226.11229637616512</v>
      </c>
      <c r="T171">
        <f t="shared" si="80"/>
        <v>34.828815102414964</v>
      </c>
      <c r="U171">
        <f t="shared" si="81"/>
        <v>33.98894285714286</v>
      </c>
      <c r="V171">
        <f t="shared" si="82"/>
        <v>5.3397155396415092</v>
      </c>
      <c r="W171">
        <f t="shared" si="83"/>
        <v>69.961907391907502</v>
      </c>
      <c r="X171">
        <f t="shared" si="84"/>
        <v>3.6521754003156146</v>
      </c>
      <c r="Y171">
        <f t="shared" si="85"/>
        <v>5.2202341766600577</v>
      </c>
      <c r="Z171">
        <f t="shared" si="86"/>
        <v>1.6875401393258946</v>
      </c>
      <c r="AA171">
        <f t="shared" si="87"/>
        <v>-25.474769163490581</v>
      </c>
      <c r="AB171">
        <f t="shared" si="88"/>
        <v>-60.251999010163047</v>
      </c>
      <c r="AC171">
        <f t="shared" si="89"/>
        <v>-5.0400725965748183</v>
      </c>
      <c r="AD171">
        <f t="shared" si="90"/>
        <v>135.34545560593668</v>
      </c>
      <c r="AE171">
        <f t="shared" si="91"/>
        <v>20.543065133598624</v>
      </c>
      <c r="AF171">
        <f t="shared" si="92"/>
        <v>0.60419289924074027</v>
      </c>
      <c r="AG171">
        <f t="shared" si="93"/>
        <v>10.087522728482998</v>
      </c>
      <c r="AH171">
        <v>1065.838161362039</v>
      </c>
      <c r="AI171">
        <v>1049.5844242424239</v>
      </c>
      <c r="AJ171">
        <v>1.711019429326295</v>
      </c>
      <c r="AK171">
        <v>63.356223963575268</v>
      </c>
      <c r="AL171">
        <f t="shared" si="94"/>
        <v>0.57765916470500178</v>
      </c>
      <c r="AM171">
        <v>35.605203902631352</v>
      </c>
      <c r="AN171">
        <v>36.151803636363631</v>
      </c>
      <c r="AO171">
        <v>-5.4986127464172578E-3</v>
      </c>
      <c r="AP171">
        <v>97.660097732327415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47008.747436638288</v>
      </c>
      <c r="AV171">
        <f t="shared" si="98"/>
        <v>1199.994285714286</v>
      </c>
      <c r="AW171">
        <f t="shared" si="99"/>
        <v>1025.9191421638163</v>
      </c>
      <c r="AX171">
        <f t="shared" si="100"/>
        <v>0.85493668959694002</v>
      </c>
      <c r="AY171">
        <f t="shared" si="101"/>
        <v>0.18842781092209432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1676576137.5</v>
      </c>
      <c r="BF171">
        <v>1009.16</v>
      </c>
      <c r="BG171">
        <v>1028.684285714286</v>
      </c>
      <c r="BH171">
        <v>36.155557142857141</v>
      </c>
      <c r="BI171">
        <v>35.618042857142861</v>
      </c>
      <c r="BJ171">
        <v>1016.742857142857</v>
      </c>
      <c r="BK171">
        <v>35.958357142857153</v>
      </c>
      <c r="BL171">
        <v>650.04557142857141</v>
      </c>
      <c r="BM171">
        <v>100.9127142857143</v>
      </c>
      <c r="BN171">
        <v>0.1001227142857143</v>
      </c>
      <c r="BO171">
        <v>33.583871428571427</v>
      </c>
      <c r="BP171">
        <v>33.98894285714286</v>
      </c>
      <c r="BQ171">
        <v>999.89999999999986</v>
      </c>
      <c r="BR171">
        <v>0</v>
      </c>
      <c r="BS171">
        <v>0</v>
      </c>
      <c r="BT171">
        <v>8976.1614285714277</v>
      </c>
      <c r="BU171">
        <v>0</v>
      </c>
      <c r="BV171">
        <v>1561.98</v>
      </c>
      <c r="BW171">
        <v>-19.52505714285714</v>
      </c>
      <c r="BX171">
        <v>1047.014285714286</v>
      </c>
      <c r="BY171">
        <v>1066.6785714285711</v>
      </c>
      <c r="BZ171">
        <v>0.5375294285714286</v>
      </c>
      <c r="CA171">
        <v>1028.684285714286</v>
      </c>
      <c r="CB171">
        <v>35.618042857142861</v>
      </c>
      <c r="CC171">
        <v>3.6485599999999998</v>
      </c>
      <c r="CD171">
        <v>3.5943157142857141</v>
      </c>
      <c r="CE171">
        <v>27.327385714285711</v>
      </c>
      <c r="CF171">
        <v>27.071957142857141</v>
      </c>
      <c r="CG171">
        <v>1199.994285714286</v>
      </c>
      <c r="CH171">
        <v>0.50002599999999997</v>
      </c>
      <c r="CI171">
        <v>0.49997399999999997</v>
      </c>
      <c r="CJ171">
        <v>0</v>
      </c>
      <c r="CK171">
        <v>1059.055714285714</v>
      </c>
      <c r="CL171">
        <v>4.9990899999999998</v>
      </c>
      <c r="CM171">
        <v>11514.05714285714</v>
      </c>
      <c r="CN171">
        <v>9557.8914285714291</v>
      </c>
      <c r="CO171">
        <v>44.311999999999998</v>
      </c>
      <c r="CP171">
        <v>46.625</v>
      </c>
      <c r="CQ171">
        <v>45.186999999999998</v>
      </c>
      <c r="CR171">
        <v>45.5</v>
      </c>
      <c r="CS171">
        <v>45.561999999999998</v>
      </c>
      <c r="CT171">
        <v>597.52999999999986</v>
      </c>
      <c r="CU171">
        <v>597.46428571428567</v>
      </c>
      <c r="CV171">
        <v>0</v>
      </c>
      <c r="CW171">
        <v>1676576151.3</v>
      </c>
      <c r="CX171">
        <v>0</v>
      </c>
      <c r="CY171">
        <v>1676570481.5999999</v>
      </c>
      <c r="CZ171" t="s">
        <v>356</v>
      </c>
      <c r="DA171">
        <v>1676570481.5999999</v>
      </c>
      <c r="DB171">
        <v>1676570479.5999999</v>
      </c>
      <c r="DC171">
        <v>11</v>
      </c>
      <c r="DD171">
        <v>-8.3000000000000004E-2</v>
      </c>
      <c r="DE171">
        <v>1.9E-2</v>
      </c>
      <c r="DF171">
        <v>-6.1429999999999998</v>
      </c>
      <c r="DG171">
        <v>0.19700000000000001</v>
      </c>
      <c r="DH171">
        <v>415</v>
      </c>
      <c r="DI171">
        <v>33</v>
      </c>
      <c r="DJ171">
        <v>0.52</v>
      </c>
      <c r="DK171">
        <v>0.45</v>
      </c>
      <c r="DL171">
        <v>-19.510343902439018</v>
      </c>
      <c r="DM171">
        <v>-0.6595066202090818</v>
      </c>
      <c r="DN171">
        <v>0.13698539008582669</v>
      </c>
      <c r="DO171">
        <v>0</v>
      </c>
      <c r="DP171">
        <v>0.53574073170731717</v>
      </c>
      <c r="DQ171">
        <v>0.85453850174216006</v>
      </c>
      <c r="DR171">
        <v>0.1382925187513285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3.2950599999999999</v>
      </c>
      <c r="EB171">
        <v>2.6252399999999998</v>
      </c>
      <c r="EC171">
        <v>0.187802</v>
      </c>
      <c r="ED171">
        <v>0.18786700000000001</v>
      </c>
      <c r="EE171">
        <v>0.14430299999999999</v>
      </c>
      <c r="EF171">
        <v>0.14145099999999999</v>
      </c>
      <c r="EG171">
        <v>24422.7</v>
      </c>
      <c r="EH171">
        <v>24770.1</v>
      </c>
      <c r="EI171">
        <v>27988.5</v>
      </c>
      <c r="EJ171">
        <v>29372.5</v>
      </c>
      <c r="EK171">
        <v>32979.1</v>
      </c>
      <c r="EL171">
        <v>35009.1</v>
      </c>
      <c r="EM171">
        <v>39532.300000000003</v>
      </c>
      <c r="EN171">
        <v>41980.3</v>
      </c>
      <c r="EO171">
        <v>2.2063700000000002</v>
      </c>
      <c r="EP171">
        <v>2.1657500000000001</v>
      </c>
      <c r="EQ171">
        <v>0.14479800000000001</v>
      </c>
      <c r="ER171">
        <v>0</v>
      </c>
      <c r="ES171">
        <v>31.646899999999999</v>
      </c>
      <c r="ET171">
        <v>999.9</v>
      </c>
      <c r="EU171">
        <v>75.900000000000006</v>
      </c>
      <c r="EV171">
        <v>33.5</v>
      </c>
      <c r="EW171">
        <v>39.077300000000001</v>
      </c>
      <c r="EX171">
        <v>57.276499999999999</v>
      </c>
      <c r="EY171">
        <v>-4.1386200000000004</v>
      </c>
      <c r="EZ171">
        <v>2</v>
      </c>
      <c r="FA171">
        <v>0.60615600000000003</v>
      </c>
      <c r="FB171">
        <v>0.69965100000000002</v>
      </c>
      <c r="FC171">
        <v>20.270800000000001</v>
      </c>
      <c r="FD171">
        <v>5.2180400000000002</v>
      </c>
      <c r="FE171">
        <v>12.0099</v>
      </c>
      <c r="FF171">
        <v>4.9856499999999997</v>
      </c>
      <c r="FG171">
        <v>3.2844500000000001</v>
      </c>
      <c r="FH171">
        <v>9999</v>
      </c>
      <c r="FI171">
        <v>9999</v>
      </c>
      <c r="FJ171">
        <v>9999</v>
      </c>
      <c r="FK171">
        <v>999.9</v>
      </c>
      <c r="FL171">
        <v>1.8658300000000001</v>
      </c>
      <c r="FM171">
        <v>1.8621799999999999</v>
      </c>
      <c r="FN171">
        <v>1.8642700000000001</v>
      </c>
      <c r="FO171">
        <v>1.86033</v>
      </c>
      <c r="FP171">
        <v>1.8610599999999999</v>
      </c>
      <c r="FQ171">
        <v>1.8602000000000001</v>
      </c>
      <c r="FR171">
        <v>1.86189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-7.59</v>
      </c>
      <c r="GH171">
        <v>0.19719999999999999</v>
      </c>
      <c r="GI171">
        <v>-4.4815386914191997</v>
      </c>
      <c r="GJ171">
        <v>-4.8024823865547416E-3</v>
      </c>
      <c r="GK171">
        <v>2.2541114550050859E-6</v>
      </c>
      <c r="GL171">
        <v>-5.2254267566753844E-10</v>
      </c>
      <c r="GM171">
        <v>0.19724000000001499</v>
      </c>
      <c r="GN171">
        <v>0</v>
      </c>
      <c r="GO171">
        <v>0</v>
      </c>
      <c r="GP171">
        <v>0</v>
      </c>
      <c r="GQ171">
        <v>6</v>
      </c>
      <c r="GR171">
        <v>2068</v>
      </c>
      <c r="GS171">
        <v>3</v>
      </c>
      <c r="GT171">
        <v>31</v>
      </c>
      <c r="GU171">
        <v>94.3</v>
      </c>
      <c r="GV171">
        <v>94.3</v>
      </c>
      <c r="GW171">
        <v>2.8527800000000001</v>
      </c>
      <c r="GX171">
        <v>2.52197</v>
      </c>
      <c r="GY171">
        <v>2.04834</v>
      </c>
      <c r="GZ171">
        <v>2.6245099999999999</v>
      </c>
      <c r="HA171">
        <v>2.1972700000000001</v>
      </c>
      <c r="HB171">
        <v>2.34497</v>
      </c>
      <c r="HC171">
        <v>39.018799999999999</v>
      </c>
      <c r="HD171">
        <v>14.333399999999999</v>
      </c>
      <c r="HE171">
        <v>18</v>
      </c>
      <c r="HF171">
        <v>709.05499999999995</v>
      </c>
      <c r="HG171">
        <v>751.42</v>
      </c>
      <c r="HH171">
        <v>31.000800000000002</v>
      </c>
      <c r="HI171">
        <v>34.8979</v>
      </c>
      <c r="HJ171">
        <v>29.9998</v>
      </c>
      <c r="HK171">
        <v>34.8354</v>
      </c>
      <c r="HL171">
        <v>34.855699999999999</v>
      </c>
      <c r="HM171">
        <v>57.059199999999997</v>
      </c>
      <c r="HN171">
        <v>6.6271800000000001</v>
      </c>
      <c r="HO171">
        <v>100</v>
      </c>
      <c r="HP171">
        <v>31</v>
      </c>
      <c r="HQ171">
        <v>1043.6300000000001</v>
      </c>
      <c r="HR171">
        <v>35.771299999999997</v>
      </c>
      <c r="HS171">
        <v>98.660600000000002</v>
      </c>
      <c r="HT171">
        <v>97.351799999999997</v>
      </c>
    </row>
    <row r="172" spans="1:228" x14ac:dyDescent="0.2">
      <c r="A172">
        <v>157</v>
      </c>
      <c r="B172">
        <v>1676576143.5</v>
      </c>
      <c r="C172">
        <v>623</v>
      </c>
      <c r="D172" t="s">
        <v>672</v>
      </c>
      <c r="E172" t="s">
        <v>673</v>
      </c>
      <c r="F172">
        <v>4</v>
      </c>
      <c r="G172">
        <v>1676576141.1875</v>
      </c>
      <c r="H172">
        <f t="shared" si="68"/>
        <v>5.8475086817795236E-4</v>
      </c>
      <c r="I172">
        <f t="shared" si="69"/>
        <v>0.58475086817795241</v>
      </c>
      <c r="J172">
        <f t="shared" si="70"/>
        <v>10.1442571092661</v>
      </c>
      <c r="K172">
        <f t="shared" si="71"/>
        <v>1015.3075</v>
      </c>
      <c r="L172">
        <f t="shared" si="72"/>
        <v>508.62798249035023</v>
      </c>
      <c r="M172">
        <f t="shared" si="73"/>
        <v>51.377698873403737</v>
      </c>
      <c r="N172">
        <f t="shared" si="74"/>
        <v>102.55857875436105</v>
      </c>
      <c r="O172">
        <f t="shared" si="75"/>
        <v>3.3634033746276187E-2</v>
      </c>
      <c r="P172">
        <f t="shared" si="76"/>
        <v>2.7659076237029958</v>
      </c>
      <c r="Q172">
        <f t="shared" si="77"/>
        <v>3.3408458366384897E-2</v>
      </c>
      <c r="R172">
        <f t="shared" si="78"/>
        <v>2.0900427275079514E-2</v>
      </c>
      <c r="S172">
        <f t="shared" si="79"/>
        <v>226.11009485832253</v>
      </c>
      <c r="T172">
        <f t="shared" si="80"/>
        <v>34.831623843225202</v>
      </c>
      <c r="U172">
        <f t="shared" si="81"/>
        <v>33.993200000000002</v>
      </c>
      <c r="V172">
        <f t="shared" si="82"/>
        <v>5.3409837641717308</v>
      </c>
      <c r="W172">
        <f t="shared" si="83"/>
        <v>69.922116524767091</v>
      </c>
      <c r="X172">
        <f t="shared" si="84"/>
        <v>3.6516564263707347</v>
      </c>
      <c r="Y172">
        <f t="shared" si="85"/>
        <v>5.222462659689775</v>
      </c>
      <c r="Z172">
        <f t="shared" si="86"/>
        <v>1.6893273378009961</v>
      </c>
      <c r="AA172">
        <f t="shared" si="87"/>
        <v>-25.787513286647698</v>
      </c>
      <c r="AB172">
        <f t="shared" si="88"/>
        <v>-59.899741263705522</v>
      </c>
      <c r="AC172">
        <f t="shared" si="89"/>
        <v>-4.9984142652324302</v>
      </c>
      <c r="AD172">
        <f t="shared" si="90"/>
        <v>135.42442604273685</v>
      </c>
      <c r="AE172">
        <f t="shared" si="91"/>
        <v>20.612185427112514</v>
      </c>
      <c r="AF172">
        <f t="shared" si="92"/>
        <v>0.53407740334831622</v>
      </c>
      <c r="AG172">
        <f t="shared" si="93"/>
        <v>10.1442571092661</v>
      </c>
      <c r="AH172">
        <v>1072.860355280977</v>
      </c>
      <c r="AI172">
        <v>1056.5063636363641</v>
      </c>
      <c r="AJ172">
        <v>1.722736760310446</v>
      </c>
      <c r="AK172">
        <v>63.356223963575268</v>
      </c>
      <c r="AL172">
        <f t="shared" si="94"/>
        <v>0.58475086817795241</v>
      </c>
      <c r="AM172">
        <v>35.629472387799922</v>
      </c>
      <c r="AN172">
        <v>36.153218787878778</v>
      </c>
      <c r="AO172">
        <v>-5.913300980205996E-4</v>
      </c>
      <c r="AP172">
        <v>97.660097732327415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47196.470594632905</v>
      </c>
      <c r="AV172">
        <f t="shared" si="98"/>
        <v>1199.9825000000001</v>
      </c>
      <c r="AW172">
        <f t="shared" si="99"/>
        <v>1025.9090760923953</v>
      </c>
      <c r="AX172">
        <f t="shared" si="100"/>
        <v>0.85493669790384041</v>
      </c>
      <c r="AY172">
        <f t="shared" si="101"/>
        <v>0.18842782695441185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1676576141.1875</v>
      </c>
      <c r="BF172">
        <v>1015.3075</v>
      </c>
      <c r="BG172">
        <v>1034.83375</v>
      </c>
      <c r="BH172">
        <v>36.150599999999997</v>
      </c>
      <c r="BI172">
        <v>35.675449999999998</v>
      </c>
      <c r="BJ172">
        <v>1022.9</v>
      </c>
      <c r="BK172">
        <v>35.953362499999997</v>
      </c>
      <c r="BL172">
        <v>650.03075000000001</v>
      </c>
      <c r="BM172">
        <v>100.912375</v>
      </c>
      <c r="BN172">
        <v>9.995747499999999E-2</v>
      </c>
      <c r="BO172">
        <v>33.591500000000003</v>
      </c>
      <c r="BP172">
        <v>33.993200000000002</v>
      </c>
      <c r="BQ172">
        <v>999.9</v>
      </c>
      <c r="BR172">
        <v>0</v>
      </c>
      <c r="BS172">
        <v>0</v>
      </c>
      <c r="BT172">
        <v>9012.8125</v>
      </c>
      <c r="BU172">
        <v>0</v>
      </c>
      <c r="BV172">
        <v>1732.4337499999999</v>
      </c>
      <c r="BW172">
        <v>-19.526512499999999</v>
      </c>
      <c r="BX172">
        <v>1053.38625</v>
      </c>
      <c r="BY172">
        <v>1073.11625</v>
      </c>
      <c r="BZ172">
        <v>0.47514837500000001</v>
      </c>
      <c r="CA172">
        <v>1034.83375</v>
      </c>
      <c r="CB172">
        <v>35.675449999999998</v>
      </c>
      <c r="CC172">
        <v>3.6480412499999999</v>
      </c>
      <c r="CD172">
        <v>3.6000925000000001</v>
      </c>
      <c r="CE172">
        <v>27.324937500000001</v>
      </c>
      <c r="CF172">
        <v>27.099325</v>
      </c>
      <c r="CG172">
        <v>1199.9825000000001</v>
      </c>
      <c r="CH172">
        <v>0.50002599999999997</v>
      </c>
      <c r="CI172">
        <v>0.49997399999999997</v>
      </c>
      <c r="CJ172">
        <v>0</v>
      </c>
      <c r="CK172">
        <v>1059.74125</v>
      </c>
      <c r="CL172">
        <v>4.9990899999999998</v>
      </c>
      <c r="CM172">
        <v>11534.7875</v>
      </c>
      <c r="CN172">
        <v>9557.82</v>
      </c>
      <c r="CO172">
        <v>44.327749999999988</v>
      </c>
      <c r="CP172">
        <v>46.640500000000003</v>
      </c>
      <c r="CQ172">
        <v>45.186999999999998</v>
      </c>
      <c r="CR172">
        <v>45.507750000000001</v>
      </c>
      <c r="CS172">
        <v>45.585624999999993</v>
      </c>
      <c r="CT172">
        <v>597.52375000000006</v>
      </c>
      <c r="CU172">
        <v>597.45875000000001</v>
      </c>
      <c r="CV172">
        <v>0</v>
      </c>
      <c r="CW172">
        <v>1676576155.5</v>
      </c>
      <c r="CX172">
        <v>0</v>
      </c>
      <c r="CY172">
        <v>1676570481.5999999</v>
      </c>
      <c r="CZ172" t="s">
        <v>356</v>
      </c>
      <c r="DA172">
        <v>1676570481.5999999</v>
      </c>
      <c r="DB172">
        <v>1676570479.5999999</v>
      </c>
      <c r="DC172">
        <v>11</v>
      </c>
      <c r="DD172">
        <v>-8.3000000000000004E-2</v>
      </c>
      <c r="DE172">
        <v>1.9E-2</v>
      </c>
      <c r="DF172">
        <v>-6.1429999999999998</v>
      </c>
      <c r="DG172">
        <v>0.19700000000000001</v>
      </c>
      <c r="DH172">
        <v>415</v>
      </c>
      <c r="DI172">
        <v>33</v>
      </c>
      <c r="DJ172">
        <v>0.52</v>
      </c>
      <c r="DK172">
        <v>0.45</v>
      </c>
      <c r="DL172">
        <v>-19.5600725</v>
      </c>
      <c r="DM172">
        <v>0.26563564727955519</v>
      </c>
      <c r="DN172">
        <v>9.8786934833256165E-2</v>
      </c>
      <c r="DO172">
        <v>0</v>
      </c>
      <c r="DP172">
        <v>0.570142025</v>
      </c>
      <c r="DQ172">
        <v>-0.35243415759850061</v>
      </c>
      <c r="DR172">
        <v>0.1029575574342378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3.2951100000000002</v>
      </c>
      <c r="EB172">
        <v>2.6252599999999999</v>
      </c>
      <c r="EC172">
        <v>0.188586</v>
      </c>
      <c r="ED172">
        <v>0.18861900000000001</v>
      </c>
      <c r="EE172">
        <v>0.14432800000000001</v>
      </c>
      <c r="EF172">
        <v>0.14191500000000001</v>
      </c>
      <c r="EG172">
        <v>24399.599999999999</v>
      </c>
      <c r="EH172">
        <v>24747.200000000001</v>
      </c>
      <c r="EI172">
        <v>27989</v>
      </c>
      <c r="EJ172">
        <v>29372.6</v>
      </c>
      <c r="EK172">
        <v>32978.400000000001</v>
      </c>
      <c r="EL172">
        <v>34990.300000000003</v>
      </c>
      <c r="EM172">
        <v>39532.6</v>
      </c>
      <c r="EN172">
        <v>41980.3</v>
      </c>
      <c r="EO172">
        <v>2.2061299999999999</v>
      </c>
      <c r="EP172">
        <v>2.1663000000000001</v>
      </c>
      <c r="EQ172">
        <v>0.144538</v>
      </c>
      <c r="ER172">
        <v>0</v>
      </c>
      <c r="ES172">
        <v>31.657</v>
      </c>
      <c r="ET172">
        <v>999.9</v>
      </c>
      <c r="EU172">
        <v>75.900000000000006</v>
      </c>
      <c r="EV172">
        <v>33.5</v>
      </c>
      <c r="EW172">
        <v>39.080199999999998</v>
      </c>
      <c r="EX172">
        <v>56.886499999999998</v>
      </c>
      <c r="EY172">
        <v>-4.2387800000000002</v>
      </c>
      <c r="EZ172">
        <v>2</v>
      </c>
      <c r="FA172">
        <v>0.60610299999999995</v>
      </c>
      <c r="FB172">
        <v>0.70334700000000006</v>
      </c>
      <c r="FC172">
        <v>20.270700000000001</v>
      </c>
      <c r="FD172">
        <v>5.2183400000000004</v>
      </c>
      <c r="FE172">
        <v>12.0099</v>
      </c>
      <c r="FF172">
        <v>4.9859999999999998</v>
      </c>
      <c r="FG172">
        <v>3.2845499999999999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1.8642700000000001</v>
      </c>
      <c r="FO172">
        <v>1.8603400000000001</v>
      </c>
      <c r="FP172">
        <v>1.86103</v>
      </c>
      <c r="FQ172">
        <v>1.86019</v>
      </c>
      <c r="FR172">
        <v>1.86189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-7.6</v>
      </c>
      <c r="GH172">
        <v>0.1973</v>
      </c>
      <c r="GI172">
        <v>-4.4815386914191997</v>
      </c>
      <c r="GJ172">
        <v>-4.8024823865547416E-3</v>
      </c>
      <c r="GK172">
        <v>2.2541114550050859E-6</v>
      </c>
      <c r="GL172">
        <v>-5.2254267566753844E-10</v>
      </c>
      <c r="GM172">
        <v>0.19724000000001499</v>
      </c>
      <c r="GN172">
        <v>0</v>
      </c>
      <c r="GO172">
        <v>0</v>
      </c>
      <c r="GP172">
        <v>0</v>
      </c>
      <c r="GQ172">
        <v>6</v>
      </c>
      <c r="GR172">
        <v>2068</v>
      </c>
      <c r="GS172">
        <v>3</v>
      </c>
      <c r="GT172">
        <v>31</v>
      </c>
      <c r="GU172">
        <v>94.4</v>
      </c>
      <c r="GV172">
        <v>94.4</v>
      </c>
      <c r="GW172">
        <v>2.8686500000000001</v>
      </c>
      <c r="GX172">
        <v>2.51953</v>
      </c>
      <c r="GY172">
        <v>2.04834</v>
      </c>
      <c r="GZ172">
        <v>2.6245099999999999</v>
      </c>
      <c r="HA172">
        <v>2.1972700000000001</v>
      </c>
      <c r="HB172">
        <v>2.3535200000000001</v>
      </c>
      <c r="HC172">
        <v>39.018799999999999</v>
      </c>
      <c r="HD172">
        <v>14.333399999999999</v>
      </c>
      <c r="HE172">
        <v>18</v>
      </c>
      <c r="HF172">
        <v>708.84299999999996</v>
      </c>
      <c r="HG172">
        <v>751.95500000000004</v>
      </c>
      <c r="HH172">
        <v>31.000900000000001</v>
      </c>
      <c r="HI172">
        <v>34.897599999999997</v>
      </c>
      <c r="HJ172">
        <v>29.9999</v>
      </c>
      <c r="HK172">
        <v>34.8354</v>
      </c>
      <c r="HL172">
        <v>34.855699999999999</v>
      </c>
      <c r="HM172">
        <v>57.363300000000002</v>
      </c>
      <c r="HN172">
        <v>6.6271800000000001</v>
      </c>
      <c r="HO172">
        <v>100</v>
      </c>
      <c r="HP172">
        <v>31</v>
      </c>
      <c r="HQ172">
        <v>1050.31</v>
      </c>
      <c r="HR172">
        <v>35.755099999999999</v>
      </c>
      <c r="HS172">
        <v>98.661900000000003</v>
      </c>
      <c r="HT172">
        <v>97.352000000000004</v>
      </c>
    </row>
    <row r="173" spans="1:228" x14ac:dyDescent="0.2">
      <c r="A173">
        <v>158</v>
      </c>
      <c r="B173">
        <v>1676576147</v>
      </c>
      <c r="C173">
        <v>626.5</v>
      </c>
      <c r="D173" t="s">
        <v>674</v>
      </c>
      <c r="E173" t="s">
        <v>675</v>
      </c>
      <c r="F173">
        <v>4</v>
      </c>
      <c r="G173">
        <v>1676576144.625</v>
      </c>
      <c r="H173">
        <f t="shared" si="68"/>
        <v>5.2042494672608849E-4</v>
      </c>
      <c r="I173">
        <f t="shared" si="69"/>
        <v>0.52042494672608852</v>
      </c>
      <c r="J173">
        <f t="shared" si="70"/>
        <v>9.8994377566677496</v>
      </c>
      <c r="K173">
        <f t="shared" si="71"/>
        <v>1020.98875</v>
      </c>
      <c r="L173">
        <f t="shared" si="72"/>
        <v>467.89720757996719</v>
      </c>
      <c r="M173">
        <f t="shared" si="73"/>
        <v>47.263249453544098</v>
      </c>
      <c r="N173">
        <f t="shared" si="74"/>
        <v>103.13215210258545</v>
      </c>
      <c r="O173">
        <f t="shared" si="75"/>
        <v>2.9911118123625804E-2</v>
      </c>
      <c r="P173">
        <f t="shared" si="76"/>
        <v>2.7669307695630456</v>
      </c>
      <c r="Q173">
        <f t="shared" si="77"/>
        <v>2.9732638929533046E-2</v>
      </c>
      <c r="R173">
        <f t="shared" si="78"/>
        <v>1.8598846059434071E-2</v>
      </c>
      <c r="S173">
        <f t="shared" si="79"/>
        <v>226.1128312337901</v>
      </c>
      <c r="T173">
        <f t="shared" si="80"/>
        <v>34.853942988739973</v>
      </c>
      <c r="U173">
        <f t="shared" si="81"/>
        <v>34.004125000000002</v>
      </c>
      <c r="V173">
        <f t="shared" si="82"/>
        <v>5.3442395759926402</v>
      </c>
      <c r="W173">
        <f t="shared" si="83"/>
        <v>69.964634125490406</v>
      </c>
      <c r="X173">
        <f t="shared" si="84"/>
        <v>3.6549349035457683</v>
      </c>
      <c r="Y173">
        <f t="shared" si="85"/>
        <v>5.2239748684888152</v>
      </c>
      <c r="Z173">
        <f t="shared" si="86"/>
        <v>1.6893046724468719</v>
      </c>
      <c r="AA173">
        <f t="shared" si="87"/>
        <v>-22.950740150620504</v>
      </c>
      <c r="AB173">
        <f t="shared" si="88"/>
        <v>-60.779630908256493</v>
      </c>
      <c r="AC173">
        <f t="shared" si="89"/>
        <v>-5.0703615597493723</v>
      </c>
      <c r="AD173">
        <f t="shared" si="90"/>
        <v>137.31209861516373</v>
      </c>
      <c r="AE173">
        <f t="shared" si="91"/>
        <v>20.595757922519386</v>
      </c>
      <c r="AF173">
        <f t="shared" si="92"/>
        <v>0.35614751854259025</v>
      </c>
      <c r="AG173">
        <f t="shared" si="93"/>
        <v>9.8994377566677496</v>
      </c>
      <c r="AH173">
        <v>1078.8293779231731</v>
      </c>
      <c r="AI173">
        <v>1062.6004848484849</v>
      </c>
      <c r="AJ173">
        <v>1.750326782856847</v>
      </c>
      <c r="AK173">
        <v>63.356223963575268</v>
      </c>
      <c r="AL173">
        <f t="shared" si="94"/>
        <v>0.52042494672608852</v>
      </c>
      <c r="AM173">
        <v>35.824808779629777</v>
      </c>
      <c r="AN173">
        <v>36.224653939393932</v>
      </c>
      <c r="AO173">
        <v>1.062272705828041E-2</v>
      </c>
      <c r="AP173">
        <v>97.660097732327415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47223.740973177919</v>
      </c>
      <c r="AV173">
        <f t="shared" si="98"/>
        <v>1199.9937500000001</v>
      </c>
      <c r="AW173">
        <f t="shared" si="99"/>
        <v>1025.9190135926374</v>
      </c>
      <c r="AX173">
        <f t="shared" si="100"/>
        <v>0.85493696412388598</v>
      </c>
      <c r="AY173">
        <f t="shared" si="101"/>
        <v>0.18842834075909987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1676576144.625</v>
      </c>
      <c r="BF173">
        <v>1020.98875</v>
      </c>
      <c r="BG173">
        <v>1040.3362500000001</v>
      </c>
      <c r="BH173">
        <v>36.183162499999987</v>
      </c>
      <c r="BI173">
        <v>35.866300000000003</v>
      </c>
      <c r="BJ173">
        <v>1028.5925</v>
      </c>
      <c r="BK173">
        <v>35.985912499999998</v>
      </c>
      <c r="BL173">
        <v>649.9872499999999</v>
      </c>
      <c r="BM173">
        <v>100.912125</v>
      </c>
      <c r="BN173">
        <v>9.9910737499999999E-2</v>
      </c>
      <c r="BO173">
        <v>33.596674999999998</v>
      </c>
      <c r="BP173">
        <v>34.004125000000002</v>
      </c>
      <c r="BQ173">
        <v>999.9</v>
      </c>
      <c r="BR173">
        <v>0</v>
      </c>
      <c r="BS173">
        <v>0</v>
      </c>
      <c r="BT173">
        <v>9018.2800000000007</v>
      </c>
      <c r="BU173">
        <v>0</v>
      </c>
      <c r="BV173">
        <v>1784.98875</v>
      </c>
      <c r="BW173">
        <v>-19.348712500000001</v>
      </c>
      <c r="BX173">
        <v>1059.3187499999999</v>
      </c>
      <c r="BY173">
        <v>1079.04</v>
      </c>
      <c r="BZ173">
        <v>0.31684412499999998</v>
      </c>
      <c r="CA173">
        <v>1040.3362500000001</v>
      </c>
      <c r="CB173">
        <v>35.866300000000003</v>
      </c>
      <c r="CC173">
        <v>3.6513149999999999</v>
      </c>
      <c r="CD173">
        <v>3.6193412500000002</v>
      </c>
      <c r="CE173">
        <v>27.340262500000001</v>
      </c>
      <c r="CF173">
        <v>27.190175</v>
      </c>
      <c r="CG173">
        <v>1199.9937500000001</v>
      </c>
      <c r="CH173">
        <v>0.50001899999999999</v>
      </c>
      <c r="CI173">
        <v>0.49998100000000001</v>
      </c>
      <c r="CJ173">
        <v>0</v>
      </c>
      <c r="CK173">
        <v>1060.22</v>
      </c>
      <c r="CL173">
        <v>4.9990899999999998</v>
      </c>
      <c r="CM173">
        <v>11543.35</v>
      </c>
      <c r="CN173">
        <v>9557.8812500000004</v>
      </c>
      <c r="CO173">
        <v>44.319875000000003</v>
      </c>
      <c r="CP173">
        <v>46.655999999999999</v>
      </c>
      <c r="CQ173">
        <v>45.186999999999998</v>
      </c>
      <c r="CR173">
        <v>45.523249999999997</v>
      </c>
      <c r="CS173">
        <v>45.617125000000001</v>
      </c>
      <c r="CT173">
        <v>597.51874999999995</v>
      </c>
      <c r="CU173">
        <v>597.47500000000002</v>
      </c>
      <c r="CV173">
        <v>0</v>
      </c>
      <c r="CW173">
        <v>1676576159.0999999</v>
      </c>
      <c r="CX173">
        <v>0</v>
      </c>
      <c r="CY173">
        <v>1676570481.5999999</v>
      </c>
      <c r="CZ173" t="s">
        <v>356</v>
      </c>
      <c r="DA173">
        <v>1676570481.5999999</v>
      </c>
      <c r="DB173">
        <v>1676570479.5999999</v>
      </c>
      <c r="DC173">
        <v>11</v>
      </c>
      <c r="DD173">
        <v>-8.3000000000000004E-2</v>
      </c>
      <c r="DE173">
        <v>1.9E-2</v>
      </c>
      <c r="DF173">
        <v>-6.1429999999999998</v>
      </c>
      <c r="DG173">
        <v>0.19700000000000001</v>
      </c>
      <c r="DH173">
        <v>415</v>
      </c>
      <c r="DI173">
        <v>33</v>
      </c>
      <c r="DJ173">
        <v>0.52</v>
      </c>
      <c r="DK173">
        <v>0.45</v>
      </c>
      <c r="DL173">
        <v>-19.536317499999999</v>
      </c>
      <c r="DM173">
        <v>1.074710318949377</v>
      </c>
      <c r="DN173">
        <v>0.12645136394578749</v>
      </c>
      <c r="DO173">
        <v>0</v>
      </c>
      <c r="DP173">
        <v>0.546142825</v>
      </c>
      <c r="DQ173">
        <v>-1.3370529343339621</v>
      </c>
      <c r="DR173">
        <v>0.1371256106365415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3.2951600000000001</v>
      </c>
      <c r="EB173">
        <v>2.6254</v>
      </c>
      <c r="EC173">
        <v>0.18926899999999999</v>
      </c>
      <c r="ED173">
        <v>0.189299</v>
      </c>
      <c r="EE173">
        <v>0.144536</v>
      </c>
      <c r="EF173">
        <v>0.14227200000000001</v>
      </c>
      <c r="EG173">
        <v>24378.6</v>
      </c>
      <c r="EH173">
        <v>24726.3</v>
      </c>
      <c r="EI173">
        <v>27988.6</v>
      </c>
      <c r="EJ173">
        <v>29372.6</v>
      </c>
      <c r="EK173">
        <v>32970.199999999997</v>
      </c>
      <c r="EL173">
        <v>34975.800000000003</v>
      </c>
      <c r="EM173">
        <v>39532.300000000003</v>
      </c>
      <c r="EN173">
        <v>41980.4</v>
      </c>
      <c r="EO173">
        <v>2.2063799999999998</v>
      </c>
      <c r="EP173">
        <v>2.1663999999999999</v>
      </c>
      <c r="EQ173">
        <v>0.144653</v>
      </c>
      <c r="ER173">
        <v>0</v>
      </c>
      <c r="ES173">
        <v>31.666699999999999</v>
      </c>
      <c r="ET173">
        <v>999.9</v>
      </c>
      <c r="EU173">
        <v>75.900000000000006</v>
      </c>
      <c r="EV173">
        <v>33.6</v>
      </c>
      <c r="EW173">
        <v>39.299399999999999</v>
      </c>
      <c r="EX173">
        <v>56.736499999999999</v>
      </c>
      <c r="EY173">
        <v>-4.41106</v>
      </c>
      <c r="EZ173">
        <v>2</v>
      </c>
      <c r="FA173">
        <v>0.60607500000000003</v>
      </c>
      <c r="FB173">
        <v>0.70833900000000005</v>
      </c>
      <c r="FC173">
        <v>20.270600000000002</v>
      </c>
      <c r="FD173">
        <v>5.2183400000000004</v>
      </c>
      <c r="FE173">
        <v>12.0099</v>
      </c>
      <c r="FF173">
        <v>4.9862500000000001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1.8643099999999999</v>
      </c>
      <c r="FO173">
        <v>1.86033</v>
      </c>
      <c r="FP173">
        <v>1.86104</v>
      </c>
      <c r="FQ173">
        <v>1.86019</v>
      </c>
      <c r="FR173">
        <v>1.86189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-7.61</v>
      </c>
      <c r="GH173">
        <v>0.1973</v>
      </c>
      <c r="GI173">
        <v>-4.4815386914191997</v>
      </c>
      <c r="GJ173">
        <v>-4.8024823865547416E-3</v>
      </c>
      <c r="GK173">
        <v>2.2541114550050859E-6</v>
      </c>
      <c r="GL173">
        <v>-5.2254267566753844E-10</v>
      </c>
      <c r="GM173">
        <v>0.19724000000001499</v>
      </c>
      <c r="GN173">
        <v>0</v>
      </c>
      <c r="GO173">
        <v>0</v>
      </c>
      <c r="GP173">
        <v>0</v>
      </c>
      <c r="GQ173">
        <v>6</v>
      </c>
      <c r="GR173">
        <v>2068</v>
      </c>
      <c r="GS173">
        <v>3</v>
      </c>
      <c r="GT173">
        <v>31</v>
      </c>
      <c r="GU173">
        <v>94.4</v>
      </c>
      <c r="GV173">
        <v>94.5</v>
      </c>
      <c r="GW173">
        <v>2.8808600000000002</v>
      </c>
      <c r="GX173">
        <v>2.5341800000000001</v>
      </c>
      <c r="GY173">
        <v>2.04834</v>
      </c>
      <c r="GZ173">
        <v>2.6245099999999999</v>
      </c>
      <c r="HA173">
        <v>2.1972700000000001</v>
      </c>
      <c r="HB173">
        <v>2.2741699999999998</v>
      </c>
      <c r="HC173">
        <v>39.018799999999999</v>
      </c>
      <c r="HD173">
        <v>14.3072</v>
      </c>
      <c r="HE173">
        <v>18</v>
      </c>
      <c r="HF173">
        <v>709.05499999999995</v>
      </c>
      <c r="HG173">
        <v>752.053</v>
      </c>
      <c r="HH173">
        <v>31.001300000000001</v>
      </c>
      <c r="HI173">
        <v>34.897599999999997</v>
      </c>
      <c r="HJ173">
        <v>29.9999</v>
      </c>
      <c r="HK173">
        <v>34.8354</v>
      </c>
      <c r="HL173">
        <v>34.855699999999999</v>
      </c>
      <c r="HM173">
        <v>57.6327</v>
      </c>
      <c r="HN173">
        <v>6.9325700000000001</v>
      </c>
      <c r="HO173">
        <v>100</v>
      </c>
      <c r="HP173">
        <v>31</v>
      </c>
      <c r="HQ173">
        <v>1056.99</v>
      </c>
      <c r="HR173">
        <v>35.723100000000002</v>
      </c>
      <c r="HS173">
        <v>98.660799999999995</v>
      </c>
      <c r="HT173">
        <v>97.352099999999993</v>
      </c>
    </row>
    <row r="174" spans="1:228" x14ac:dyDescent="0.2">
      <c r="A174">
        <v>159</v>
      </c>
      <c r="B174">
        <v>1676576151.5</v>
      </c>
      <c r="C174">
        <v>631</v>
      </c>
      <c r="D174" t="s">
        <v>676</v>
      </c>
      <c r="E174" t="s">
        <v>677</v>
      </c>
      <c r="F174">
        <v>4</v>
      </c>
      <c r="G174">
        <v>1676576149.25</v>
      </c>
      <c r="H174">
        <f t="shared" si="68"/>
        <v>5.6433972518947853E-4</v>
      </c>
      <c r="I174">
        <f t="shared" si="69"/>
        <v>0.5643397251894785</v>
      </c>
      <c r="J174">
        <f t="shared" si="70"/>
        <v>10.595589308885144</v>
      </c>
      <c r="K174">
        <f t="shared" si="71"/>
        <v>1028.68875</v>
      </c>
      <c r="L174">
        <f t="shared" si="72"/>
        <v>483.52814232660626</v>
      </c>
      <c r="M174">
        <f t="shared" si="73"/>
        <v>48.841050113774756</v>
      </c>
      <c r="N174">
        <f t="shared" si="74"/>
        <v>103.90757929512498</v>
      </c>
      <c r="O174">
        <f t="shared" si="75"/>
        <v>3.2530101616389737E-2</v>
      </c>
      <c r="P174">
        <f t="shared" si="76"/>
        <v>2.7703551521386323</v>
      </c>
      <c r="Q174">
        <f t="shared" si="77"/>
        <v>3.2319377170822956E-2</v>
      </c>
      <c r="R174">
        <f t="shared" si="78"/>
        <v>2.0218429553534166E-2</v>
      </c>
      <c r="S174">
        <f t="shared" si="79"/>
        <v>226.1131931090645</v>
      </c>
      <c r="T174">
        <f t="shared" si="80"/>
        <v>34.846945730932049</v>
      </c>
      <c r="U174">
        <f t="shared" si="81"/>
        <v>34.0234375</v>
      </c>
      <c r="V174">
        <f t="shared" si="82"/>
        <v>5.3499992093016049</v>
      </c>
      <c r="W174">
        <f t="shared" si="83"/>
        <v>70.130994838868375</v>
      </c>
      <c r="X174">
        <f t="shared" si="84"/>
        <v>3.6649400473167835</v>
      </c>
      <c r="Y174">
        <f t="shared" si="85"/>
        <v>5.2258492207864427</v>
      </c>
      <c r="Z174">
        <f t="shared" si="86"/>
        <v>1.6850591619848214</v>
      </c>
      <c r="AA174">
        <f t="shared" si="87"/>
        <v>-24.887381880856005</v>
      </c>
      <c r="AB174">
        <f t="shared" si="88"/>
        <v>-62.78153690951774</v>
      </c>
      <c r="AC174">
        <f t="shared" si="89"/>
        <v>-5.231548947394022</v>
      </c>
      <c r="AD174">
        <f t="shared" si="90"/>
        <v>133.21272537129673</v>
      </c>
      <c r="AE174">
        <f t="shared" si="91"/>
        <v>20.806443846133991</v>
      </c>
      <c r="AF174">
        <f t="shared" si="92"/>
        <v>0.38734365964819317</v>
      </c>
      <c r="AG174">
        <f t="shared" si="93"/>
        <v>10.595589308885144</v>
      </c>
      <c r="AH174">
        <v>1086.974443428644</v>
      </c>
      <c r="AI174">
        <v>1070.349272727273</v>
      </c>
      <c r="AJ174">
        <v>1.680220643239295</v>
      </c>
      <c r="AK174">
        <v>63.356223963575268</v>
      </c>
      <c r="AL174">
        <f t="shared" si="94"/>
        <v>0.5643397251894785</v>
      </c>
      <c r="AM174">
        <v>35.941843235424223</v>
      </c>
      <c r="AN174">
        <v>36.312479999999987</v>
      </c>
      <c r="AO174">
        <v>2.209923606115205E-2</v>
      </c>
      <c r="AP174">
        <v>97.660097732327415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47316.717343582262</v>
      </c>
      <c r="AV174">
        <f t="shared" si="98"/>
        <v>1199.9937500000001</v>
      </c>
      <c r="AW174">
        <f t="shared" si="99"/>
        <v>1025.9192010927795</v>
      </c>
      <c r="AX174">
        <f t="shared" si="100"/>
        <v>0.85493712037481817</v>
      </c>
      <c r="AY174">
        <f t="shared" si="101"/>
        <v>0.18842864232339918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1676576149.25</v>
      </c>
      <c r="BF174">
        <v>1028.68875</v>
      </c>
      <c r="BG174">
        <v>1048.2625</v>
      </c>
      <c r="BH174">
        <v>36.283037499999999</v>
      </c>
      <c r="BI174">
        <v>35.9384625</v>
      </c>
      <c r="BJ174">
        <v>1036.3062500000001</v>
      </c>
      <c r="BK174">
        <v>36.085762500000001</v>
      </c>
      <c r="BL174">
        <v>650.00012500000003</v>
      </c>
      <c r="BM174">
        <v>100.909875</v>
      </c>
      <c r="BN174">
        <v>9.9861224999999998E-2</v>
      </c>
      <c r="BO174">
        <v>33.603087500000001</v>
      </c>
      <c r="BP174">
        <v>34.0234375</v>
      </c>
      <c r="BQ174">
        <v>999.9</v>
      </c>
      <c r="BR174">
        <v>0</v>
      </c>
      <c r="BS174">
        <v>0</v>
      </c>
      <c r="BT174">
        <v>9036.7199999999993</v>
      </c>
      <c r="BU174">
        <v>0</v>
      </c>
      <c r="BV174">
        <v>1767.9512500000001</v>
      </c>
      <c r="BW174">
        <v>-19.574999999999999</v>
      </c>
      <c r="BX174">
        <v>1067.4175</v>
      </c>
      <c r="BY174">
        <v>1087.3387499999999</v>
      </c>
      <c r="BZ174">
        <v>0.344562125</v>
      </c>
      <c r="CA174">
        <v>1048.2625</v>
      </c>
      <c r="CB174">
        <v>35.9384625</v>
      </c>
      <c r="CC174">
        <v>3.6613137500000001</v>
      </c>
      <c r="CD174">
        <v>3.6265437500000002</v>
      </c>
      <c r="CE174">
        <v>27.386949999999999</v>
      </c>
      <c r="CF174">
        <v>27.2241125</v>
      </c>
      <c r="CG174">
        <v>1199.9937500000001</v>
      </c>
      <c r="CH174">
        <v>0.50001374999999992</v>
      </c>
      <c r="CI174">
        <v>0.49998625000000002</v>
      </c>
      <c r="CJ174">
        <v>0</v>
      </c>
      <c r="CK174">
        <v>1060.80125</v>
      </c>
      <c r="CL174">
        <v>4.9990899999999998</v>
      </c>
      <c r="CM174">
        <v>11542.3</v>
      </c>
      <c r="CN174">
        <v>9557.8525000000009</v>
      </c>
      <c r="CO174">
        <v>44.319875000000003</v>
      </c>
      <c r="CP174">
        <v>46.686999999999998</v>
      </c>
      <c r="CQ174">
        <v>45.186999999999998</v>
      </c>
      <c r="CR174">
        <v>45.561999999999998</v>
      </c>
      <c r="CS174">
        <v>45.625</v>
      </c>
      <c r="CT174">
        <v>597.51250000000005</v>
      </c>
      <c r="CU174">
        <v>597.48125000000005</v>
      </c>
      <c r="CV174">
        <v>0</v>
      </c>
      <c r="CW174">
        <v>1676576163.3</v>
      </c>
      <c r="CX174">
        <v>0</v>
      </c>
      <c r="CY174">
        <v>1676570481.5999999</v>
      </c>
      <c r="CZ174" t="s">
        <v>356</v>
      </c>
      <c r="DA174">
        <v>1676570481.5999999</v>
      </c>
      <c r="DB174">
        <v>1676570479.5999999</v>
      </c>
      <c r="DC174">
        <v>11</v>
      </c>
      <c r="DD174">
        <v>-8.3000000000000004E-2</v>
      </c>
      <c r="DE174">
        <v>1.9E-2</v>
      </c>
      <c r="DF174">
        <v>-6.1429999999999998</v>
      </c>
      <c r="DG174">
        <v>0.19700000000000001</v>
      </c>
      <c r="DH174">
        <v>415</v>
      </c>
      <c r="DI174">
        <v>33</v>
      </c>
      <c r="DJ174">
        <v>0.52</v>
      </c>
      <c r="DK174">
        <v>0.45</v>
      </c>
      <c r="DL174">
        <v>-19.492517500000002</v>
      </c>
      <c r="DM174">
        <v>0.33055722326455811</v>
      </c>
      <c r="DN174">
        <v>9.0348646607185057E-2</v>
      </c>
      <c r="DO174">
        <v>0</v>
      </c>
      <c r="DP174">
        <v>0.468113275</v>
      </c>
      <c r="DQ174">
        <v>-1.2623211669793619</v>
      </c>
      <c r="DR174">
        <v>0.1287058028198394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3.2950400000000002</v>
      </c>
      <c r="EB174">
        <v>2.6255500000000001</v>
      </c>
      <c r="EC174">
        <v>0.19012999999999999</v>
      </c>
      <c r="ED174">
        <v>0.19018199999999999</v>
      </c>
      <c r="EE174">
        <v>0.144757</v>
      </c>
      <c r="EF174">
        <v>0.142211</v>
      </c>
      <c r="EG174">
        <v>24351.9</v>
      </c>
      <c r="EH174">
        <v>24699.7</v>
      </c>
      <c r="EI174">
        <v>27987.8</v>
      </c>
      <c r="EJ174">
        <v>29373.1</v>
      </c>
      <c r="EK174">
        <v>32961</v>
      </c>
      <c r="EL174">
        <v>34978.699999999997</v>
      </c>
      <c r="EM174">
        <v>39531.300000000003</v>
      </c>
      <c r="EN174">
        <v>41980.800000000003</v>
      </c>
      <c r="EO174">
        <v>2.2059199999999999</v>
      </c>
      <c r="EP174">
        <v>2.1661999999999999</v>
      </c>
      <c r="EQ174">
        <v>0.14497299999999999</v>
      </c>
      <c r="ER174">
        <v>0</v>
      </c>
      <c r="ES174">
        <v>31.682400000000001</v>
      </c>
      <c r="ET174">
        <v>999.9</v>
      </c>
      <c r="EU174">
        <v>75.900000000000006</v>
      </c>
      <c r="EV174">
        <v>33.6</v>
      </c>
      <c r="EW174">
        <v>39.301699999999997</v>
      </c>
      <c r="EX174">
        <v>56.466500000000003</v>
      </c>
      <c r="EY174">
        <v>-4.1906999999999996</v>
      </c>
      <c r="EZ174">
        <v>2</v>
      </c>
      <c r="FA174">
        <v>0.60572899999999996</v>
      </c>
      <c r="FB174">
        <v>0.71694199999999997</v>
      </c>
      <c r="FC174">
        <v>20.270600000000002</v>
      </c>
      <c r="FD174">
        <v>5.2193899999999998</v>
      </c>
      <c r="FE174">
        <v>12.0099</v>
      </c>
      <c r="FF174">
        <v>4.9865000000000004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1.8642700000000001</v>
      </c>
      <c r="FO174">
        <v>1.8603499999999999</v>
      </c>
      <c r="FP174">
        <v>1.8610599999999999</v>
      </c>
      <c r="FQ174">
        <v>1.86019</v>
      </c>
      <c r="FR174">
        <v>1.86189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-7.62</v>
      </c>
      <c r="GH174">
        <v>0.19719999999999999</v>
      </c>
      <c r="GI174">
        <v>-4.4815386914191997</v>
      </c>
      <c r="GJ174">
        <v>-4.8024823865547416E-3</v>
      </c>
      <c r="GK174">
        <v>2.2541114550050859E-6</v>
      </c>
      <c r="GL174">
        <v>-5.2254267566753844E-10</v>
      </c>
      <c r="GM174">
        <v>0.19724000000001499</v>
      </c>
      <c r="GN174">
        <v>0</v>
      </c>
      <c r="GO174">
        <v>0</v>
      </c>
      <c r="GP174">
        <v>0</v>
      </c>
      <c r="GQ174">
        <v>6</v>
      </c>
      <c r="GR174">
        <v>2068</v>
      </c>
      <c r="GS174">
        <v>3</v>
      </c>
      <c r="GT174">
        <v>31</v>
      </c>
      <c r="GU174">
        <v>94.5</v>
      </c>
      <c r="GV174">
        <v>94.5</v>
      </c>
      <c r="GW174">
        <v>2.8979499999999998</v>
      </c>
      <c r="GX174">
        <v>2.52319</v>
      </c>
      <c r="GY174">
        <v>2.04834</v>
      </c>
      <c r="GZ174">
        <v>2.6245099999999999</v>
      </c>
      <c r="HA174">
        <v>2.1972700000000001</v>
      </c>
      <c r="HB174">
        <v>2.3315399999999999</v>
      </c>
      <c r="HC174">
        <v>39.043599999999998</v>
      </c>
      <c r="HD174">
        <v>14.3247</v>
      </c>
      <c r="HE174">
        <v>18</v>
      </c>
      <c r="HF174">
        <v>708.67399999999998</v>
      </c>
      <c r="HG174">
        <v>751.85799999999995</v>
      </c>
      <c r="HH174">
        <v>31.001799999999999</v>
      </c>
      <c r="HI174">
        <v>34.895499999999998</v>
      </c>
      <c r="HJ174">
        <v>29.9999</v>
      </c>
      <c r="HK174">
        <v>34.8354</v>
      </c>
      <c r="HL174">
        <v>34.855699999999999</v>
      </c>
      <c r="HM174">
        <v>57.9589</v>
      </c>
      <c r="HN174">
        <v>7.4970999999999997</v>
      </c>
      <c r="HO174">
        <v>100</v>
      </c>
      <c r="HP174">
        <v>31</v>
      </c>
      <c r="HQ174">
        <v>1063.6600000000001</v>
      </c>
      <c r="HR174">
        <v>35.661099999999998</v>
      </c>
      <c r="HS174">
        <v>98.658199999999994</v>
      </c>
      <c r="HT174">
        <v>97.353300000000004</v>
      </c>
    </row>
    <row r="175" spans="1:228" x14ac:dyDescent="0.2">
      <c r="A175">
        <v>160</v>
      </c>
      <c r="B175">
        <v>1676576155</v>
      </c>
      <c r="C175">
        <v>634.5</v>
      </c>
      <c r="D175" t="s">
        <v>678</v>
      </c>
      <c r="E175" t="s">
        <v>679</v>
      </c>
      <c r="F175">
        <v>4</v>
      </c>
      <c r="G175">
        <v>1676576152.625</v>
      </c>
      <c r="H175">
        <f t="shared" si="68"/>
        <v>5.8243449351253157E-4</v>
      </c>
      <c r="I175">
        <f t="shared" si="69"/>
        <v>0.58243449351253151</v>
      </c>
      <c r="J175">
        <f t="shared" si="70"/>
        <v>10.149333803491414</v>
      </c>
      <c r="K175">
        <f t="shared" si="71"/>
        <v>1034.21</v>
      </c>
      <c r="L175">
        <f t="shared" si="72"/>
        <v>526.51420823570811</v>
      </c>
      <c r="M175">
        <f t="shared" si="73"/>
        <v>53.1831184193952</v>
      </c>
      <c r="N175">
        <f t="shared" si="74"/>
        <v>104.46539151304226</v>
      </c>
      <c r="O175">
        <f t="shared" si="75"/>
        <v>3.3611319257216124E-2</v>
      </c>
      <c r="P175">
        <f t="shared" si="76"/>
        <v>2.7618066076146932</v>
      </c>
      <c r="Q175">
        <f t="shared" si="77"/>
        <v>3.3385715270628398E-2</v>
      </c>
      <c r="R175">
        <f t="shared" si="78"/>
        <v>2.0886215293434453E-2</v>
      </c>
      <c r="S175">
        <f t="shared" si="79"/>
        <v>226.11415348425695</v>
      </c>
      <c r="T175">
        <f t="shared" si="80"/>
        <v>34.850466511042043</v>
      </c>
      <c r="U175">
        <f t="shared" si="81"/>
        <v>34.0317875</v>
      </c>
      <c r="V175">
        <f t="shared" si="82"/>
        <v>5.3524911294810718</v>
      </c>
      <c r="W175">
        <f t="shared" si="83"/>
        <v>70.189481004853732</v>
      </c>
      <c r="X175">
        <f t="shared" si="84"/>
        <v>3.6690045797842972</v>
      </c>
      <c r="Y175">
        <f t="shared" si="85"/>
        <v>5.2272855237818021</v>
      </c>
      <c r="Z175">
        <f t="shared" si="86"/>
        <v>1.6834865496967746</v>
      </c>
      <c r="AA175">
        <f t="shared" si="87"/>
        <v>-25.685361163902641</v>
      </c>
      <c r="AB175">
        <f t="shared" si="88"/>
        <v>-63.099635474764348</v>
      </c>
      <c r="AC175">
        <f t="shared" si="89"/>
        <v>-5.2746730677555327</v>
      </c>
      <c r="AD175">
        <f t="shared" si="90"/>
        <v>132.05448377783443</v>
      </c>
      <c r="AE175">
        <f t="shared" si="91"/>
        <v>20.902351267775312</v>
      </c>
      <c r="AF175">
        <f t="shared" si="92"/>
        <v>0.58125467540393339</v>
      </c>
      <c r="AG175">
        <f t="shared" si="93"/>
        <v>10.149333803491414</v>
      </c>
      <c r="AH175">
        <v>1093.0165548710861</v>
      </c>
      <c r="AI175">
        <v>1076.499818181818</v>
      </c>
      <c r="AJ175">
        <v>1.763408460062502</v>
      </c>
      <c r="AK175">
        <v>63.356223963575268</v>
      </c>
      <c r="AL175">
        <f t="shared" si="94"/>
        <v>0.58243449351253151</v>
      </c>
      <c r="AM175">
        <v>35.89613597381522</v>
      </c>
      <c r="AN175">
        <v>36.322960606060597</v>
      </c>
      <c r="AO175">
        <v>1.5352373555991391E-2</v>
      </c>
      <c r="AP175">
        <v>97.660097732327415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47081.462848772899</v>
      </c>
      <c r="AV175">
        <f t="shared" si="98"/>
        <v>1199.9974999999999</v>
      </c>
      <c r="AW175">
        <f t="shared" si="99"/>
        <v>1025.9225385928792</v>
      </c>
      <c r="AX175">
        <f t="shared" si="100"/>
        <v>0.85493722994662846</v>
      </c>
      <c r="AY175">
        <f t="shared" si="101"/>
        <v>0.18842885379699287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1676576152.625</v>
      </c>
      <c r="BF175">
        <v>1034.21</v>
      </c>
      <c r="BG175">
        <v>1054.0587499999999</v>
      </c>
      <c r="BH175">
        <v>36.323237499999998</v>
      </c>
      <c r="BI175">
        <v>35.806199999999997</v>
      </c>
      <c r="BJ175">
        <v>1041.8399999999999</v>
      </c>
      <c r="BK175">
        <v>36.1259625</v>
      </c>
      <c r="BL175">
        <v>650.02050000000008</v>
      </c>
      <c r="BM175">
        <v>100.90962500000001</v>
      </c>
      <c r="BN175">
        <v>0.100219725</v>
      </c>
      <c r="BO175">
        <v>33.607999999999997</v>
      </c>
      <c r="BP175">
        <v>34.0317875</v>
      </c>
      <c r="BQ175">
        <v>999.9</v>
      </c>
      <c r="BR175">
        <v>0</v>
      </c>
      <c r="BS175">
        <v>0</v>
      </c>
      <c r="BT175">
        <v>8991.2512500000012</v>
      </c>
      <c r="BU175">
        <v>0</v>
      </c>
      <c r="BV175">
        <v>1679.7750000000001</v>
      </c>
      <c r="BW175">
        <v>-19.849</v>
      </c>
      <c r="BX175">
        <v>1073.1949999999999</v>
      </c>
      <c r="BY175">
        <v>1093.2049999999999</v>
      </c>
      <c r="BZ175">
        <v>0.51701599999999992</v>
      </c>
      <c r="CA175">
        <v>1054.0587499999999</v>
      </c>
      <c r="CB175">
        <v>35.806199999999997</v>
      </c>
      <c r="CC175">
        <v>3.6653625000000001</v>
      </c>
      <c r="CD175">
        <v>3.6131899999999999</v>
      </c>
      <c r="CE175">
        <v>27.405837500000001</v>
      </c>
      <c r="CF175">
        <v>27.1611625</v>
      </c>
      <c r="CG175">
        <v>1199.9974999999999</v>
      </c>
      <c r="CH175">
        <v>0.50001200000000001</v>
      </c>
      <c r="CI175">
        <v>0.49998799999999999</v>
      </c>
      <c r="CJ175">
        <v>0</v>
      </c>
      <c r="CK175">
        <v>1061.3987500000001</v>
      </c>
      <c r="CL175">
        <v>4.9990899999999998</v>
      </c>
      <c r="CM175">
        <v>11510.012500000001</v>
      </c>
      <c r="CN175">
        <v>9557.89</v>
      </c>
      <c r="CO175">
        <v>44.335625</v>
      </c>
      <c r="CP175">
        <v>46.686999999999998</v>
      </c>
      <c r="CQ175">
        <v>45.186999999999998</v>
      </c>
      <c r="CR175">
        <v>45.561999999999998</v>
      </c>
      <c r="CS175">
        <v>45.625</v>
      </c>
      <c r="CT175">
        <v>597.51</v>
      </c>
      <c r="CU175">
        <v>597.48749999999995</v>
      </c>
      <c r="CV175">
        <v>0</v>
      </c>
      <c r="CW175">
        <v>1676576166.9000001</v>
      </c>
      <c r="CX175">
        <v>0</v>
      </c>
      <c r="CY175">
        <v>1676570481.5999999</v>
      </c>
      <c r="CZ175" t="s">
        <v>356</v>
      </c>
      <c r="DA175">
        <v>1676570481.5999999</v>
      </c>
      <c r="DB175">
        <v>1676570479.5999999</v>
      </c>
      <c r="DC175">
        <v>11</v>
      </c>
      <c r="DD175">
        <v>-8.3000000000000004E-2</v>
      </c>
      <c r="DE175">
        <v>1.9E-2</v>
      </c>
      <c r="DF175">
        <v>-6.1429999999999998</v>
      </c>
      <c r="DG175">
        <v>0.19700000000000001</v>
      </c>
      <c r="DH175">
        <v>415</v>
      </c>
      <c r="DI175">
        <v>33</v>
      </c>
      <c r="DJ175">
        <v>0.52</v>
      </c>
      <c r="DK175">
        <v>0.45</v>
      </c>
      <c r="DL175">
        <v>-19.558831707317069</v>
      </c>
      <c r="DM175">
        <v>-0.96025296167247598</v>
      </c>
      <c r="DN175">
        <v>0.17829562110955291</v>
      </c>
      <c r="DO175">
        <v>0</v>
      </c>
      <c r="DP175">
        <v>0.44400634146341472</v>
      </c>
      <c r="DQ175">
        <v>-0.32394248780487772</v>
      </c>
      <c r="DR175">
        <v>0.1133307551280031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3.2951000000000001</v>
      </c>
      <c r="EB175">
        <v>2.6253500000000001</v>
      </c>
      <c r="EC175">
        <v>0.19081899999999999</v>
      </c>
      <c r="ED175">
        <v>0.19089200000000001</v>
      </c>
      <c r="EE175">
        <v>0.14473800000000001</v>
      </c>
      <c r="EF175">
        <v>0.14134099999999999</v>
      </c>
      <c r="EG175">
        <v>24331.7</v>
      </c>
      <c r="EH175">
        <v>24678.1</v>
      </c>
      <c r="EI175">
        <v>27988.5</v>
      </c>
      <c r="EJ175">
        <v>29373.3</v>
      </c>
      <c r="EK175">
        <v>32962.1</v>
      </c>
      <c r="EL175">
        <v>35014.699999999997</v>
      </c>
      <c r="EM175">
        <v>39531.800000000003</v>
      </c>
      <c r="EN175">
        <v>41981.3</v>
      </c>
      <c r="EO175">
        <v>2.2063299999999999</v>
      </c>
      <c r="EP175">
        <v>2.16567</v>
      </c>
      <c r="EQ175">
        <v>0.144258</v>
      </c>
      <c r="ER175">
        <v>0</v>
      </c>
      <c r="ES175">
        <v>31.694600000000001</v>
      </c>
      <c r="ET175">
        <v>999.9</v>
      </c>
      <c r="EU175">
        <v>75.900000000000006</v>
      </c>
      <c r="EV175">
        <v>33.6</v>
      </c>
      <c r="EW175">
        <v>39.299599999999998</v>
      </c>
      <c r="EX175">
        <v>56.646500000000003</v>
      </c>
      <c r="EY175">
        <v>-4.3229100000000003</v>
      </c>
      <c r="EZ175">
        <v>2</v>
      </c>
      <c r="FA175">
        <v>0.605541</v>
      </c>
      <c r="FB175">
        <v>0.72055000000000002</v>
      </c>
      <c r="FC175">
        <v>20.270600000000002</v>
      </c>
      <c r="FD175">
        <v>5.2189399999999999</v>
      </c>
      <c r="FE175">
        <v>12.0099</v>
      </c>
      <c r="FF175">
        <v>4.9863999999999997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1.8642799999999999</v>
      </c>
      <c r="FO175">
        <v>1.86033</v>
      </c>
      <c r="FP175">
        <v>1.8610599999999999</v>
      </c>
      <c r="FQ175">
        <v>1.86019</v>
      </c>
      <c r="FR175">
        <v>1.86189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-7.63</v>
      </c>
      <c r="GH175">
        <v>0.1973</v>
      </c>
      <c r="GI175">
        <v>-4.4815386914191997</v>
      </c>
      <c r="GJ175">
        <v>-4.8024823865547416E-3</v>
      </c>
      <c r="GK175">
        <v>2.2541114550050859E-6</v>
      </c>
      <c r="GL175">
        <v>-5.2254267566753844E-10</v>
      </c>
      <c r="GM175">
        <v>0.19724000000001499</v>
      </c>
      <c r="GN175">
        <v>0</v>
      </c>
      <c r="GO175">
        <v>0</v>
      </c>
      <c r="GP175">
        <v>0</v>
      </c>
      <c r="GQ175">
        <v>6</v>
      </c>
      <c r="GR175">
        <v>2068</v>
      </c>
      <c r="GS175">
        <v>3</v>
      </c>
      <c r="GT175">
        <v>31</v>
      </c>
      <c r="GU175">
        <v>94.6</v>
      </c>
      <c r="GV175">
        <v>94.6</v>
      </c>
      <c r="GW175">
        <v>2.9064899999999998</v>
      </c>
      <c r="GX175">
        <v>2.5305200000000001</v>
      </c>
      <c r="GY175">
        <v>2.04834</v>
      </c>
      <c r="GZ175">
        <v>2.6245099999999999</v>
      </c>
      <c r="HA175">
        <v>2.1972700000000001</v>
      </c>
      <c r="HB175">
        <v>2.32178</v>
      </c>
      <c r="HC175">
        <v>39.043599999999998</v>
      </c>
      <c r="HD175">
        <v>14.3072</v>
      </c>
      <c r="HE175">
        <v>18</v>
      </c>
      <c r="HF175">
        <v>709.00300000000004</v>
      </c>
      <c r="HG175">
        <v>751.33799999999997</v>
      </c>
      <c r="HH175">
        <v>31.0015</v>
      </c>
      <c r="HI175">
        <v>34.894399999999997</v>
      </c>
      <c r="HJ175">
        <v>30</v>
      </c>
      <c r="HK175">
        <v>34.834400000000002</v>
      </c>
      <c r="HL175">
        <v>34.854900000000001</v>
      </c>
      <c r="HM175">
        <v>58.212699999999998</v>
      </c>
      <c r="HN175">
        <v>7.1912099999999999</v>
      </c>
      <c r="HO175">
        <v>100</v>
      </c>
      <c r="HP175">
        <v>31</v>
      </c>
      <c r="HQ175">
        <v>1070.3399999999999</v>
      </c>
      <c r="HR175">
        <v>35.694600000000001</v>
      </c>
      <c r="HS175">
        <v>98.659899999999993</v>
      </c>
      <c r="HT175">
        <v>97.354200000000006</v>
      </c>
    </row>
    <row r="176" spans="1:228" x14ac:dyDescent="0.2">
      <c r="A176">
        <v>161</v>
      </c>
      <c r="B176">
        <v>1676576159</v>
      </c>
      <c r="C176">
        <v>638.5</v>
      </c>
      <c r="D176" t="s">
        <v>680</v>
      </c>
      <c r="E176" t="s">
        <v>681</v>
      </c>
      <c r="F176">
        <v>4</v>
      </c>
      <c r="G176">
        <v>1676576157</v>
      </c>
      <c r="H176">
        <f t="shared" si="68"/>
        <v>5.6893708343912414E-4</v>
      </c>
      <c r="I176">
        <f t="shared" si="69"/>
        <v>0.56893708343912419</v>
      </c>
      <c r="J176">
        <f t="shared" si="70"/>
        <v>10.280219279277159</v>
      </c>
      <c r="K176">
        <f t="shared" si="71"/>
        <v>1041.6199999999999</v>
      </c>
      <c r="L176">
        <f t="shared" si="72"/>
        <v>513.74486370753607</v>
      </c>
      <c r="M176">
        <f t="shared" si="73"/>
        <v>51.893190413630492</v>
      </c>
      <c r="N176">
        <f t="shared" si="74"/>
        <v>105.21367475785996</v>
      </c>
      <c r="O176">
        <f t="shared" si="75"/>
        <v>3.2683424135635318E-2</v>
      </c>
      <c r="P176">
        <f t="shared" si="76"/>
        <v>2.7630655591141497</v>
      </c>
      <c r="Q176">
        <f t="shared" si="77"/>
        <v>3.2470158402398058E-2</v>
      </c>
      <c r="R176">
        <f t="shared" si="78"/>
        <v>2.0312893933987261E-2</v>
      </c>
      <c r="S176">
        <f t="shared" si="79"/>
        <v>226.11645866279034</v>
      </c>
      <c r="T176">
        <f t="shared" si="80"/>
        <v>34.848979546312066</v>
      </c>
      <c r="U176">
        <f t="shared" si="81"/>
        <v>34.033942857142847</v>
      </c>
      <c r="V176">
        <f t="shared" si="82"/>
        <v>5.3531345242417352</v>
      </c>
      <c r="W176">
        <f t="shared" si="83"/>
        <v>70.078421917788177</v>
      </c>
      <c r="X176">
        <f t="shared" si="84"/>
        <v>3.6622420540440701</v>
      </c>
      <c r="Y176">
        <f t="shared" si="85"/>
        <v>5.225919696565648</v>
      </c>
      <c r="Z176">
        <f t="shared" si="86"/>
        <v>1.6908924701976651</v>
      </c>
      <c r="AA176">
        <f t="shared" si="87"/>
        <v>-25.090125379665373</v>
      </c>
      <c r="AB176">
        <f t="shared" si="88"/>
        <v>-64.145333350275124</v>
      </c>
      <c r="AC176">
        <f t="shared" si="89"/>
        <v>-5.3595768433655211</v>
      </c>
      <c r="AD176">
        <f t="shared" si="90"/>
        <v>131.5214230894843</v>
      </c>
      <c r="AE176">
        <f t="shared" si="91"/>
        <v>20.805127255104573</v>
      </c>
      <c r="AF176">
        <f t="shared" si="92"/>
        <v>0.80371501083796337</v>
      </c>
      <c r="AG176">
        <f t="shared" si="93"/>
        <v>10.280219279277159</v>
      </c>
      <c r="AH176">
        <v>1099.9356185054451</v>
      </c>
      <c r="AI176">
        <v>1083.410484848484</v>
      </c>
      <c r="AJ176">
        <v>1.734018134037987</v>
      </c>
      <c r="AK176">
        <v>63.356223963575268</v>
      </c>
      <c r="AL176">
        <f t="shared" si="94"/>
        <v>0.56893708343912419</v>
      </c>
      <c r="AM176">
        <v>35.555004452626122</v>
      </c>
      <c r="AN176">
        <v>36.211672121212111</v>
      </c>
      <c r="AO176">
        <v>-2.532822517025141E-2</v>
      </c>
      <c r="AP176">
        <v>97.660097732327415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47116.6910444819</v>
      </c>
      <c r="AV176">
        <f t="shared" si="98"/>
        <v>1200.01</v>
      </c>
      <c r="AW176">
        <f t="shared" si="99"/>
        <v>1025.9331993071453</v>
      </c>
      <c r="AX176">
        <f t="shared" si="100"/>
        <v>0.85493720827921882</v>
      </c>
      <c r="AY176">
        <f t="shared" si="101"/>
        <v>0.18842881197889214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1676576157</v>
      </c>
      <c r="BF176">
        <v>1041.6199999999999</v>
      </c>
      <c r="BG176">
        <v>1061.5957142857139</v>
      </c>
      <c r="BH176">
        <v>36.256357142857141</v>
      </c>
      <c r="BI176">
        <v>35.541428571428568</v>
      </c>
      <c r="BJ176">
        <v>1049.262857142857</v>
      </c>
      <c r="BK176">
        <v>36.059100000000001</v>
      </c>
      <c r="BL176">
        <v>650.05814285714291</v>
      </c>
      <c r="BM176">
        <v>100.9095714285714</v>
      </c>
      <c r="BN176">
        <v>0.10008157142857139</v>
      </c>
      <c r="BO176">
        <v>33.60332857142857</v>
      </c>
      <c r="BP176">
        <v>34.033942857142847</v>
      </c>
      <c r="BQ176">
        <v>999.89999999999986</v>
      </c>
      <c r="BR176">
        <v>0</v>
      </c>
      <c r="BS176">
        <v>0</v>
      </c>
      <c r="BT176">
        <v>8997.9471428571433</v>
      </c>
      <c r="BU176">
        <v>0</v>
      </c>
      <c r="BV176">
        <v>1301.024285714285</v>
      </c>
      <c r="BW176">
        <v>-19.976128571428571</v>
      </c>
      <c r="BX176">
        <v>1080.805714285714</v>
      </c>
      <c r="BY176">
        <v>1100.717142857143</v>
      </c>
      <c r="BZ176">
        <v>0.71493471428571431</v>
      </c>
      <c r="CA176">
        <v>1061.5957142857139</v>
      </c>
      <c r="CB176">
        <v>35.541428571428568</v>
      </c>
      <c r="CC176">
        <v>3.6586085714285721</v>
      </c>
      <c r="CD176">
        <v>3.5864642857142859</v>
      </c>
      <c r="CE176">
        <v>27.37434285714286</v>
      </c>
      <c r="CF176">
        <v>27.03471428571428</v>
      </c>
      <c r="CG176">
        <v>1200.01</v>
      </c>
      <c r="CH176">
        <v>0.50001200000000001</v>
      </c>
      <c r="CI176">
        <v>0.49998799999999999</v>
      </c>
      <c r="CJ176">
        <v>0</v>
      </c>
      <c r="CK176">
        <v>1062.011428571428</v>
      </c>
      <c r="CL176">
        <v>4.9990899999999998</v>
      </c>
      <c r="CM176">
        <v>11434.314285714279</v>
      </c>
      <c r="CN176">
        <v>9557.9742857142846</v>
      </c>
      <c r="CO176">
        <v>44.311999999999998</v>
      </c>
      <c r="CP176">
        <v>46.686999999999998</v>
      </c>
      <c r="CQ176">
        <v>45.186999999999998</v>
      </c>
      <c r="CR176">
        <v>45.561999999999998</v>
      </c>
      <c r="CS176">
        <v>45.625</v>
      </c>
      <c r="CT176">
        <v>597.51714285714297</v>
      </c>
      <c r="CU176">
        <v>597.49285714285713</v>
      </c>
      <c r="CV176">
        <v>0</v>
      </c>
      <c r="CW176">
        <v>1676576171.0999999</v>
      </c>
      <c r="CX176">
        <v>0</v>
      </c>
      <c r="CY176">
        <v>1676570481.5999999</v>
      </c>
      <c r="CZ176" t="s">
        <v>356</v>
      </c>
      <c r="DA176">
        <v>1676570481.5999999</v>
      </c>
      <c r="DB176">
        <v>1676570479.5999999</v>
      </c>
      <c r="DC176">
        <v>11</v>
      </c>
      <c r="DD176">
        <v>-8.3000000000000004E-2</v>
      </c>
      <c r="DE176">
        <v>1.9E-2</v>
      </c>
      <c r="DF176">
        <v>-6.1429999999999998</v>
      </c>
      <c r="DG176">
        <v>0.19700000000000001</v>
      </c>
      <c r="DH176">
        <v>415</v>
      </c>
      <c r="DI176">
        <v>33</v>
      </c>
      <c r="DJ176">
        <v>0.52</v>
      </c>
      <c r="DK176">
        <v>0.45</v>
      </c>
      <c r="DL176">
        <v>-19.650765853658541</v>
      </c>
      <c r="DM176">
        <v>-1.9200689895470711</v>
      </c>
      <c r="DN176">
        <v>0.2462078317093164</v>
      </c>
      <c r="DO176">
        <v>0</v>
      </c>
      <c r="DP176">
        <v>0.47541285365853658</v>
      </c>
      <c r="DQ176">
        <v>0.87531466202090524</v>
      </c>
      <c r="DR176">
        <v>0.15494434812185121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3.2951600000000001</v>
      </c>
      <c r="EB176">
        <v>2.6252900000000001</v>
      </c>
      <c r="EC176">
        <v>0.191608</v>
      </c>
      <c r="ED176">
        <v>0.191635</v>
      </c>
      <c r="EE176">
        <v>0.14444000000000001</v>
      </c>
      <c r="EF176">
        <v>0.14127799999999999</v>
      </c>
      <c r="EG176">
        <v>24308.3</v>
      </c>
      <c r="EH176">
        <v>24655</v>
      </c>
      <c r="EI176">
        <v>27989</v>
      </c>
      <c r="EJ176">
        <v>29372.9</v>
      </c>
      <c r="EK176">
        <v>32974.300000000003</v>
      </c>
      <c r="EL176">
        <v>35016.9</v>
      </c>
      <c r="EM176">
        <v>39532.6</v>
      </c>
      <c r="EN176">
        <v>41980.9</v>
      </c>
      <c r="EO176">
        <v>2.2065700000000001</v>
      </c>
      <c r="EP176">
        <v>2.1657500000000001</v>
      </c>
      <c r="EQ176">
        <v>0.14369899999999999</v>
      </c>
      <c r="ER176">
        <v>0</v>
      </c>
      <c r="ES176">
        <v>31.705100000000002</v>
      </c>
      <c r="ET176">
        <v>999.9</v>
      </c>
      <c r="EU176">
        <v>75.900000000000006</v>
      </c>
      <c r="EV176">
        <v>33.6</v>
      </c>
      <c r="EW176">
        <v>39.3005</v>
      </c>
      <c r="EX176">
        <v>57.066499999999998</v>
      </c>
      <c r="EY176">
        <v>-4.3549699999999998</v>
      </c>
      <c r="EZ176">
        <v>2</v>
      </c>
      <c r="FA176">
        <v>0.60560499999999995</v>
      </c>
      <c r="FB176">
        <v>0.72310200000000002</v>
      </c>
      <c r="FC176">
        <v>20.270499999999998</v>
      </c>
      <c r="FD176">
        <v>5.2192400000000001</v>
      </c>
      <c r="FE176">
        <v>12.0099</v>
      </c>
      <c r="FF176">
        <v>4.9863499999999998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1.86582</v>
      </c>
      <c r="FM176">
        <v>1.8621799999999999</v>
      </c>
      <c r="FN176">
        <v>1.8642799999999999</v>
      </c>
      <c r="FO176">
        <v>1.86033</v>
      </c>
      <c r="FP176">
        <v>1.86103</v>
      </c>
      <c r="FQ176">
        <v>1.86019</v>
      </c>
      <c r="FR176">
        <v>1.86189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-7.65</v>
      </c>
      <c r="GH176">
        <v>0.1973</v>
      </c>
      <c r="GI176">
        <v>-4.4815386914191997</v>
      </c>
      <c r="GJ176">
        <v>-4.8024823865547416E-3</v>
      </c>
      <c r="GK176">
        <v>2.2541114550050859E-6</v>
      </c>
      <c r="GL176">
        <v>-5.2254267566753844E-10</v>
      </c>
      <c r="GM176">
        <v>0.19724000000001499</v>
      </c>
      <c r="GN176">
        <v>0</v>
      </c>
      <c r="GO176">
        <v>0</v>
      </c>
      <c r="GP176">
        <v>0</v>
      </c>
      <c r="GQ176">
        <v>6</v>
      </c>
      <c r="GR176">
        <v>2068</v>
      </c>
      <c r="GS176">
        <v>3</v>
      </c>
      <c r="GT176">
        <v>31</v>
      </c>
      <c r="GU176">
        <v>94.6</v>
      </c>
      <c r="GV176">
        <v>94.7</v>
      </c>
      <c r="GW176">
        <v>2.9247999999999998</v>
      </c>
      <c r="GX176">
        <v>2.5268600000000001</v>
      </c>
      <c r="GY176">
        <v>2.04834</v>
      </c>
      <c r="GZ176">
        <v>2.6245099999999999</v>
      </c>
      <c r="HA176">
        <v>2.1972700000000001</v>
      </c>
      <c r="HB176">
        <v>2.32422</v>
      </c>
      <c r="HC176">
        <v>39.043599999999998</v>
      </c>
      <c r="HD176">
        <v>14.315899999999999</v>
      </c>
      <c r="HE176">
        <v>18</v>
      </c>
      <c r="HF176">
        <v>709.19</v>
      </c>
      <c r="HG176">
        <v>751.4</v>
      </c>
      <c r="HH176">
        <v>31.001100000000001</v>
      </c>
      <c r="HI176">
        <v>34.894399999999997</v>
      </c>
      <c r="HJ176">
        <v>30</v>
      </c>
      <c r="HK176">
        <v>34.8322</v>
      </c>
      <c r="HL176">
        <v>34.854100000000003</v>
      </c>
      <c r="HM176">
        <v>58.502600000000001</v>
      </c>
      <c r="HN176">
        <v>7.1912099999999999</v>
      </c>
      <c r="HO176">
        <v>100</v>
      </c>
      <c r="HP176">
        <v>31</v>
      </c>
      <c r="HQ176">
        <v>1077.02</v>
      </c>
      <c r="HR176">
        <v>35.720399999999998</v>
      </c>
      <c r="HS176">
        <v>98.661799999999999</v>
      </c>
      <c r="HT176">
        <v>97.353099999999998</v>
      </c>
    </row>
    <row r="177" spans="1:228" x14ac:dyDescent="0.2">
      <c r="A177">
        <v>162</v>
      </c>
      <c r="B177">
        <v>1676576163</v>
      </c>
      <c r="C177">
        <v>642.5</v>
      </c>
      <c r="D177" t="s">
        <v>682</v>
      </c>
      <c r="E177" t="s">
        <v>683</v>
      </c>
      <c r="F177">
        <v>4</v>
      </c>
      <c r="G177">
        <v>1676576160.6875</v>
      </c>
      <c r="H177">
        <f t="shared" si="68"/>
        <v>5.1306592405058209E-4</v>
      </c>
      <c r="I177">
        <f t="shared" si="69"/>
        <v>0.51306592405058205</v>
      </c>
      <c r="J177">
        <f t="shared" si="70"/>
        <v>10.512964655998534</v>
      </c>
      <c r="K177">
        <f t="shared" si="71"/>
        <v>1047.8612499999999</v>
      </c>
      <c r="L177">
        <f t="shared" si="72"/>
        <v>450.75431168905936</v>
      </c>
      <c r="M177">
        <f t="shared" si="73"/>
        <v>45.530477856141204</v>
      </c>
      <c r="N177">
        <f t="shared" si="74"/>
        <v>105.8439646659323</v>
      </c>
      <c r="O177">
        <f t="shared" si="75"/>
        <v>2.9348111558076043E-2</v>
      </c>
      <c r="P177">
        <f t="shared" si="76"/>
        <v>2.7616424255762375</v>
      </c>
      <c r="Q177">
        <f t="shared" si="77"/>
        <v>2.9175940216385022E-2</v>
      </c>
      <c r="R177">
        <f t="shared" si="78"/>
        <v>1.825034720882953E-2</v>
      </c>
      <c r="S177">
        <f t="shared" si="79"/>
        <v>226.11393635909226</v>
      </c>
      <c r="T177">
        <f t="shared" si="80"/>
        <v>34.854674808803857</v>
      </c>
      <c r="U177">
        <f t="shared" si="81"/>
        <v>34.027925000000003</v>
      </c>
      <c r="V177">
        <f t="shared" si="82"/>
        <v>5.3513383044474532</v>
      </c>
      <c r="W177">
        <f t="shared" si="83"/>
        <v>69.965160119009482</v>
      </c>
      <c r="X177">
        <f t="shared" si="84"/>
        <v>3.6542442280516454</v>
      </c>
      <c r="Y177">
        <f t="shared" si="85"/>
        <v>5.22294842438128</v>
      </c>
      <c r="Z177">
        <f t="shared" si="86"/>
        <v>1.6970940763958078</v>
      </c>
      <c r="AA177">
        <f t="shared" si="87"/>
        <v>-22.626207250630671</v>
      </c>
      <c r="AB177">
        <f t="shared" si="88"/>
        <v>-64.729904558954189</v>
      </c>
      <c r="AC177">
        <f t="shared" si="89"/>
        <v>-5.410778898481218</v>
      </c>
      <c r="AD177">
        <f t="shared" si="90"/>
        <v>133.34704565102618</v>
      </c>
      <c r="AE177">
        <f t="shared" si="91"/>
        <v>20.649588765880679</v>
      </c>
      <c r="AF177">
        <f t="shared" si="92"/>
        <v>0.65777279499723573</v>
      </c>
      <c r="AG177">
        <f t="shared" si="93"/>
        <v>10.512964655998534</v>
      </c>
      <c r="AH177">
        <v>1106.6657406574791</v>
      </c>
      <c r="AI177">
        <v>1090.2010303030299</v>
      </c>
      <c r="AJ177">
        <v>1.6602647570802931</v>
      </c>
      <c r="AK177">
        <v>63.356223963575268</v>
      </c>
      <c r="AL177">
        <f t="shared" si="94"/>
        <v>0.51306592405058205</v>
      </c>
      <c r="AM177">
        <v>35.583813964876803</v>
      </c>
      <c r="AN177">
        <v>36.155968484848493</v>
      </c>
      <c r="AO177">
        <v>-1.9463771378463699E-2</v>
      </c>
      <c r="AP177">
        <v>97.660097732327415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47079.240252113537</v>
      </c>
      <c r="AV177">
        <f t="shared" si="98"/>
        <v>1199.9974999999999</v>
      </c>
      <c r="AW177">
        <f t="shared" si="99"/>
        <v>1025.9224260927938</v>
      </c>
      <c r="AX177">
        <f t="shared" si="100"/>
        <v>0.85493713619636191</v>
      </c>
      <c r="AY177">
        <f t="shared" si="101"/>
        <v>0.18842867285897869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1676576160.6875</v>
      </c>
      <c r="BF177">
        <v>1047.8612499999999</v>
      </c>
      <c r="BG177">
        <v>1067.5574999999999</v>
      </c>
      <c r="BH177">
        <v>36.177224999999993</v>
      </c>
      <c r="BI177">
        <v>35.59205</v>
      </c>
      <c r="BJ177">
        <v>1055.5137500000001</v>
      </c>
      <c r="BK177">
        <v>35.979975000000003</v>
      </c>
      <c r="BL177">
        <v>650.03774999999996</v>
      </c>
      <c r="BM177">
        <v>100.90949999999999</v>
      </c>
      <c r="BN177">
        <v>0.10002265</v>
      </c>
      <c r="BO177">
        <v>33.593162499999998</v>
      </c>
      <c r="BP177">
        <v>34.027925000000003</v>
      </c>
      <c r="BQ177">
        <v>999.9</v>
      </c>
      <c r="BR177">
        <v>0</v>
      </c>
      <c r="BS177">
        <v>0</v>
      </c>
      <c r="BT177">
        <v>8990.39</v>
      </c>
      <c r="BU177">
        <v>0</v>
      </c>
      <c r="BV177">
        <v>837.29250000000002</v>
      </c>
      <c r="BW177">
        <v>-19.696512500000001</v>
      </c>
      <c r="BX177">
        <v>1087.1925000000001</v>
      </c>
      <c r="BY177">
        <v>1106.9549999999999</v>
      </c>
      <c r="BZ177">
        <v>0.58518162500000004</v>
      </c>
      <c r="CA177">
        <v>1067.5574999999999</v>
      </c>
      <c r="CB177">
        <v>35.59205</v>
      </c>
      <c r="CC177">
        <v>3.6506224999999999</v>
      </c>
      <c r="CD177">
        <v>3.5915737499999998</v>
      </c>
      <c r="CE177">
        <v>27.3370125</v>
      </c>
      <c r="CF177">
        <v>27.0589625</v>
      </c>
      <c r="CG177">
        <v>1199.9974999999999</v>
      </c>
      <c r="CH177">
        <v>0.50001374999999992</v>
      </c>
      <c r="CI177">
        <v>0.49998625000000002</v>
      </c>
      <c r="CJ177">
        <v>0</v>
      </c>
      <c r="CK177">
        <v>1062.8325</v>
      </c>
      <c r="CL177">
        <v>4.9990899999999998</v>
      </c>
      <c r="CM177">
        <v>11395.387500000001</v>
      </c>
      <c r="CN177">
        <v>9557.8812500000004</v>
      </c>
      <c r="CO177">
        <v>44.327749999999988</v>
      </c>
      <c r="CP177">
        <v>46.686999999999998</v>
      </c>
      <c r="CQ177">
        <v>45.186999999999998</v>
      </c>
      <c r="CR177">
        <v>45.561999999999998</v>
      </c>
      <c r="CS177">
        <v>45.617125000000001</v>
      </c>
      <c r="CT177">
        <v>597.51375000000007</v>
      </c>
      <c r="CU177">
        <v>597.48374999999999</v>
      </c>
      <c r="CV177">
        <v>0</v>
      </c>
      <c r="CW177">
        <v>1676576174.7</v>
      </c>
      <c r="CX177">
        <v>0</v>
      </c>
      <c r="CY177">
        <v>1676570481.5999999</v>
      </c>
      <c r="CZ177" t="s">
        <v>356</v>
      </c>
      <c r="DA177">
        <v>1676570481.5999999</v>
      </c>
      <c r="DB177">
        <v>1676570479.5999999</v>
      </c>
      <c r="DC177">
        <v>11</v>
      </c>
      <c r="DD177">
        <v>-8.3000000000000004E-2</v>
      </c>
      <c r="DE177">
        <v>1.9E-2</v>
      </c>
      <c r="DF177">
        <v>-6.1429999999999998</v>
      </c>
      <c r="DG177">
        <v>0.19700000000000001</v>
      </c>
      <c r="DH177">
        <v>415</v>
      </c>
      <c r="DI177">
        <v>33</v>
      </c>
      <c r="DJ177">
        <v>0.52</v>
      </c>
      <c r="DK177">
        <v>0.45</v>
      </c>
      <c r="DL177">
        <v>-19.674885365853662</v>
      </c>
      <c r="DM177">
        <v>-1.6684871080139361</v>
      </c>
      <c r="DN177">
        <v>0.2429271200164782</v>
      </c>
      <c r="DO177">
        <v>0</v>
      </c>
      <c r="DP177">
        <v>0.49056675609756101</v>
      </c>
      <c r="DQ177">
        <v>1.2886646341463419</v>
      </c>
      <c r="DR177">
        <v>0.160877655306194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3.29495</v>
      </c>
      <c r="EB177">
        <v>2.6251099999999998</v>
      </c>
      <c r="EC177">
        <v>0.192359</v>
      </c>
      <c r="ED177">
        <v>0.192389</v>
      </c>
      <c r="EE177">
        <v>0.14430399999999999</v>
      </c>
      <c r="EF177">
        <v>0.141372</v>
      </c>
      <c r="EG177">
        <v>24285.599999999999</v>
      </c>
      <c r="EH177">
        <v>24632.2</v>
      </c>
      <c r="EI177">
        <v>27988.799999999999</v>
      </c>
      <c r="EJ177">
        <v>29373.200000000001</v>
      </c>
      <c r="EK177">
        <v>32979.5</v>
      </c>
      <c r="EL177">
        <v>35013.5</v>
      </c>
      <c r="EM177">
        <v>39532.400000000001</v>
      </c>
      <c r="EN177">
        <v>41981.3</v>
      </c>
      <c r="EO177">
        <v>2.2061000000000002</v>
      </c>
      <c r="EP177">
        <v>2.16595</v>
      </c>
      <c r="EQ177">
        <v>0.14278299999999999</v>
      </c>
      <c r="ER177">
        <v>0</v>
      </c>
      <c r="ES177">
        <v>31.709900000000001</v>
      </c>
      <c r="ET177">
        <v>999.9</v>
      </c>
      <c r="EU177">
        <v>75.900000000000006</v>
      </c>
      <c r="EV177">
        <v>33.6</v>
      </c>
      <c r="EW177">
        <v>39.302700000000002</v>
      </c>
      <c r="EX177">
        <v>57.216500000000003</v>
      </c>
      <c r="EY177">
        <v>-4.2668299999999997</v>
      </c>
      <c r="EZ177">
        <v>2</v>
      </c>
      <c r="FA177">
        <v>0.60552099999999998</v>
      </c>
      <c r="FB177">
        <v>0.72313700000000003</v>
      </c>
      <c r="FC177">
        <v>20.270499999999998</v>
      </c>
      <c r="FD177">
        <v>5.2186399999999997</v>
      </c>
      <c r="FE177">
        <v>12.0099</v>
      </c>
      <c r="FF177">
        <v>4.9859999999999998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1.86429</v>
      </c>
      <c r="FO177">
        <v>1.86033</v>
      </c>
      <c r="FP177">
        <v>1.86103</v>
      </c>
      <c r="FQ177">
        <v>1.8601700000000001</v>
      </c>
      <c r="FR177">
        <v>1.86188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-7.66</v>
      </c>
      <c r="GH177">
        <v>0.19719999999999999</v>
      </c>
      <c r="GI177">
        <v>-4.4815386914191997</v>
      </c>
      <c r="GJ177">
        <v>-4.8024823865547416E-3</v>
      </c>
      <c r="GK177">
        <v>2.2541114550050859E-6</v>
      </c>
      <c r="GL177">
        <v>-5.2254267566753844E-10</v>
      </c>
      <c r="GM177">
        <v>0.19724000000001499</v>
      </c>
      <c r="GN177">
        <v>0</v>
      </c>
      <c r="GO177">
        <v>0</v>
      </c>
      <c r="GP177">
        <v>0</v>
      </c>
      <c r="GQ177">
        <v>6</v>
      </c>
      <c r="GR177">
        <v>2068</v>
      </c>
      <c r="GS177">
        <v>3</v>
      </c>
      <c r="GT177">
        <v>31</v>
      </c>
      <c r="GU177">
        <v>94.7</v>
      </c>
      <c r="GV177">
        <v>94.7</v>
      </c>
      <c r="GW177">
        <v>2.9394499999999999</v>
      </c>
      <c r="GX177">
        <v>2.51831</v>
      </c>
      <c r="GY177">
        <v>2.04834</v>
      </c>
      <c r="GZ177">
        <v>2.6245099999999999</v>
      </c>
      <c r="HA177">
        <v>2.1972700000000001</v>
      </c>
      <c r="HB177">
        <v>2.3339799999999999</v>
      </c>
      <c r="HC177">
        <v>39.043599999999998</v>
      </c>
      <c r="HD177">
        <v>14.315899999999999</v>
      </c>
      <c r="HE177">
        <v>18</v>
      </c>
      <c r="HF177">
        <v>708.78700000000003</v>
      </c>
      <c r="HG177">
        <v>751.61500000000001</v>
      </c>
      <c r="HH177">
        <v>31.000499999999999</v>
      </c>
      <c r="HI177">
        <v>34.894300000000001</v>
      </c>
      <c r="HJ177">
        <v>30</v>
      </c>
      <c r="HK177">
        <v>34.8322</v>
      </c>
      <c r="HL177">
        <v>34.855699999999999</v>
      </c>
      <c r="HM177">
        <v>58.796100000000003</v>
      </c>
      <c r="HN177">
        <v>6.9196400000000002</v>
      </c>
      <c r="HO177">
        <v>100</v>
      </c>
      <c r="HP177">
        <v>31</v>
      </c>
      <c r="HQ177">
        <v>1083.7</v>
      </c>
      <c r="HR177">
        <v>35.754899999999999</v>
      </c>
      <c r="HS177">
        <v>98.6614</v>
      </c>
      <c r="HT177">
        <v>97.353999999999999</v>
      </c>
    </row>
    <row r="178" spans="1:228" x14ac:dyDescent="0.2">
      <c r="A178">
        <v>163</v>
      </c>
      <c r="B178">
        <v>1676576167</v>
      </c>
      <c r="C178">
        <v>646.5</v>
      </c>
      <c r="D178" t="s">
        <v>684</v>
      </c>
      <c r="E178" t="s">
        <v>685</v>
      </c>
      <c r="F178">
        <v>4</v>
      </c>
      <c r="G178">
        <v>1676576165</v>
      </c>
      <c r="H178">
        <f t="shared" si="68"/>
        <v>5.2134488728349242E-4</v>
      </c>
      <c r="I178">
        <f t="shared" si="69"/>
        <v>0.52134488728349238</v>
      </c>
      <c r="J178">
        <f t="shared" si="70"/>
        <v>10.241541873113166</v>
      </c>
      <c r="K178">
        <f t="shared" si="71"/>
        <v>1054.8871428571431</v>
      </c>
      <c r="L178">
        <f t="shared" si="72"/>
        <v>480.94438245361886</v>
      </c>
      <c r="M178">
        <f t="shared" si="73"/>
        <v>48.579544954102801</v>
      </c>
      <c r="N178">
        <f t="shared" si="74"/>
        <v>106.55273093427945</v>
      </c>
      <c r="O178">
        <f t="shared" si="75"/>
        <v>2.9818707412764003E-2</v>
      </c>
      <c r="P178">
        <f t="shared" si="76"/>
        <v>2.7684226860599486</v>
      </c>
      <c r="Q178">
        <f t="shared" si="77"/>
        <v>2.9641420790723901E-2</v>
      </c>
      <c r="R178">
        <f t="shared" si="78"/>
        <v>1.8541728485878824E-2</v>
      </c>
      <c r="S178">
        <f t="shared" si="79"/>
        <v>226.11560923418708</v>
      </c>
      <c r="T178">
        <f t="shared" si="80"/>
        <v>34.833684213936429</v>
      </c>
      <c r="U178">
        <f t="shared" si="81"/>
        <v>34.015271428571431</v>
      </c>
      <c r="V178">
        <f t="shared" si="82"/>
        <v>5.3475631554060739</v>
      </c>
      <c r="W178">
        <f t="shared" si="83"/>
        <v>69.948238436744745</v>
      </c>
      <c r="X178">
        <f t="shared" si="84"/>
        <v>3.6501107866692402</v>
      </c>
      <c r="Y178">
        <f t="shared" si="85"/>
        <v>5.2183026595731796</v>
      </c>
      <c r="Z178">
        <f t="shared" si="86"/>
        <v>1.6974523687368337</v>
      </c>
      <c r="AA178">
        <f t="shared" si="87"/>
        <v>-22.991309529202017</v>
      </c>
      <c r="AB178">
        <f t="shared" si="88"/>
        <v>-65.374159446733856</v>
      </c>
      <c r="AC178">
        <f t="shared" si="89"/>
        <v>-5.4504875120168341</v>
      </c>
      <c r="AD178">
        <f t="shared" si="90"/>
        <v>132.29965274623436</v>
      </c>
      <c r="AE178">
        <f t="shared" si="91"/>
        <v>20.864890883158019</v>
      </c>
      <c r="AF178">
        <f t="shared" si="92"/>
        <v>0.57323188988470708</v>
      </c>
      <c r="AG178">
        <f t="shared" si="93"/>
        <v>10.241541873113166</v>
      </c>
      <c r="AH178">
        <v>1113.572998036748</v>
      </c>
      <c r="AI178">
        <v>1097.060727272727</v>
      </c>
      <c r="AJ178">
        <v>1.739431775254058</v>
      </c>
      <c r="AK178">
        <v>63.356223963575268</v>
      </c>
      <c r="AL178">
        <f t="shared" si="94"/>
        <v>0.52134488728349238</v>
      </c>
      <c r="AM178">
        <v>35.609197491045443</v>
      </c>
      <c r="AN178">
        <v>36.128220606060601</v>
      </c>
      <c r="AO178">
        <v>-9.2771732984745399E-3</v>
      </c>
      <c r="AP178">
        <v>97.660097732327415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47267.648899497486</v>
      </c>
      <c r="AV178">
        <f t="shared" si="98"/>
        <v>1200.005714285714</v>
      </c>
      <c r="AW178">
        <f t="shared" si="99"/>
        <v>1025.9295135928428</v>
      </c>
      <c r="AX178">
        <f t="shared" si="100"/>
        <v>0.85493719019789205</v>
      </c>
      <c r="AY178">
        <f t="shared" si="101"/>
        <v>0.18842877708193173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1676576165</v>
      </c>
      <c r="BF178">
        <v>1054.8871428571431</v>
      </c>
      <c r="BG178">
        <v>1074.7057142857141</v>
      </c>
      <c r="BH178">
        <v>36.136614285714288</v>
      </c>
      <c r="BI178">
        <v>35.626585714285717</v>
      </c>
      <c r="BJ178">
        <v>1062.552857142857</v>
      </c>
      <c r="BK178">
        <v>35.939371428571427</v>
      </c>
      <c r="BL178">
        <v>649.98385714285723</v>
      </c>
      <c r="BM178">
        <v>100.9088571428571</v>
      </c>
      <c r="BN178">
        <v>9.9797342857142854E-2</v>
      </c>
      <c r="BO178">
        <v>33.577257142857142</v>
      </c>
      <c r="BP178">
        <v>34.015271428571431</v>
      </c>
      <c r="BQ178">
        <v>999.89999999999986</v>
      </c>
      <c r="BR178">
        <v>0</v>
      </c>
      <c r="BS178">
        <v>0</v>
      </c>
      <c r="BT178">
        <v>9026.5157142857151</v>
      </c>
      <c r="BU178">
        <v>0</v>
      </c>
      <c r="BV178">
        <v>552.7324285714285</v>
      </c>
      <c r="BW178">
        <v>-19.81954285714286</v>
      </c>
      <c r="BX178">
        <v>1094.437142857143</v>
      </c>
      <c r="BY178">
        <v>1114.408571428572</v>
      </c>
      <c r="BZ178">
        <v>0.5100162857142857</v>
      </c>
      <c r="CA178">
        <v>1074.7057142857141</v>
      </c>
      <c r="CB178">
        <v>35.626585714285717</v>
      </c>
      <c r="CC178">
        <v>3.6465042857142862</v>
      </c>
      <c r="CD178">
        <v>3.5950371428571422</v>
      </c>
      <c r="CE178">
        <v>27.31775714285714</v>
      </c>
      <c r="CF178">
        <v>27.075385714285719</v>
      </c>
      <c r="CG178">
        <v>1200.005714285714</v>
      </c>
      <c r="CH178">
        <v>0.50001200000000001</v>
      </c>
      <c r="CI178">
        <v>0.49998799999999999</v>
      </c>
      <c r="CJ178">
        <v>0</v>
      </c>
      <c r="CK178">
        <v>1063.6642857142861</v>
      </c>
      <c r="CL178">
        <v>4.9990899999999998</v>
      </c>
      <c r="CM178">
        <v>11390.5</v>
      </c>
      <c r="CN178">
        <v>9557.942857142858</v>
      </c>
      <c r="CO178">
        <v>44.33</v>
      </c>
      <c r="CP178">
        <v>46.686999999999998</v>
      </c>
      <c r="CQ178">
        <v>45.186999999999998</v>
      </c>
      <c r="CR178">
        <v>45.544285714285706</v>
      </c>
      <c r="CS178">
        <v>45.616</v>
      </c>
      <c r="CT178">
        <v>597.51571428571435</v>
      </c>
      <c r="CU178">
        <v>597.4899999999999</v>
      </c>
      <c r="CV178">
        <v>0</v>
      </c>
      <c r="CW178">
        <v>1676576178.9000001</v>
      </c>
      <c r="CX178">
        <v>0</v>
      </c>
      <c r="CY178">
        <v>1676570481.5999999</v>
      </c>
      <c r="CZ178" t="s">
        <v>356</v>
      </c>
      <c r="DA178">
        <v>1676570481.5999999</v>
      </c>
      <c r="DB178">
        <v>1676570479.5999999</v>
      </c>
      <c r="DC178">
        <v>11</v>
      </c>
      <c r="DD178">
        <v>-8.3000000000000004E-2</v>
      </c>
      <c r="DE178">
        <v>1.9E-2</v>
      </c>
      <c r="DF178">
        <v>-6.1429999999999998</v>
      </c>
      <c r="DG178">
        <v>0.19700000000000001</v>
      </c>
      <c r="DH178">
        <v>415</v>
      </c>
      <c r="DI178">
        <v>33</v>
      </c>
      <c r="DJ178">
        <v>0.52</v>
      </c>
      <c r="DK178">
        <v>0.45</v>
      </c>
      <c r="DL178">
        <v>-19.7668</v>
      </c>
      <c r="DM178">
        <v>-0.73688153310105786</v>
      </c>
      <c r="DN178">
        <v>0.1822233017682347</v>
      </c>
      <c r="DO178">
        <v>0</v>
      </c>
      <c r="DP178">
        <v>0.52752817073170732</v>
      </c>
      <c r="DQ178">
        <v>0.68881275261323904</v>
      </c>
      <c r="DR178">
        <v>0.1373793774222393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3.2951299999999999</v>
      </c>
      <c r="EB178">
        <v>2.6254599999999999</v>
      </c>
      <c r="EC178">
        <v>0.19313</v>
      </c>
      <c r="ED178">
        <v>0.19314999999999999</v>
      </c>
      <c r="EE178">
        <v>0.144234</v>
      </c>
      <c r="EF178">
        <v>0.141515</v>
      </c>
      <c r="EG178">
        <v>24262.6</v>
      </c>
      <c r="EH178">
        <v>24609.1</v>
      </c>
      <c r="EI178">
        <v>27989.1</v>
      </c>
      <c r="EJ178">
        <v>29373.4</v>
      </c>
      <c r="EK178">
        <v>32982.400000000001</v>
      </c>
      <c r="EL178">
        <v>35007.9</v>
      </c>
      <c r="EM178">
        <v>39532.699999999997</v>
      </c>
      <c r="EN178">
        <v>41981.599999999999</v>
      </c>
      <c r="EO178">
        <v>2.20627</v>
      </c>
      <c r="EP178">
        <v>2.16587</v>
      </c>
      <c r="EQ178">
        <v>0.141628</v>
      </c>
      <c r="ER178">
        <v>0</v>
      </c>
      <c r="ES178">
        <v>31.709199999999999</v>
      </c>
      <c r="ET178">
        <v>999.9</v>
      </c>
      <c r="EU178">
        <v>75.900000000000006</v>
      </c>
      <c r="EV178">
        <v>33.6</v>
      </c>
      <c r="EW178">
        <v>39.2988</v>
      </c>
      <c r="EX178">
        <v>56.766500000000001</v>
      </c>
      <c r="EY178">
        <v>-4.3109000000000002</v>
      </c>
      <c r="EZ178">
        <v>2</v>
      </c>
      <c r="FA178">
        <v>0.60550599999999999</v>
      </c>
      <c r="FB178">
        <v>0.71939299999999995</v>
      </c>
      <c r="FC178">
        <v>20.270600000000002</v>
      </c>
      <c r="FD178">
        <v>5.2192400000000001</v>
      </c>
      <c r="FE178">
        <v>12.0099</v>
      </c>
      <c r="FF178">
        <v>4.9863999999999997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1.86429</v>
      </c>
      <c r="FO178">
        <v>1.8603099999999999</v>
      </c>
      <c r="FP178">
        <v>1.8610500000000001</v>
      </c>
      <c r="FQ178">
        <v>1.86019</v>
      </c>
      <c r="FR178">
        <v>1.86189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-7.67</v>
      </c>
      <c r="GH178">
        <v>0.19719999999999999</v>
      </c>
      <c r="GI178">
        <v>-4.4815386914191997</v>
      </c>
      <c r="GJ178">
        <v>-4.8024823865547416E-3</v>
      </c>
      <c r="GK178">
        <v>2.2541114550050859E-6</v>
      </c>
      <c r="GL178">
        <v>-5.2254267566753844E-10</v>
      </c>
      <c r="GM178">
        <v>0.19724000000001499</v>
      </c>
      <c r="GN178">
        <v>0</v>
      </c>
      <c r="GO178">
        <v>0</v>
      </c>
      <c r="GP178">
        <v>0</v>
      </c>
      <c r="GQ178">
        <v>6</v>
      </c>
      <c r="GR178">
        <v>2068</v>
      </c>
      <c r="GS178">
        <v>3</v>
      </c>
      <c r="GT178">
        <v>31</v>
      </c>
      <c r="GU178">
        <v>94.8</v>
      </c>
      <c r="GV178">
        <v>94.8</v>
      </c>
      <c r="GW178">
        <v>2.95044</v>
      </c>
      <c r="GX178">
        <v>2.5293000000000001</v>
      </c>
      <c r="GY178">
        <v>2.04834</v>
      </c>
      <c r="GZ178">
        <v>2.6245099999999999</v>
      </c>
      <c r="HA178">
        <v>2.1972700000000001</v>
      </c>
      <c r="HB178">
        <v>2.2619600000000002</v>
      </c>
      <c r="HC178">
        <v>39.043599999999998</v>
      </c>
      <c r="HD178">
        <v>14.298400000000001</v>
      </c>
      <c r="HE178">
        <v>18</v>
      </c>
      <c r="HF178">
        <v>708.93600000000004</v>
      </c>
      <c r="HG178">
        <v>751.54200000000003</v>
      </c>
      <c r="HH178">
        <v>30.999600000000001</v>
      </c>
      <c r="HI178">
        <v>34.891199999999998</v>
      </c>
      <c r="HJ178">
        <v>29.9999</v>
      </c>
      <c r="HK178">
        <v>34.8322</v>
      </c>
      <c r="HL178">
        <v>34.855699999999999</v>
      </c>
      <c r="HM178">
        <v>59.075000000000003</v>
      </c>
      <c r="HN178">
        <v>6.9196400000000002</v>
      </c>
      <c r="HO178">
        <v>100</v>
      </c>
      <c r="HP178">
        <v>31</v>
      </c>
      <c r="HQ178">
        <v>1090.3800000000001</v>
      </c>
      <c r="HR178">
        <v>35.785699999999999</v>
      </c>
      <c r="HS178">
        <v>98.662199999999999</v>
      </c>
      <c r="HT178">
        <v>97.354799999999997</v>
      </c>
    </row>
    <row r="179" spans="1:228" x14ac:dyDescent="0.2">
      <c r="A179">
        <v>164</v>
      </c>
      <c r="B179">
        <v>1676576171</v>
      </c>
      <c r="C179">
        <v>650.5</v>
      </c>
      <c r="D179" t="s">
        <v>686</v>
      </c>
      <c r="E179" t="s">
        <v>687</v>
      </c>
      <c r="F179">
        <v>4</v>
      </c>
      <c r="G179">
        <v>1676576168.6875</v>
      </c>
      <c r="H179">
        <f t="shared" si="68"/>
        <v>5.1703275295779242E-4</v>
      </c>
      <c r="I179">
        <f t="shared" si="69"/>
        <v>0.51703275295779239</v>
      </c>
      <c r="J179">
        <f t="shared" si="70"/>
        <v>10.552759876756433</v>
      </c>
      <c r="K179">
        <f t="shared" si="71"/>
        <v>1061.0625</v>
      </c>
      <c r="L179">
        <f t="shared" si="72"/>
        <v>466.7841283741293</v>
      </c>
      <c r="M179">
        <f t="shared" si="73"/>
        <v>47.149699874733834</v>
      </c>
      <c r="N179">
        <f t="shared" si="74"/>
        <v>107.17754821182889</v>
      </c>
      <c r="O179">
        <f t="shared" si="75"/>
        <v>2.9625563898563485E-2</v>
      </c>
      <c r="P179">
        <f t="shared" si="76"/>
        <v>2.7582881160699078</v>
      </c>
      <c r="Q179">
        <f t="shared" si="77"/>
        <v>2.9449920335591594E-2</v>
      </c>
      <c r="R179">
        <f t="shared" si="78"/>
        <v>1.8421894138579527E-2</v>
      </c>
      <c r="S179">
        <f t="shared" si="79"/>
        <v>226.11464435873609</v>
      </c>
      <c r="T179">
        <f t="shared" si="80"/>
        <v>34.827760287150625</v>
      </c>
      <c r="U179">
        <f t="shared" si="81"/>
        <v>34.0018125</v>
      </c>
      <c r="V179">
        <f t="shared" si="82"/>
        <v>5.3435502727794049</v>
      </c>
      <c r="W179">
        <f t="shared" si="83"/>
        <v>69.973946273560571</v>
      </c>
      <c r="X179">
        <f t="shared" si="84"/>
        <v>3.6491300506351378</v>
      </c>
      <c r="Y179">
        <f t="shared" si="85"/>
        <v>5.2149839261158686</v>
      </c>
      <c r="Z179">
        <f t="shared" si="86"/>
        <v>1.694420222144267</v>
      </c>
      <c r="AA179">
        <f t="shared" si="87"/>
        <v>-22.801144405438645</v>
      </c>
      <c r="AB179">
        <f t="shared" si="88"/>
        <v>-64.824152544143644</v>
      </c>
      <c r="AC179">
        <f t="shared" si="89"/>
        <v>-5.4238307211850145</v>
      </c>
      <c r="AD179">
        <f t="shared" si="90"/>
        <v>133.0655166879688</v>
      </c>
      <c r="AE179">
        <f t="shared" si="91"/>
        <v>20.895907096667056</v>
      </c>
      <c r="AF179">
        <f t="shared" si="92"/>
        <v>0.51897947315949799</v>
      </c>
      <c r="AG179">
        <f t="shared" si="93"/>
        <v>10.552759876756433</v>
      </c>
      <c r="AH179">
        <v>1120.5733471500689</v>
      </c>
      <c r="AI179">
        <v>1103.914181818182</v>
      </c>
      <c r="AJ179">
        <v>1.7003398838096719</v>
      </c>
      <c r="AK179">
        <v>63.356223963575268</v>
      </c>
      <c r="AL179">
        <f t="shared" si="94"/>
        <v>0.51703275295779239</v>
      </c>
      <c r="AM179">
        <v>35.662364071596279</v>
      </c>
      <c r="AN179">
        <v>36.127768484848481</v>
      </c>
      <c r="AO179">
        <v>-9.0818998305873435E-4</v>
      </c>
      <c r="AP179">
        <v>97.660097732327415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46991.509273842144</v>
      </c>
      <c r="AV179">
        <f t="shared" si="98"/>
        <v>1200.0037500000001</v>
      </c>
      <c r="AW179">
        <f t="shared" si="99"/>
        <v>1025.9275260926095</v>
      </c>
      <c r="AX179">
        <f t="shared" si="100"/>
        <v>0.85493693339925758</v>
      </c>
      <c r="AY179">
        <f t="shared" si="101"/>
        <v>0.18842828146056717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1676576168.6875</v>
      </c>
      <c r="BF179">
        <v>1061.0625</v>
      </c>
      <c r="BG179">
        <v>1080.8587500000001</v>
      </c>
      <c r="BH179">
        <v>36.126549999999988</v>
      </c>
      <c r="BI179">
        <v>35.664812499999996</v>
      </c>
      <c r="BJ179">
        <v>1068.7425000000001</v>
      </c>
      <c r="BK179">
        <v>35.929337500000003</v>
      </c>
      <c r="BL179">
        <v>650.01937499999997</v>
      </c>
      <c r="BM179">
        <v>100.90949999999999</v>
      </c>
      <c r="BN179">
        <v>0.1001466625</v>
      </c>
      <c r="BO179">
        <v>33.565887500000002</v>
      </c>
      <c r="BP179">
        <v>34.0018125</v>
      </c>
      <c r="BQ179">
        <v>999.9</v>
      </c>
      <c r="BR179">
        <v>0</v>
      </c>
      <c r="BS179">
        <v>0</v>
      </c>
      <c r="BT179">
        <v>8972.5774999999994</v>
      </c>
      <c r="BU179">
        <v>0</v>
      </c>
      <c r="BV179">
        <v>631.42124999999987</v>
      </c>
      <c r="BW179">
        <v>-19.7972</v>
      </c>
      <c r="BX179">
        <v>1100.8325</v>
      </c>
      <c r="BY179">
        <v>1120.835</v>
      </c>
      <c r="BZ179">
        <v>0.46174812500000001</v>
      </c>
      <c r="CA179">
        <v>1080.8587500000001</v>
      </c>
      <c r="CB179">
        <v>35.664812499999996</v>
      </c>
      <c r="CC179">
        <v>3.6455112500000002</v>
      </c>
      <c r="CD179">
        <v>3.5989162499999998</v>
      </c>
      <c r="CE179">
        <v>27.313112499999999</v>
      </c>
      <c r="CF179">
        <v>27.09375</v>
      </c>
      <c r="CG179">
        <v>1200.0037500000001</v>
      </c>
      <c r="CH179">
        <v>0.50001899999999999</v>
      </c>
      <c r="CI179">
        <v>0.49998100000000001</v>
      </c>
      <c r="CJ179">
        <v>0</v>
      </c>
      <c r="CK179">
        <v>1064.38375</v>
      </c>
      <c r="CL179">
        <v>4.9990899999999998</v>
      </c>
      <c r="CM179">
        <v>11429.6875</v>
      </c>
      <c r="CN179">
        <v>9557.9512500000001</v>
      </c>
      <c r="CO179">
        <v>44.327749999999988</v>
      </c>
      <c r="CP179">
        <v>46.686999999999998</v>
      </c>
      <c r="CQ179">
        <v>45.186999999999998</v>
      </c>
      <c r="CR179">
        <v>45.530999999999999</v>
      </c>
      <c r="CS179">
        <v>45.617125000000001</v>
      </c>
      <c r="CT179">
        <v>597.52499999999998</v>
      </c>
      <c r="CU179">
        <v>597.47874999999999</v>
      </c>
      <c r="CV179">
        <v>0</v>
      </c>
      <c r="CW179">
        <v>1676576183.0999999</v>
      </c>
      <c r="CX179">
        <v>0</v>
      </c>
      <c r="CY179">
        <v>1676570481.5999999</v>
      </c>
      <c r="CZ179" t="s">
        <v>356</v>
      </c>
      <c r="DA179">
        <v>1676570481.5999999</v>
      </c>
      <c r="DB179">
        <v>1676570479.5999999</v>
      </c>
      <c r="DC179">
        <v>11</v>
      </c>
      <c r="DD179">
        <v>-8.3000000000000004E-2</v>
      </c>
      <c r="DE179">
        <v>1.9E-2</v>
      </c>
      <c r="DF179">
        <v>-6.1429999999999998</v>
      </c>
      <c r="DG179">
        <v>0.19700000000000001</v>
      </c>
      <c r="DH179">
        <v>415</v>
      </c>
      <c r="DI179">
        <v>33</v>
      </c>
      <c r="DJ179">
        <v>0.52</v>
      </c>
      <c r="DK179">
        <v>0.45</v>
      </c>
      <c r="DL179">
        <v>-19.824370731707319</v>
      </c>
      <c r="DM179">
        <v>0.29943763066200529</v>
      </c>
      <c r="DN179">
        <v>0.12218897248534991</v>
      </c>
      <c r="DO179">
        <v>0</v>
      </c>
      <c r="DP179">
        <v>0.55427031707317065</v>
      </c>
      <c r="DQ179">
        <v>-0.34268429268292672</v>
      </c>
      <c r="DR179">
        <v>0.1039129646545113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3.29494</v>
      </c>
      <c r="EB179">
        <v>2.6248499999999999</v>
      </c>
      <c r="EC179">
        <v>0.19389200000000001</v>
      </c>
      <c r="ED179">
        <v>0.19390099999999999</v>
      </c>
      <c r="EE179">
        <v>0.14424100000000001</v>
      </c>
      <c r="EF179">
        <v>0.141572</v>
      </c>
      <c r="EG179">
        <v>24239.9</v>
      </c>
      <c r="EH179">
        <v>24586.1</v>
      </c>
      <c r="EI179">
        <v>27989.5</v>
      </c>
      <c r="EJ179">
        <v>29373.4</v>
      </c>
      <c r="EK179">
        <v>32982.6</v>
      </c>
      <c r="EL179">
        <v>35005.5</v>
      </c>
      <c r="EM179">
        <v>39533.1</v>
      </c>
      <c r="EN179">
        <v>41981.4</v>
      </c>
      <c r="EO179">
        <v>2.2061299999999999</v>
      </c>
      <c r="EP179">
        <v>2.1661700000000002</v>
      </c>
      <c r="EQ179">
        <v>0.141904</v>
      </c>
      <c r="ER179">
        <v>0</v>
      </c>
      <c r="ES179">
        <v>31.7044</v>
      </c>
      <c r="ET179">
        <v>999.9</v>
      </c>
      <c r="EU179">
        <v>75.900000000000006</v>
      </c>
      <c r="EV179">
        <v>33.6</v>
      </c>
      <c r="EW179">
        <v>39.302300000000002</v>
      </c>
      <c r="EX179">
        <v>56.736499999999999</v>
      </c>
      <c r="EY179">
        <v>-4.2628199999999996</v>
      </c>
      <c r="EZ179">
        <v>2</v>
      </c>
      <c r="FA179">
        <v>0.60550099999999996</v>
      </c>
      <c r="FB179">
        <v>0.71533000000000002</v>
      </c>
      <c r="FC179">
        <v>20.270700000000001</v>
      </c>
      <c r="FD179">
        <v>5.2187900000000003</v>
      </c>
      <c r="FE179">
        <v>12.0099</v>
      </c>
      <c r="FF179">
        <v>4.9859499999999999</v>
      </c>
      <c r="FG179">
        <v>3.2845499999999999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1.8642700000000001</v>
      </c>
      <c r="FO179">
        <v>1.86033</v>
      </c>
      <c r="FP179">
        <v>1.8610100000000001</v>
      </c>
      <c r="FQ179">
        <v>1.8601700000000001</v>
      </c>
      <c r="FR179">
        <v>1.86189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-7.68</v>
      </c>
      <c r="GH179">
        <v>0.19719999999999999</v>
      </c>
      <c r="GI179">
        <v>-4.4815386914191997</v>
      </c>
      <c r="GJ179">
        <v>-4.8024823865547416E-3</v>
      </c>
      <c r="GK179">
        <v>2.2541114550050859E-6</v>
      </c>
      <c r="GL179">
        <v>-5.2254267566753844E-10</v>
      </c>
      <c r="GM179">
        <v>0.19724000000001499</v>
      </c>
      <c r="GN179">
        <v>0</v>
      </c>
      <c r="GO179">
        <v>0</v>
      </c>
      <c r="GP179">
        <v>0</v>
      </c>
      <c r="GQ179">
        <v>6</v>
      </c>
      <c r="GR179">
        <v>2068</v>
      </c>
      <c r="GS179">
        <v>3</v>
      </c>
      <c r="GT179">
        <v>31</v>
      </c>
      <c r="GU179">
        <v>94.8</v>
      </c>
      <c r="GV179">
        <v>94.9</v>
      </c>
      <c r="GW179">
        <v>2.96875</v>
      </c>
      <c r="GX179">
        <v>2.51831</v>
      </c>
      <c r="GY179">
        <v>2.04834</v>
      </c>
      <c r="GZ179">
        <v>2.6245099999999999</v>
      </c>
      <c r="HA179">
        <v>2.1972700000000001</v>
      </c>
      <c r="HB179">
        <v>2.34009</v>
      </c>
      <c r="HC179">
        <v>39.043599999999998</v>
      </c>
      <c r="HD179">
        <v>14.3247</v>
      </c>
      <c r="HE179">
        <v>18</v>
      </c>
      <c r="HF179">
        <v>708.80899999999997</v>
      </c>
      <c r="HG179">
        <v>751.83399999999995</v>
      </c>
      <c r="HH179">
        <v>30.999199999999998</v>
      </c>
      <c r="HI179">
        <v>34.891199999999998</v>
      </c>
      <c r="HJ179">
        <v>29.9999</v>
      </c>
      <c r="HK179">
        <v>34.8322</v>
      </c>
      <c r="HL179">
        <v>34.855699999999999</v>
      </c>
      <c r="HM179">
        <v>59.372900000000001</v>
      </c>
      <c r="HN179">
        <v>6.6434800000000003</v>
      </c>
      <c r="HO179">
        <v>100</v>
      </c>
      <c r="HP179">
        <v>31</v>
      </c>
      <c r="HQ179">
        <v>1097.06</v>
      </c>
      <c r="HR179">
        <v>35.803699999999999</v>
      </c>
      <c r="HS179">
        <v>98.663399999999996</v>
      </c>
      <c r="HT179">
        <v>97.354399999999998</v>
      </c>
    </row>
    <row r="180" spans="1:228" x14ac:dyDescent="0.2">
      <c r="A180">
        <v>165</v>
      </c>
      <c r="B180">
        <v>1676576175</v>
      </c>
      <c r="C180">
        <v>654.5</v>
      </c>
      <c r="D180" t="s">
        <v>688</v>
      </c>
      <c r="E180" t="s">
        <v>689</v>
      </c>
      <c r="F180">
        <v>4</v>
      </c>
      <c r="G180">
        <v>1676576173</v>
      </c>
      <c r="H180">
        <f t="shared" si="68"/>
        <v>4.9844087235901083E-4</v>
      </c>
      <c r="I180">
        <f t="shared" si="69"/>
        <v>0.4984408723590108</v>
      </c>
      <c r="J180">
        <f t="shared" si="70"/>
        <v>10.453297733216315</v>
      </c>
      <c r="K180">
        <f t="shared" si="71"/>
        <v>1068.1414285714291</v>
      </c>
      <c r="L180">
        <f t="shared" si="72"/>
        <v>458.91268633711559</v>
      </c>
      <c r="M180">
        <f t="shared" si="73"/>
        <v>46.355182596395636</v>
      </c>
      <c r="N180">
        <f t="shared" si="74"/>
        <v>107.89392499781702</v>
      </c>
      <c r="O180">
        <f t="shared" si="75"/>
        <v>2.8592714311306555E-2</v>
      </c>
      <c r="P180">
        <f t="shared" si="76"/>
        <v>2.7625901266332815</v>
      </c>
      <c r="Q180">
        <f t="shared" si="77"/>
        <v>2.8429321100277429E-2</v>
      </c>
      <c r="R180">
        <f t="shared" si="78"/>
        <v>1.7782927946030418E-2</v>
      </c>
      <c r="S180">
        <f t="shared" si="79"/>
        <v>226.11561137622928</v>
      </c>
      <c r="T180">
        <f t="shared" si="80"/>
        <v>34.818073029362147</v>
      </c>
      <c r="U180">
        <f t="shared" si="81"/>
        <v>33.998442857142862</v>
      </c>
      <c r="V180">
        <f t="shared" si="82"/>
        <v>5.3425459979332492</v>
      </c>
      <c r="W180">
        <f t="shared" si="83"/>
        <v>70.049016195677666</v>
      </c>
      <c r="X180">
        <f t="shared" si="84"/>
        <v>3.6503938850894886</v>
      </c>
      <c r="Y180">
        <f t="shared" si="85"/>
        <v>5.2111993620186405</v>
      </c>
      <c r="Z180">
        <f t="shared" si="86"/>
        <v>1.6921521128437607</v>
      </c>
      <c r="AA180">
        <f t="shared" si="87"/>
        <v>-21.981242471032377</v>
      </c>
      <c r="AB180">
        <f t="shared" si="88"/>
        <v>-66.355581429062696</v>
      </c>
      <c r="AC180">
        <f t="shared" si="89"/>
        <v>-5.5428766842350683</v>
      </c>
      <c r="AD180">
        <f t="shared" si="90"/>
        <v>132.23591079189913</v>
      </c>
      <c r="AE180">
        <f t="shared" si="91"/>
        <v>20.899396312961692</v>
      </c>
      <c r="AF180">
        <f t="shared" si="92"/>
        <v>0.38474230777857615</v>
      </c>
      <c r="AG180">
        <f t="shared" si="93"/>
        <v>10.453297733216315</v>
      </c>
      <c r="AH180">
        <v>1127.3566871785661</v>
      </c>
      <c r="AI180">
        <v>1110.7538181818179</v>
      </c>
      <c r="AJ180">
        <v>1.7094578290915561</v>
      </c>
      <c r="AK180">
        <v>63.356223963575268</v>
      </c>
      <c r="AL180">
        <f t="shared" si="94"/>
        <v>0.4984408723590108</v>
      </c>
      <c r="AM180">
        <v>35.712759676599262</v>
      </c>
      <c r="AN180">
        <v>36.154796363636358</v>
      </c>
      <c r="AO180">
        <v>2.4678040212275192E-4</v>
      </c>
      <c r="AP180">
        <v>97.660097732327415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47111.415704104227</v>
      </c>
      <c r="AV180">
        <f t="shared" si="98"/>
        <v>1200.011428571428</v>
      </c>
      <c r="AW180">
        <f t="shared" si="99"/>
        <v>1025.933842163849</v>
      </c>
      <c r="AX180">
        <f t="shared" si="100"/>
        <v>0.85493672621533912</v>
      </c>
      <c r="AY180">
        <f t="shared" si="101"/>
        <v>0.18842788159560453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1676576173</v>
      </c>
      <c r="BF180">
        <v>1068.1414285714291</v>
      </c>
      <c r="BG180">
        <v>1087.8142857142859</v>
      </c>
      <c r="BH180">
        <v>36.138614285714283</v>
      </c>
      <c r="BI180">
        <v>35.796271428571423</v>
      </c>
      <c r="BJ180">
        <v>1075.828571428571</v>
      </c>
      <c r="BK180">
        <v>35.941328571428571</v>
      </c>
      <c r="BL180">
        <v>649.94185714285709</v>
      </c>
      <c r="BM180">
        <v>100.9112857142857</v>
      </c>
      <c r="BN180">
        <v>9.9612385714285698E-2</v>
      </c>
      <c r="BO180">
        <v>33.55291428571428</v>
      </c>
      <c r="BP180">
        <v>33.998442857142862</v>
      </c>
      <c r="BQ180">
        <v>999.89999999999986</v>
      </c>
      <c r="BR180">
        <v>0</v>
      </c>
      <c r="BS180">
        <v>0</v>
      </c>
      <c r="BT180">
        <v>8995.267142857143</v>
      </c>
      <c r="BU180">
        <v>0</v>
      </c>
      <c r="BV180">
        <v>887.75071428571425</v>
      </c>
      <c r="BW180">
        <v>-19.674042857142862</v>
      </c>
      <c r="BX180">
        <v>1108.1885714285711</v>
      </c>
      <c r="BY180">
        <v>1128.197142857143</v>
      </c>
      <c r="BZ180">
        <v>0.34231171428571427</v>
      </c>
      <c r="CA180">
        <v>1087.8142857142859</v>
      </c>
      <c r="CB180">
        <v>35.796271428571423</v>
      </c>
      <c r="CC180">
        <v>3.6467985714285711</v>
      </c>
      <c r="CD180">
        <v>3.6122542857142861</v>
      </c>
      <c r="CE180">
        <v>27.319128571428571</v>
      </c>
      <c r="CF180">
        <v>27.156757142857138</v>
      </c>
      <c r="CG180">
        <v>1200.011428571428</v>
      </c>
      <c r="CH180">
        <v>0.50002599999999997</v>
      </c>
      <c r="CI180">
        <v>0.49997399999999997</v>
      </c>
      <c r="CJ180">
        <v>0</v>
      </c>
      <c r="CK180">
        <v>1065.4128571428571</v>
      </c>
      <c r="CL180">
        <v>4.9990899999999998</v>
      </c>
      <c r="CM180">
        <v>11480.485714285711</v>
      </c>
      <c r="CN180">
        <v>9558.0357142857138</v>
      </c>
      <c r="CO180">
        <v>44.321000000000012</v>
      </c>
      <c r="CP180">
        <v>46.686999999999998</v>
      </c>
      <c r="CQ180">
        <v>45.186999999999998</v>
      </c>
      <c r="CR180">
        <v>45.526571428571437</v>
      </c>
      <c r="CS180">
        <v>45.625</v>
      </c>
      <c r="CT180">
        <v>597.53714285714284</v>
      </c>
      <c r="CU180">
        <v>597.47428571428566</v>
      </c>
      <c r="CV180">
        <v>0</v>
      </c>
      <c r="CW180">
        <v>1676576186.7</v>
      </c>
      <c r="CX180">
        <v>0</v>
      </c>
      <c r="CY180">
        <v>1676570481.5999999</v>
      </c>
      <c r="CZ180" t="s">
        <v>356</v>
      </c>
      <c r="DA180">
        <v>1676570481.5999999</v>
      </c>
      <c r="DB180">
        <v>1676570479.5999999</v>
      </c>
      <c r="DC180">
        <v>11</v>
      </c>
      <c r="DD180">
        <v>-8.3000000000000004E-2</v>
      </c>
      <c r="DE180">
        <v>1.9E-2</v>
      </c>
      <c r="DF180">
        <v>-6.1429999999999998</v>
      </c>
      <c r="DG180">
        <v>0.19700000000000001</v>
      </c>
      <c r="DH180">
        <v>415</v>
      </c>
      <c r="DI180">
        <v>33</v>
      </c>
      <c r="DJ180">
        <v>0.52</v>
      </c>
      <c r="DK180">
        <v>0.45</v>
      </c>
      <c r="DL180">
        <v>-19.799946341463411</v>
      </c>
      <c r="DM180">
        <v>0.78800487804874608</v>
      </c>
      <c r="DN180">
        <v>0.12714293492463211</v>
      </c>
      <c r="DO180">
        <v>0</v>
      </c>
      <c r="DP180">
        <v>0.52957765853658523</v>
      </c>
      <c r="DQ180">
        <v>-1.2450980278745629</v>
      </c>
      <c r="DR180">
        <v>0.12644610594889619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3.2948200000000001</v>
      </c>
      <c r="EB180">
        <v>2.6248800000000001</v>
      </c>
      <c r="EC180">
        <v>0.19464400000000001</v>
      </c>
      <c r="ED180">
        <v>0.19463900000000001</v>
      </c>
      <c r="EE180">
        <v>0.144344</v>
      </c>
      <c r="EF180">
        <v>0.142236</v>
      </c>
      <c r="EG180">
        <v>24216.9</v>
      </c>
      <c r="EH180">
        <v>24563.200000000001</v>
      </c>
      <c r="EI180">
        <v>27989.200000000001</v>
      </c>
      <c r="EJ180">
        <v>29373</v>
      </c>
      <c r="EK180">
        <v>32978.199999999997</v>
      </c>
      <c r="EL180">
        <v>34978</v>
      </c>
      <c r="EM180">
        <v>39532.6</v>
      </c>
      <c r="EN180">
        <v>41980.800000000003</v>
      </c>
      <c r="EO180">
        <v>2.20587</v>
      </c>
      <c r="EP180">
        <v>2.1663700000000001</v>
      </c>
      <c r="EQ180">
        <v>0.14185900000000001</v>
      </c>
      <c r="ER180">
        <v>0</v>
      </c>
      <c r="ES180">
        <v>31.6953</v>
      </c>
      <c r="ET180">
        <v>999.9</v>
      </c>
      <c r="EU180">
        <v>75.900000000000006</v>
      </c>
      <c r="EV180">
        <v>33.6</v>
      </c>
      <c r="EW180">
        <v>39.300899999999999</v>
      </c>
      <c r="EX180">
        <v>56.736499999999999</v>
      </c>
      <c r="EY180">
        <v>-4.18269</v>
      </c>
      <c r="EZ180">
        <v>2</v>
      </c>
      <c r="FA180">
        <v>0.60497699999999999</v>
      </c>
      <c r="FB180">
        <v>0.708453</v>
      </c>
      <c r="FC180">
        <v>20.270600000000002</v>
      </c>
      <c r="FD180">
        <v>5.2180400000000002</v>
      </c>
      <c r="FE180">
        <v>12.0099</v>
      </c>
      <c r="FF180">
        <v>4.9855499999999999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1.8642799999999999</v>
      </c>
      <c r="FO180">
        <v>1.86032</v>
      </c>
      <c r="FP180">
        <v>1.8610100000000001</v>
      </c>
      <c r="FQ180">
        <v>1.86019</v>
      </c>
      <c r="FR180">
        <v>1.86191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-7.7</v>
      </c>
      <c r="GH180">
        <v>0.1973</v>
      </c>
      <c r="GI180">
        <v>-4.4815386914191997</v>
      </c>
      <c r="GJ180">
        <v>-4.8024823865547416E-3</v>
      </c>
      <c r="GK180">
        <v>2.2541114550050859E-6</v>
      </c>
      <c r="GL180">
        <v>-5.2254267566753844E-10</v>
      </c>
      <c r="GM180">
        <v>0.19724000000001499</v>
      </c>
      <c r="GN180">
        <v>0</v>
      </c>
      <c r="GO180">
        <v>0</v>
      </c>
      <c r="GP180">
        <v>0</v>
      </c>
      <c r="GQ180">
        <v>6</v>
      </c>
      <c r="GR180">
        <v>2068</v>
      </c>
      <c r="GS180">
        <v>3</v>
      </c>
      <c r="GT180">
        <v>31</v>
      </c>
      <c r="GU180">
        <v>94.9</v>
      </c>
      <c r="GV180">
        <v>94.9</v>
      </c>
      <c r="GW180">
        <v>2.9834000000000001</v>
      </c>
      <c r="GX180">
        <v>2.51709</v>
      </c>
      <c r="GY180">
        <v>2.04834</v>
      </c>
      <c r="GZ180">
        <v>2.6245099999999999</v>
      </c>
      <c r="HA180">
        <v>2.1972700000000001</v>
      </c>
      <c r="HB180">
        <v>2.3559600000000001</v>
      </c>
      <c r="HC180">
        <v>39.043599999999998</v>
      </c>
      <c r="HD180">
        <v>14.315899999999999</v>
      </c>
      <c r="HE180">
        <v>18</v>
      </c>
      <c r="HF180">
        <v>708.59699999999998</v>
      </c>
      <c r="HG180">
        <v>752.02800000000002</v>
      </c>
      <c r="HH180">
        <v>30.9986</v>
      </c>
      <c r="HI180">
        <v>34.890300000000003</v>
      </c>
      <c r="HJ180">
        <v>30</v>
      </c>
      <c r="HK180">
        <v>34.8322</v>
      </c>
      <c r="HL180">
        <v>34.855699999999999</v>
      </c>
      <c r="HM180">
        <v>59.675699999999999</v>
      </c>
      <c r="HN180">
        <v>6.9419599999999999</v>
      </c>
      <c r="HO180">
        <v>100</v>
      </c>
      <c r="HP180">
        <v>31</v>
      </c>
      <c r="HQ180">
        <v>1103.74</v>
      </c>
      <c r="HR180">
        <v>35.7729</v>
      </c>
      <c r="HS180">
        <v>98.662099999999995</v>
      </c>
      <c r="HT180">
        <v>97.353099999999998</v>
      </c>
    </row>
    <row r="181" spans="1:228" x14ac:dyDescent="0.2">
      <c r="A181">
        <v>166</v>
      </c>
      <c r="B181">
        <v>1676576179</v>
      </c>
      <c r="C181">
        <v>658.5</v>
      </c>
      <c r="D181" t="s">
        <v>690</v>
      </c>
      <c r="E181" t="s">
        <v>691</v>
      </c>
      <c r="F181">
        <v>4</v>
      </c>
      <c r="G181">
        <v>1676576176.6875</v>
      </c>
      <c r="H181">
        <f t="shared" si="68"/>
        <v>5.0740670015123654E-4</v>
      </c>
      <c r="I181">
        <f t="shared" si="69"/>
        <v>0.50740670015123657</v>
      </c>
      <c r="J181">
        <f t="shared" si="70"/>
        <v>10.656337400132863</v>
      </c>
      <c r="K181">
        <f t="shared" si="71"/>
        <v>1074.1612500000001</v>
      </c>
      <c r="L181">
        <f t="shared" si="72"/>
        <v>467.87406111140513</v>
      </c>
      <c r="M181">
        <f t="shared" si="73"/>
        <v>47.260632873751206</v>
      </c>
      <c r="N181">
        <f t="shared" si="74"/>
        <v>108.5025751649266</v>
      </c>
      <c r="O181">
        <f t="shared" si="75"/>
        <v>2.9301904869370465E-2</v>
      </c>
      <c r="P181">
        <f t="shared" si="76"/>
        <v>2.7585993224156762</v>
      </c>
      <c r="Q181">
        <f t="shared" si="77"/>
        <v>2.9130085400989575E-2</v>
      </c>
      <c r="R181">
        <f t="shared" si="78"/>
        <v>1.8221656546542515E-2</v>
      </c>
      <c r="S181">
        <f t="shared" si="79"/>
        <v>226.11567898327044</v>
      </c>
      <c r="T181">
        <f t="shared" si="80"/>
        <v>34.812374352599804</v>
      </c>
      <c r="U181">
        <f t="shared" si="81"/>
        <v>33.984562500000003</v>
      </c>
      <c r="V181">
        <f t="shared" si="82"/>
        <v>5.3384108823108196</v>
      </c>
      <c r="W181">
        <f t="shared" si="83"/>
        <v>70.200453436667956</v>
      </c>
      <c r="X181">
        <f t="shared" si="84"/>
        <v>3.6572745074871054</v>
      </c>
      <c r="Y181">
        <f t="shared" si="85"/>
        <v>5.2097590947707371</v>
      </c>
      <c r="Z181">
        <f t="shared" si="86"/>
        <v>1.6811363748237143</v>
      </c>
      <c r="AA181">
        <f t="shared" si="87"/>
        <v>-22.376635476669531</v>
      </c>
      <c r="AB181">
        <f t="shared" si="88"/>
        <v>-64.929994452071156</v>
      </c>
      <c r="AC181">
        <f t="shared" si="89"/>
        <v>-5.4311397790550515</v>
      </c>
      <c r="AD181">
        <f t="shared" si="90"/>
        <v>133.37790927547471</v>
      </c>
      <c r="AE181">
        <f t="shared" si="91"/>
        <v>21.195075843490962</v>
      </c>
      <c r="AF181">
        <f t="shared" si="92"/>
        <v>0.29619041450619871</v>
      </c>
      <c r="AG181">
        <f t="shared" si="93"/>
        <v>10.656337400132863</v>
      </c>
      <c r="AH181">
        <v>1134.5360008322109</v>
      </c>
      <c r="AI181">
        <v>1117.651393939394</v>
      </c>
      <c r="AJ181">
        <v>1.7319740201968941</v>
      </c>
      <c r="AK181">
        <v>63.356223963575268</v>
      </c>
      <c r="AL181">
        <f t="shared" si="94"/>
        <v>0.50740670015123657</v>
      </c>
      <c r="AM181">
        <v>35.938093926212723</v>
      </c>
      <c r="AN181">
        <v>36.250942424242417</v>
      </c>
      <c r="AO181">
        <v>2.3302134800078599E-2</v>
      </c>
      <c r="AP181">
        <v>97.660097732327415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47002.793962096774</v>
      </c>
      <c r="AV181">
        <f t="shared" si="98"/>
        <v>1200.0125</v>
      </c>
      <c r="AW181">
        <f t="shared" si="99"/>
        <v>1025.934688592368</v>
      </c>
      <c r="AX181">
        <f t="shared" si="100"/>
        <v>0.85493666823667924</v>
      </c>
      <c r="AY181">
        <f t="shared" si="101"/>
        <v>0.18842776969679101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1676576176.6875</v>
      </c>
      <c r="BF181">
        <v>1074.1612500000001</v>
      </c>
      <c r="BG181">
        <v>1094.02</v>
      </c>
      <c r="BH181">
        <v>36.206537500000003</v>
      </c>
      <c r="BI181">
        <v>35.943025000000013</v>
      </c>
      <c r="BJ181">
        <v>1081.8599999999999</v>
      </c>
      <c r="BK181">
        <v>36.009324999999997</v>
      </c>
      <c r="BL181">
        <v>649.98750000000007</v>
      </c>
      <c r="BM181">
        <v>100.91137500000001</v>
      </c>
      <c r="BN181">
        <v>0.100065475</v>
      </c>
      <c r="BO181">
        <v>33.547975000000001</v>
      </c>
      <c r="BP181">
        <v>33.984562500000003</v>
      </c>
      <c r="BQ181">
        <v>999.9</v>
      </c>
      <c r="BR181">
        <v>0</v>
      </c>
      <c r="BS181">
        <v>0</v>
      </c>
      <c r="BT181">
        <v>8974.0625</v>
      </c>
      <c r="BU181">
        <v>0</v>
      </c>
      <c r="BV181">
        <v>1055.2513750000001</v>
      </c>
      <c r="BW181">
        <v>-19.8595875</v>
      </c>
      <c r="BX181">
        <v>1114.5125</v>
      </c>
      <c r="BY181">
        <v>1134.8074999999999</v>
      </c>
      <c r="BZ181">
        <v>0.26351775</v>
      </c>
      <c r="CA181">
        <v>1094.02</v>
      </c>
      <c r="CB181">
        <v>35.943025000000013</v>
      </c>
      <c r="CC181">
        <v>3.6536512499999998</v>
      </c>
      <c r="CD181">
        <v>3.6270600000000002</v>
      </c>
      <c r="CE181">
        <v>27.351162500000001</v>
      </c>
      <c r="CF181">
        <v>27.226524999999999</v>
      </c>
      <c r="CG181">
        <v>1200.0125</v>
      </c>
      <c r="CH181">
        <v>0.50002599999999997</v>
      </c>
      <c r="CI181">
        <v>0.49997399999999997</v>
      </c>
      <c r="CJ181">
        <v>0</v>
      </c>
      <c r="CK181">
        <v>1066.1075000000001</v>
      </c>
      <c r="CL181">
        <v>4.9990899999999998</v>
      </c>
      <c r="CM181">
        <v>11442.325000000001</v>
      </c>
      <c r="CN181">
        <v>9558.0487499999999</v>
      </c>
      <c r="CO181">
        <v>44.311999999999998</v>
      </c>
      <c r="CP181">
        <v>46.686999999999998</v>
      </c>
      <c r="CQ181">
        <v>45.186999999999998</v>
      </c>
      <c r="CR181">
        <v>45.530999999999999</v>
      </c>
      <c r="CS181">
        <v>45.625</v>
      </c>
      <c r="CT181">
        <v>597.54</v>
      </c>
      <c r="CU181">
        <v>597.47250000000008</v>
      </c>
      <c r="CV181">
        <v>0</v>
      </c>
      <c r="CW181">
        <v>1676576190.9000001</v>
      </c>
      <c r="CX181">
        <v>0</v>
      </c>
      <c r="CY181">
        <v>1676570481.5999999</v>
      </c>
      <c r="CZ181" t="s">
        <v>356</v>
      </c>
      <c r="DA181">
        <v>1676570481.5999999</v>
      </c>
      <c r="DB181">
        <v>1676570479.5999999</v>
      </c>
      <c r="DC181">
        <v>11</v>
      </c>
      <c r="DD181">
        <v>-8.3000000000000004E-2</v>
      </c>
      <c r="DE181">
        <v>1.9E-2</v>
      </c>
      <c r="DF181">
        <v>-6.1429999999999998</v>
      </c>
      <c r="DG181">
        <v>0.19700000000000001</v>
      </c>
      <c r="DH181">
        <v>415</v>
      </c>
      <c r="DI181">
        <v>33</v>
      </c>
      <c r="DJ181">
        <v>0.52</v>
      </c>
      <c r="DK181">
        <v>0.45</v>
      </c>
      <c r="DL181">
        <v>-19.77098780487805</v>
      </c>
      <c r="DM181">
        <v>-0.32289407665502973</v>
      </c>
      <c r="DN181">
        <v>9.3695860322230096E-2</v>
      </c>
      <c r="DO181">
        <v>0</v>
      </c>
      <c r="DP181">
        <v>0.44039402439024389</v>
      </c>
      <c r="DQ181">
        <v>-1.200829149825783</v>
      </c>
      <c r="DR181">
        <v>0.1226167880481433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363</v>
      </c>
      <c r="EA181">
        <v>3.2952599999999999</v>
      </c>
      <c r="EB181">
        <v>2.6254300000000002</v>
      </c>
      <c r="EC181">
        <v>0.19539500000000001</v>
      </c>
      <c r="ED181">
        <v>0.19541500000000001</v>
      </c>
      <c r="EE181">
        <v>0.14460200000000001</v>
      </c>
      <c r="EF181">
        <v>0.14230699999999999</v>
      </c>
      <c r="EG181">
        <v>24194.5</v>
      </c>
      <c r="EH181">
        <v>24539.4</v>
      </c>
      <c r="EI181">
        <v>27989.4</v>
      </c>
      <c r="EJ181">
        <v>29372.9</v>
      </c>
      <c r="EK181">
        <v>32968.9</v>
      </c>
      <c r="EL181">
        <v>34975.1</v>
      </c>
      <c r="EM181">
        <v>39533.199999999997</v>
      </c>
      <c r="EN181">
        <v>41980.7</v>
      </c>
      <c r="EO181">
        <v>2.2063700000000002</v>
      </c>
      <c r="EP181">
        <v>2.1663700000000001</v>
      </c>
      <c r="EQ181">
        <v>0.14125599999999999</v>
      </c>
      <c r="ER181">
        <v>0</v>
      </c>
      <c r="ES181">
        <v>31.686900000000001</v>
      </c>
      <c r="ET181">
        <v>999.9</v>
      </c>
      <c r="EU181">
        <v>75.900000000000006</v>
      </c>
      <c r="EV181">
        <v>33.6</v>
      </c>
      <c r="EW181">
        <v>39.297899999999998</v>
      </c>
      <c r="EX181">
        <v>57.036499999999997</v>
      </c>
      <c r="EY181">
        <v>-4.2507999999999999</v>
      </c>
      <c r="EZ181">
        <v>2</v>
      </c>
      <c r="FA181">
        <v>0.60502500000000003</v>
      </c>
      <c r="FB181">
        <v>0.70399500000000004</v>
      </c>
      <c r="FC181">
        <v>20.270700000000001</v>
      </c>
      <c r="FD181">
        <v>5.2184900000000001</v>
      </c>
      <c r="FE181">
        <v>12.0099</v>
      </c>
      <c r="FF181">
        <v>4.9857500000000003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1.86429</v>
      </c>
      <c r="FO181">
        <v>1.86033</v>
      </c>
      <c r="FP181">
        <v>1.8610100000000001</v>
      </c>
      <c r="FQ181">
        <v>1.8602000000000001</v>
      </c>
      <c r="FR181">
        <v>1.86188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-7.71</v>
      </c>
      <c r="GH181">
        <v>0.19719999999999999</v>
      </c>
      <c r="GI181">
        <v>-4.4815386914191997</v>
      </c>
      <c r="GJ181">
        <v>-4.8024823865547416E-3</v>
      </c>
      <c r="GK181">
        <v>2.2541114550050859E-6</v>
      </c>
      <c r="GL181">
        <v>-5.2254267566753844E-10</v>
      </c>
      <c r="GM181">
        <v>0.19724000000001499</v>
      </c>
      <c r="GN181">
        <v>0</v>
      </c>
      <c r="GO181">
        <v>0</v>
      </c>
      <c r="GP181">
        <v>0</v>
      </c>
      <c r="GQ181">
        <v>6</v>
      </c>
      <c r="GR181">
        <v>2068</v>
      </c>
      <c r="GS181">
        <v>3</v>
      </c>
      <c r="GT181">
        <v>31</v>
      </c>
      <c r="GU181">
        <v>95</v>
      </c>
      <c r="GV181">
        <v>95</v>
      </c>
      <c r="GW181">
        <v>2.99438</v>
      </c>
      <c r="GX181">
        <v>2.5158700000000001</v>
      </c>
      <c r="GY181">
        <v>2.04834</v>
      </c>
      <c r="GZ181">
        <v>2.6245099999999999</v>
      </c>
      <c r="HA181">
        <v>2.1972700000000001</v>
      </c>
      <c r="HB181">
        <v>2.3071299999999999</v>
      </c>
      <c r="HC181">
        <v>39.043599999999998</v>
      </c>
      <c r="HD181">
        <v>14.315899999999999</v>
      </c>
      <c r="HE181">
        <v>18</v>
      </c>
      <c r="HF181">
        <v>709.02</v>
      </c>
      <c r="HG181">
        <v>752.02800000000002</v>
      </c>
      <c r="HH181">
        <v>30.998699999999999</v>
      </c>
      <c r="HI181">
        <v>34.888100000000001</v>
      </c>
      <c r="HJ181">
        <v>30</v>
      </c>
      <c r="HK181">
        <v>34.8322</v>
      </c>
      <c r="HL181">
        <v>34.855699999999999</v>
      </c>
      <c r="HM181">
        <v>59.947499999999998</v>
      </c>
      <c r="HN181">
        <v>7.2465000000000002</v>
      </c>
      <c r="HO181">
        <v>100</v>
      </c>
      <c r="HP181">
        <v>31</v>
      </c>
      <c r="HQ181">
        <v>1110.42</v>
      </c>
      <c r="HR181">
        <v>35.7393</v>
      </c>
      <c r="HS181">
        <v>98.663399999999996</v>
      </c>
      <c r="HT181">
        <v>97.352900000000005</v>
      </c>
    </row>
    <row r="182" spans="1:228" x14ac:dyDescent="0.2">
      <c r="A182">
        <v>167</v>
      </c>
      <c r="B182">
        <v>1676576183</v>
      </c>
      <c r="C182">
        <v>662.5</v>
      </c>
      <c r="D182" t="s">
        <v>692</v>
      </c>
      <c r="E182" t="s">
        <v>693</v>
      </c>
      <c r="F182">
        <v>4</v>
      </c>
      <c r="G182">
        <v>1676576181</v>
      </c>
      <c r="H182">
        <f t="shared" si="68"/>
        <v>5.3677283628336941E-4</v>
      </c>
      <c r="I182">
        <f t="shared" si="69"/>
        <v>0.53677283628336936</v>
      </c>
      <c r="J182">
        <f t="shared" si="70"/>
        <v>10.660980088146532</v>
      </c>
      <c r="K182">
        <f t="shared" si="71"/>
        <v>1081.26</v>
      </c>
      <c r="L182">
        <f t="shared" si="72"/>
        <v>510.9739116332301</v>
      </c>
      <c r="M182">
        <f t="shared" si="73"/>
        <v>51.614764709315459</v>
      </c>
      <c r="N182">
        <f t="shared" si="74"/>
        <v>109.2208021172974</v>
      </c>
      <c r="O182">
        <f t="shared" si="75"/>
        <v>3.1276968111370707E-2</v>
      </c>
      <c r="P182">
        <f t="shared" si="76"/>
        <v>2.762292628991021</v>
      </c>
      <c r="Q182">
        <f t="shared" si="77"/>
        <v>3.1081548747390664E-2</v>
      </c>
      <c r="R182">
        <f t="shared" si="78"/>
        <v>1.9443423696848507E-2</v>
      </c>
      <c r="S182">
        <f t="shared" si="79"/>
        <v>226.11283509045109</v>
      </c>
      <c r="T182">
        <f t="shared" si="80"/>
        <v>34.80253721236997</v>
      </c>
      <c r="U182">
        <f t="shared" si="81"/>
        <v>33.965728571428578</v>
      </c>
      <c r="V182">
        <f t="shared" si="82"/>
        <v>5.3328044922006512</v>
      </c>
      <c r="W182">
        <f t="shared" si="83"/>
        <v>70.369625426700281</v>
      </c>
      <c r="X182">
        <f t="shared" si="84"/>
        <v>3.6660403323504136</v>
      </c>
      <c r="Y182">
        <f t="shared" si="85"/>
        <v>5.2096914117712654</v>
      </c>
      <c r="Z182">
        <f t="shared" si="86"/>
        <v>1.6667641598502376</v>
      </c>
      <c r="AA182">
        <f t="shared" si="87"/>
        <v>-23.671682080096591</v>
      </c>
      <c r="AB182">
        <f t="shared" si="88"/>
        <v>-62.246733610661202</v>
      </c>
      <c r="AC182">
        <f t="shared" si="89"/>
        <v>-5.1992489728671298</v>
      </c>
      <c r="AD182">
        <f t="shared" si="90"/>
        <v>134.99517042682615</v>
      </c>
      <c r="AE182">
        <f t="shared" si="91"/>
        <v>21.178618574122609</v>
      </c>
      <c r="AF182">
        <f t="shared" si="92"/>
        <v>0.39306807247109676</v>
      </c>
      <c r="AG182">
        <f t="shared" si="93"/>
        <v>10.660980088146532</v>
      </c>
      <c r="AH182">
        <v>1141.4735433166161</v>
      </c>
      <c r="AI182">
        <v>1124.580909090909</v>
      </c>
      <c r="AJ182">
        <v>1.733047999706212</v>
      </c>
      <c r="AK182">
        <v>63.356223963575268</v>
      </c>
      <c r="AL182">
        <f t="shared" si="94"/>
        <v>0.53677283628336936</v>
      </c>
      <c r="AM182">
        <v>35.949099536163438</v>
      </c>
      <c r="AN182">
        <v>36.311734545454563</v>
      </c>
      <c r="AO182">
        <v>1.9315152808630321E-2</v>
      </c>
      <c r="AP182">
        <v>97.660097732327415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47104.062735513675</v>
      </c>
      <c r="AV182">
        <f t="shared" si="98"/>
        <v>1199.997142857143</v>
      </c>
      <c r="AW182">
        <f t="shared" si="99"/>
        <v>1025.9215850209591</v>
      </c>
      <c r="AX182">
        <f t="shared" si="100"/>
        <v>0.85493668974767956</v>
      </c>
      <c r="AY182">
        <f t="shared" si="101"/>
        <v>0.18842781121302163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1676576181</v>
      </c>
      <c r="BF182">
        <v>1081.26</v>
      </c>
      <c r="BG182">
        <v>1101.2014285714281</v>
      </c>
      <c r="BH182">
        <v>36.292928571428568</v>
      </c>
      <c r="BI182">
        <v>35.943271428571428</v>
      </c>
      <c r="BJ182">
        <v>1088.974285714286</v>
      </c>
      <c r="BK182">
        <v>36.095671428571443</v>
      </c>
      <c r="BL182">
        <v>650.01242857142847</v>
      </c>
      <c r="BM182">
        <v>100.9125714285714</v>
      </c>
      <c r="BN182">
        <v>9.9952957142857138E-2</v>
      </c>
      <c r="BO182">
        <v>33.547742857142858</v>
      </c>
      <c r="BP182">
        <v>33.965728571428578</v>
      </c>
      <c r="BQ182">
        <v>999.89999999999986</v>
      </c>
      <c r="BR182">
        <v>0</v>
      </c>
      <c r="BS182">
        <v>0</v>
      </c>
      <c r="BT182">
        <v>8993.5714285714294</v>
      </c>
      <c r="BU182">
        <v>0</v>
      </c>
      <c r="BV182">
        <v>528.71199999999999</v>
      </c>
      <c r="BW182">
        <v>-19.941457142857139</v>
      </c>
      <c r="BX182">
        <v>1121.978571428572</v>
      </c>
      <c r="BY182">
        <v>1142.255714285714</v>
      </c>
      <c r="BZ182">
        <v>0.34966385714285708</v>
      </c>
      <c r="CA182">
        <v>1101.2014285714281</v>
      </c>
      <c r="CB182">
        <v>35.943271428571428</v>
      </c>
      <c r="CC182">
        <v>3.662417142857143</v>
      </c>
      <c r="CD182">
        <v>3.6271328571428572</v>
      </c>
      <c r="CE182">
        <v>27.392085714285709</v>
      </c>
      <c r="CF182">
        <v>27.226871428571432</v>
      </c>
      <c r="CG182">
        <v>1199.997142857143</v>
      </c>
      <c r="CH182">
        <v>0.50002599999999997</v>
      </c>
      <c r="CI182">
        <v>0.49997399999999997</v>
      </c>
      <c r="CJ182">
        <v>0</v>
      </c>
      <c r="CK182">
        <v>1066.982857142857</v>
      </c>
      <c r="CL182">
        <v>4.9990899999999998</v>
      </c>
      <c r="CM182">
        <v>11387.78571428571</v>
      </c>
      <c r="CN182">
        <v>9557.91</v>
      </c>
      <c r="CO182">
        <v>44.311999999999998</v>
      </c>
      <c r="CP182">
        <v>46.686999999999998</v>
      </c>
      <c r="CQ182">
        <v>45.186999999999998</v>
      </c>
      <c r="CR182">
        <v>45.517714285714291</v>
      </c>
      <c r="CS182">
        <v>45.625</v>
      </c>
      <c r="CT182">
        <v>597.53142857142848</v>
      </c>
      <c r="CU182">
        <v>597.46571428571428</v>
      </c>
      <c r="CV182">
        <v>0</v>
      </c>
      <c r="CW182">
        <v>1676576195.0999999</v>
      </c>
      <c r="CX182">
        <v>0</v>
      </c>
      <c r="CY182">
        <v>1676570481.5999999</v>
      </c>
      <c r="CZ182" t="s">
        <v>356</v>
      </c>
      <c r="DA182">
        <v>1676570481.5999999</v>
      </c>
      <c r="DB182">
        <v>1676570479.5999999</v>
      </c>
      <c r="DC182">
        <v>11</v>
      </c>
      <c r="DD182">
        <v>-8.3000000000000004E-2</v>
      </c>
      <c r="DE182">
        <v>1.9E-2</v>
      </c>
      <c r="DF182">
        <v>-6.1429999999999998</v>
      </c>
      <c r="DG182">
        <v>0.19700000000000001</v>
      </c>
      <c r="DH182">
        <v>415</v>
      </c>
      <c r="DI182">
        <v>33</v>
      </c>
      <c r="DJ182">
        <v>0.52</v>
      </c>
      <c r="DK182">
        <v>0.45</v>
      </c>
      <c r="DL182">
        <v>-19.821263414634139</v>
      </c>
      <c r="DM182">
        <v>-0.47058815331012138</v>
      </c>
      <c r="DN182">
        <v>0.10607508329319019</v>
      </c>
      <c r="DO182">
        <v>0</v>
      </c>
      <c r="DP182">
        <v>0.39145324390243902</v>
      </c>
      <c r="DQ182">
        <v>-0.80941492682926697</v>
      </c>
      <c r="DR182">
        <v>9.8089027385349914E-2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363</v>
      </c>
      <c r="EA182">
        <v>3.2948200000000001</v>
      </c>
      <c r="EB182">
        <v>2.6251099999999998</v>
      </c>
      <c r="EC182">
        <v>0.19614999999999999</v>
      </c>
      <c r="ED182">
        <v>0.19614200000000001</v>
      </c>
      <c r="EE182">
        <v>0.144758</v>
      </c>
      <c r="EF182">
        <v>0.14222499999999999</v>
      </c>
      <c r="EG182">
        <v>24171.3</v>
      </c>
      <c r="EH182">
        <v>24517.200000000001</v>
      </c>
      <c r="EI182">
        <v>27989</v>
      </c>
      <c r="EJ182">
        <v>29373</v>
      </c>
      <c r="EK182">
        <v>32962.9</v>
      </c>
      <c r="EL182">
        <v>34978.5</v>
      </c>
      <c r="EM182">
        <v>39533.199999999997</v>
      </c>
      <c r="EN182">
        <v>41980.7</v>
      </c>
      <c r="EO182">
        <v>2.2060499999999998</v>
      </c>
      <c r="EP182">
        <v>2.1664500000000002</v>
      </c>
      <c r="EQ182">
        <v>0.14083100000000001</v>
      </c>
      <c r="ER182">
        <v>0</v>
      </c>
      <c r="ES182">
        <v>31.680700000000002</v>
      </c>
      <c r="ET182">
        <v>999.9</v>
      </c>
      <c r="EU182">
        <v>75.900000000000006</v>
      </c>
      <c r="EV182">
        <v>33.6</v>
      </c>
      <c r="EW182">
        <v>39.301600000000001</v>
      </c>
      <c r="EX182">
        <v>57.246499999999997</v>
      </c>
      <c r="EY182">
        <v>-4.1586499999999997</v>
      </c>
      <c r="EZ182">
        <v>2</v>
      </c>
      <c r="FA182">
        <v>0.60502299999999998</v>
      </c>
      <c r="FB182">
        <v>0.70315899999999998</v>
      </c>
      <c r="FC182">
        <v>20.270800000000001</v>
      </c>
      <c r="FD182">
        <v>5.2187900000000003</v>
      </c>
      <c r="FE182">
        <v>12.0099</v>
      </c>
      <c r="FF182">
        <v>4.9861000000000004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1.8621799999999999</v>
      </c>
      <c r="FN182">
        <v>1.86426</v>
      </c>
      <c r="FO182">
        <v>1.8603400000000001</v>
      </c>
      <c r="FP182">
        <v>1.8610100000000001</v>
      </c>
      <c r="FQ182">
        <v>1.86019</v>
      </c>
      <c r="FR182">
        <v>1.86188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-7.72</v>
      </c>
      <c r="GH182">
        <v>0.1973</v>
      </c>
      <c r="GI182">
        <v>-4.4815386914191997</v>
      </c>
      <c r="GJ182">
        <v>-4.8024823865547416E-3</v>
      </c>
      <c r="GK182">
        <v>2.2541114550050859E-6</v>
      </c>
      <c r="GL182">
        <v>-5.2254267566753844E-10</v>
      </c>
      <c r="GM182">
        <v>0.19724000000001499</v>
      </c>
      <c r="GN182">
        <v>0</v>
      </c>
      <c r="GO182">
        <v>0</v>
      </c>
      <c r="GP182">
        <v>0</v>
      </c>
      <c r="GQ182">
        <v>6</v>
      </c>
      <c r="GR182">
        <v>2068</v>
      </c>
      <c r="GS182">
        <v>3</v>
      </c>
      <c r="GT182">
        <v>31</v>
      </c>
      <c r="GU182">
        <v>95</v>
      </c>
      <c r="GV182">
        <v>95.1</v>
      </c>
      <c r="GW182">
        <v>3.0114700000000001</v>
      </c>
      <c r="GX182">
        <v>2.51953</v>
      </c>
      <c r="GY182">
        <v>2.04834</v>
      </c>
      <c r="GZ182">
        <v>2.6245099999999999</v>
      </c>
      <c r="HA182">
        <v>2.1972700000000001</v>
      </c>
      <c r="HB182">
        <v>2.34131</v>
      </c>
      <c r="HC182">
        <v>39.068300000000001</v>
      </c>
      <c r="HD182">
        <v>14.298400000000001</v>
      </c>
      <c r="HE182">
        <v>18</v>
      </c>
      <c r="HF182">
        <v>708.745</v>
      </c>
      <c r="HG182">
        <v>752.09299999999996</v>
      </c>
      <c r="HH182">
        <v>30.999300000000002</v>
      </c>
      <c r="HI182">
        <v>34.886299999999999</v>
      </c>
      <c r="HJ182">
        <v>30</v>
      </c>
      <c r="HK182">
        <v>34.8322</v>
      </c>
      <c r="HL182">
        <v>34.854900000000001</v>
      </c>
      <c r="HM182">
        <v>60.227899999999998</v>
      </c>
      <c r="HN182">
        <v>7.5243700000000002</v>
      </c>
      <c r="HO182">
        <v>100</v>
      </c>
      <c r="HP182">
        <v>31</v>
      </c>
      <c r="HQ182">
        <v>1117.0899999999999</v>
      </c>
      <c r="HR182">
        <v>35.685899999999997</v>
      </c>
      <c r="HS182">
        <v>98.662700000000001</v>
      </c>
      <c r="HT182">
        <v>97.352999999999994</v>
      </c>
    </row>
    <row r="183" spans="1:228" x14ac:dyDescent="0.2">
      <c r="A183">
        <v>168</v>
      </c>
      <c r="B183">
        <v>1676576187</v>
      </c>
      <c r="C183">
        <v>666.5</v>
      </c>
      <c r="D183" t="s">
        <v>694</v>
      </c>
      <c r="E183" t="s">
        <v>695</v>
      </c>
      <c r="F183">
        <v>4</v>
      </c>
      <c r="G183">
        <v>1676576184.6875</v>
      </c>
      <c r="H183">
        <f t="shared" si="68"/>
        <v>5.6648120451237673E-4</v>
      </c>
      <c r="I183">
        <f t="shared" si="69"/>
        <v>0.56648120451237671</v>
      </c>
      <c r="J183">
        <f t="shared" si="70"/>
        <v>10.536634190130313</v>
      </c>
      <c r="K183">
        <f t="shared" si="71"/>
        <v>1087.355</v>
      </c>
      <c r="L183">
        <f t="shared" si="72"/>
        <v>552.02373015624573</v>
      </c>
      <c r="M183">
        <f t="shared" si="73"/>
        <v>55.761419860787434</v>
      </c>
      <c r="N183">
        <f t="shared" si="74"/>
        <v>109.83668886039555</v>
      </c>
      <c r="O183">
        <f t="shared" si="75"/>
        <v>3.3066891426625361E-2</v>
      </c>
      <c r="P183">
        <f t="shared" si="76"/>
        <v>2.7623268933206897</v>
      </c>
      <c r="Q183">
        <f t="shared" si="77"/>
        <v>3.2848552019090975E-2</v>
      </c>
      <c r="R183">
        <f t="shared" si="78"/>
        <v>2.0549841618997113E-2</v>
      </c>
      <c r="S183">
        <f t="shared" si="79"/>
        <v>226.11043910840502</v>
      </c>
      <c r="T183">
        <f t="shared" si="80"/>
        <v>34.793008369430439</v>
      </c>
      <c r="U183">
        <f t="shared" si="81"/>
        <v>33.966787500000002</v>
      </c>
      <c r="V183">
        <f t="shared" si="82"/>
        <v>5.3331195728850798</v>
      </c>
      <c r="W183">
        <f t="shared" si="83"/>
        <v>70.427087699572439</v>
      </c>
      <c r="X183">
        <f t="shared" si="84"/>
        <v>3.6687505142702226</v>
      </c>
      <c r="Y183">
        <f t="shared" si="85"/>
        <v>5.2092889740384587</v>
      </c>
      <c r="Z183">
        <f t="shared" si="86"/>
        <v>1.6643690586148572</v>
      </c>
      <c r="AA183">
        <f t="shared" si="87"/>
        <v>-24.981821118995814</v>
      </c>
      <c r="AB183">
        <f t="shared" si="88"/>
        <v>-62.610770429712261</v>
      </c>
      <c r="AC183">
        <f t="shared" si="89"/>
        <v>-5.2295826171183615</v>
      </c>
      <c r="AD183">
        <f t="shared" si="90"/>
        <v>133.28826494257859</v>
      </c>
      <c r="AE183">
        <f t="shared" si="91"/>
        <v>20.940878603600019</v>
      </c>
      <c r="AF183">
        <f t="shared" si="92"/>
        <v>0.61537643600958725</v>
      </c>
      <c r="AG183">
        <f t="shared" si="93"/>
        <v>10.536634190130313</v>
      </c>
      <c r="AH183">
        <v>1148.0951557436169</v>
      </c>
      <c r="AI183">
        <v>1131.4276969696971</v>
      </c>
      <c r="AJ183">
        <v>1.705683579450493</v>
      </c>
      <c r="AK183">
        <v>63.356223963575268</v>
      </c>
      <c r="AL183">
        <f t="shared" si="94"/>
        <v>0.56648120451237671</v>
      </c>
      <c r="AM183">
        <v>35.868689514717602</v>
      </c>
      <c r="AN183">
        <v>36.308021818181807</v>
      </c>
      <c r="AO183">
        <v>1.0866121857382361E-2</v>
      </c>
      <c r="AP183">
        <v>97.660097732327415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47105.214653781717</v>
      </c>
      <c r="AV183">
        <f t="shared" si="98"/>
        <v>1199.9837500000001</v>
      </c>
      <c r="AW183">
        <f t="shared" si="99"/>
        <v>1025.9102010924378</v>
      </c>
      <c r="AX183">
        <f t="shared" si="100"/>
        <v>0.85493674484545124</v>
      </c>
      <c r="AY183">
        <f t="shared" si="101"/>
        <v>0.188427917551721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1676576184.6875</v>
      </c>
      <c r="BF183">
        <v>1087.355</v>
      </c>
      <c r="BG183">
        <v>1107.30375</v>
      </c>
      <c r="BH183">
        <v>36.319687500000001</v>
      </c>
      <c r="BI183">
        <v>35.77225</v>
      </c>
      <c r="BJ183">
        <v>1095.08125</v>
      </c>
      <c r="BK183">
        <v>36.122450000000001</v>
      </c>
      <c r="BL183">
        <v>649.9658750000001</v>
      </c>
      <c r="BM183">
        <v>100.91262500000001</v>
      </c>
      <c r="BN183">
        <v>0.1000974875</v>
      </c>
      <c r="BO183">
        <v>33.546362500000001</v>
      </c>
      <c r="BP183">
        <v>33.966787500000002</v>
      </c>
      <c r="BQ183">
        <v>999.9</v>
      </c>
      <c r="BR183">
        <v>0</v>
      </c>
      <c r="BS183">
        <v>0</v>
      </c>
      <c r="BT183">
        <v>8993.7487500000007</v>
      </c>
      <c r="BU183">
        <v>0</v>
      </c>
      <c r="BV183">
        <v>290.32474999999999</v>
      </c>
      <c r="BW183">
        <v>-19.945137500000001</v>
      </c>
      <c r="BX183">
        <v>1128.3375000000001</v>
      </c>
      <c r="BY183">
        <v>1148.3812499999999</v>
      </c>
      <c r="BZ183">
        <v>0.54742537499999999</v>
      </c>
      <c r="CA183">
        <v>1107.30375</v>
      </c>
      <c r="CB183">
        <v>35.77225</v>
      </c>
      <c r="CC183">
        <v>3.6651125000000002</v>
      </c>
      <c r="CD183">
        <v>3.6098737500000002</v>
      </c>
      <c r="CE183">
        <v>27.40465</v>
      </c>
      <c r="CF183">
        <v>27.145487500000002</v>
      </c>
      <c r="CG183">
        <v>1199.9837500000001</v>
      </c>
      <c r="CH183">
        <v>0.50002599999999997</v>
      </c>
      <c r="CI183">
        <v>0.49997399999999997</v>
      </c>
      <c r="CJ183">
        <v>0</v>
      </c>
      <c r="CK183">
        <v>1067.77125</v>
      </c>
      <c r="CL183">
        <v>4.9990899999999998</v>
      </c>
      <c r="CM183">
        <v>11383.262500000001</v>
      </c>
      <c r="CN183">
        <v>9557.82</v>
      </c>
      <c r="CO183">
        <v>44.311999999999998</v>
      </c>
      <c r="CP183">
        <v>46.686999999999998</v>
      </c>
      <c r="CQ183">
        <v>45.186999999999998</v>
      </c>
      <c r="CR183">
        <v>45.561999999999998</v>
      </c>
      <c r="CS183">
        <v>45.625</v>
      </c>
      <c r="CT183">
        <v>597.52250000000004</v>
      </c>
      <c r="CU183">
        <v>597.46125000000006</v>
      </c>
      <c r="CV183">
        <v>0</v>
      </c>
      <c r="CW183">
        <v>1676576198.7</v>
      </c>
      <c r="CX183">
        <v>0</v>
      </c>
      <c r="CY183">
        <v>1676570481.5999999</v>
      </c>
      <c r="CZ183" t="s">
        <v>356</v>
      </c>
      <c r="DA183">
        <v>1676570481.5999999</v>
      </c>
      <c r="DB183">
        <v>1676570479.5999999</v>
      </c>
      <c r="DC183">
        <v>11</v>
      </c>
      <c r="DD183">
        <v>-8.3000000000000004E-2</v>
      </c>
      <c r="DE183">
        <v>1.9E-2</v>
      </c>
      <c r="DF183">
        <v>-6.1429999999999998</v>
      </c>
      <c r="DG183">
        <v>0.19700000000000001</v>
      </c>
      <c r="DH183">
        <v>415</v>
      </c>
      <c r="DI183">
        <v>33</v>
      </c>
      <c r="DJ183">
        <v>0.52</v>
      </c>
      <c r="DK183">
        <v>0.45</v>
      </c>
      <c r="DL183">
        <v>-19.846070731707321</v>
      </c>
      <c r="DM183">
        <v>-0.80247386759582573</v>
      </c>
      <c r="DN183">
        <v>0.1214806021731147</v>
      </c>
      <c r="DO183">
        <v>0</v>
      </c>
      <c r="DP183">
        <v>0.39654307317073167</v>
      </c>
      <c r="DQ183">
        <v>0.21875186759581891</v>
      </c>
      <c r="DR183">
        <v>0.11420296401313269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3.29521</v>
      </c>
      <c r="EB183">
        <v>2.6254</v>
      </c>
      <c r="EC183">
        <v>0.19689400000000001</v>
      </c>
      <c r="ED183">
        <v>0.19690299999999999</v>
      </c>
      <c r="EE183">
        <v>0.14469499999999999</v>
      </c>
      <c r="EF183">
        <v>0.14127500000000001</v>
      </c>
      <c r="EG183">
        <v>24148.7</v>
      </c>
      <c r="EH183">
        <v>24494.3</v>
      </c>
      <c r="EI183">
        <v>27988.799999999999</v>
      </c>
      <c r="EJ183">
        <v>29373.4</v>
      </c>
      <c r="EK183">
        <v>32964.699999999997</v>
      </c>
      <c r="EL183">
        <v>35018</v>
      </c>
      <c r="EM183">
        <v>39532.400000000001</v>
      </c>
      <c r="EN183">
        <v>41981.599999999999</v>
      </c>
      <c r="EO183">
        <v>2.2065700000000001</v>
      </c>
      <c r="EP183">
        <v>2.1658200000000001</v>
      </c>
      <c r="EQ183">
        <v>0.141434</v>
      </c>
      <c r="ER183">
        <v>0</v>
      </c>
      <c r="ES183">
        <v>31.675799999999999</v>
      </c>
      <c r="ET183">
        <v>999.9</v>
      </c>
      <c r="EU183">
        <v>75.900000000000006</v>
      </c>
      <c r="EV183">
        <v>33.6</v>
      </c>
      <c r="EW183">
        <v>39.296500000000002</v>
      </c>
      <c r="EX183">
        <v>56.556399999999996</v>
      </c>
      <c r="EY183">
        <v>-4.2427900000000003</v>
      </c>
      <c r="EZ183">
        <v>2</v>
      </c>
      <c r="FA183">
        <v>0.60498499999999999</v>
      </c>
      <c r="FB183">
        <v>0.70230400000000004</v>
      </c>
      <c r="FC183">
        <v>20.270900000000001</v>
      </c>
      <c r="FD183">
        <v>5.2186399999999997</v>
      </c>
      <c r="FE183">
        <v>12.0099</v>
      </c>
      <c r="FF183">
        <v>4.9862000000000002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1.8642700000000001</v>
      </c>
      <c r="FO183">
        <v>1.8603400000000001</v>
      </c>
      <c r="FP183">
        <v>1.8610199999999999</v>
      </c>
      <c r="FQ183">
        <v>1.86016</v>
      </c>
      <c r="FR183">
        <v>1.86188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-7.73</v>
      </c>
      <c r="GH183">
        <v>0.19719999999999999</v>
      </c>
      <c r="GI183">
        <v>-4.4815386914191997</v>
      </c>
      <c r="GJ183">
        <v>-4.8024823865547416E-3</v>
      </c>
      <c r="GK183">
        <v>2.2541114550050859E-6</v>
      </c>
      <c r="GL183">
        <v>-5.2254267566753844E-10</v>
      </c>
      <c r="GM183">
        <v>0.19724000000001499</v>
      </c>
      <c r="GN183">
        <v>0</v>
      </c>
      <c r="GO183">
        <v>0</v>
      </c>
      <c r="GP183">
        <v>0</v>
      </c>
      <c r="GQ183">
        <v>6</v>
      </c>
      <c r="GR183">
        <v>2068</v>
      </c>
      <c r="GS183">
        <v>3</v>
      </c>
      <c r="GT183">
        <v>31</v>
      </c>
      <c r="GU183">
        <v>95.1</v>
      </c>
      <c r="GV183">
        <v>95.1</v>
      </c>
      <c r="GW183">
        <v>3.0249000000000001</v>
      </c>
      <c r="GX183">
        <v>2.51953</v>
      </c>
      <c r="GY183">
        <v>2.04834</v>
      </c>
      <c r="GZ183">
        <v>2.6245099999999999</v>
      </c>
      <c r="HA183">
        <v>2.1972700000000001</v>
      </c>
      <c r="HB183">
        <v>2.35229</v>
      </c>
      <c r="HC183">
        <v>39.068300000000001</v>
      </c>
      <c r="HD183">
        <v>14.2896</v>
      </c>
      <c r="HE183">
        <v>18</v>
      </c>
      <c r="HF183">
        <v>709.18</v>
      </c>
      <c r="HG183">
        <v>751.45399999999995</v>
      </c>
      <c r="HH183">
        <v>30.999600000000001</v>
      </c>
      <c r="HI183">
        <v>34.884900000000002</v>
      </c>
      <c r="HJ183">
        <v>30</v>
      </c>
      <c r="HK183">
        <v>34.831200000000003</v>
      </c>
      <c r="HL183">
        <v>34.852600000000002</v>
      </c>
      <c r="HM183">
        <v>60.494700000000002</v>
      </c>
      <c r="HN183">
        <v>7.2427099999999998</v>
      </c>
      <c r="HO183">
        <v>100</v>
      </c>
      <c r="HP183">
        <v>31</v>
      </c>
      <c r="HQ183">
        <v>1123.77</v>
      </c>
      <c r="HR183">
        <v>35.727699999999999</v>
      </c>
      <c r="HS183">
        <v>98.661299999999997</v>
      </c>
      <c r="HT183">
        <v>97.354799999999997</v>
      </c>
    </row>
    <row r="184" spans="1:228" x14ac:dyDescent="0.2">
      <c r="A184">
        <v>169</v>
      </c>
      <c r="B184">
        <v>1676576191</v>
      </c>
      <c r="C184">
        <v>670.5</v>
      </c>
      <c r="D184" t="s">
        <v>696</v>
      </c>
      <c r="E184" t="s">
        <v>697</v>
      </c>
      <c r="F184">
        <v>4</v>
      </c>
      <c r="G184">
        <v>1676576189</v>
      </c>
      <c r="H184">
        <f t="shared" si="68"/>
        <v>5.0886805677980514E-4</v>
      </c>
      <c r="I184">
        <f t="shared" si="69"/>
        <v>0.50886805677980518</v>
      </c>
      <c r="J184">
        <f t="shared" si="70"/>
        <v>10.953314246142245</v>
      </c>
      <c r="K184">
        <f t="shared" si="71"/>
        <v>1094.3699999999999</v>
      </c>
      <c r="L184">
        <f t="shared" si="72"/>
        <v>476.40606634242039</v>
      </c>
      <c r="M184">
        <f t="shared" si="73"/>
        <v>48.122648802134918</v>
      </c>
      <c r="N184">
        <f t="shared" si="74"/>
        <v>110.54431689738342</v>
      </c>
      <c r="O184">
        <f t="shared" si="75"/>
        <v>2.9544048931481864E-2</v>
      </c>
      <c r="P184">
        <f t="shared" si="76"/>
        <v>2.7617289759514381</v>
      </c>
      <c r="Q184">
        <f t="shared" si="77"/>
        <v>2.9369583782149281E-2</v>
      </c>
      <c r="R184">
        <f t="shared" si="78"/>
        <v>1.8371578841510514E-2</v>
      </c>
      <c r="S184">
        <f t="shared" si="79"/>
        <v>226.11186051930406</v>
      </c>
      <c r="T184">
        <f t="shared" si="80"/>
        <v>34.807313868703474</v>
      </c>
      <c r="U184">
        <f t="shared" si="81"/>
        <v>33.967185714285719</v>
      </c>
      <c r="V184">
        <f t="shared" si="82"/>
        <v>5.3332380644136581</v>
      </c>
      <c r="W184">
        <f t="shared" si="83"/>
        <v>70.284803333779806</v>
      </c>
      <c r="X184">
        <f t="shared" si="84"/>
        <v>3.6609890875720206</v>
      </c>
      <c r="Y184">
        <f t="shared" si="85"/>
        <v>5.2087918211652742</v>
      </c>
      <c r="Z184">
        <f t="shared" si="86"/>
        <v>1.6722489768416375</v>
      </c>
      <c r="AA184">
        <f t="shared" si="87"/>
        <v>-22.441081303989407</v>
      </c>
      <c r="AB184">
        <f t="shared" si="88"/>
        <v>-62.910419512508774</v>
      </c>
      <c r="AC184">
        <f t="shared" si="89"/>
        <v>-5.2557149534008234</v>
      </c>
      <c r="AD184">
        <f t="shared" si="90"/>
        <v>135.50464474940503</v>
      </c>
      <c r="AE184">
        <f t="shared" si="91"/>
        <v>20.943655435502254</v>
      </c>
      <c r="AF184">
        <f t="shared" si="92"/>
        <v>0.65353121428212846</v>
      </c>
      <c r="AG184">
        <f t="shared" si="93"/>
        <v>10.953314246142245</v>
      </c>
      <c r="AH184">
        <v>1154.7917954001759</v>
      </c>
      <c r="AI184">
        <v>1137.9862424242419</v>
      </c>
      <c r="AJ184">
        <v>1.6392217904593609</v>
      </c>
      <c r="AK184">
        <v>63.356223963575268</v>
      </c>
      <c r="AL184">
        <f t="shared" si="94"/>
        <v>0.50886805677980518</v>
      </c>
      <c r="AM184">
        <v>35.578486054508303</v>
      </c>
      <c r="AN184">
        <v>36.213937575757562</v>
      </c>
      <c r="AO184">
        <v>-3.0747434917534181E-2</v>
      </c>
      <c r="AP184">
        <v>97.660097732327415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47089.079819357918</v>
      </c>
      <c r="AV184">
        <f t="shared" si="98"/>
        <v>1199.99</v>
      </c>
      <c r="AW184">
        <f t="shared" si="99"/>
        <v>1025.9156707353904</v>
      </c>
      <c r="AX184">
        <f t="shared" si="100"/>
        <v>0.85493685008657616</v>
      </c>
      <c r="AY184">
        <f t="shared" si="101"/>
        <v>0.18842812066709227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1676576189</v>
      </c>
      <c r="BF184">
        <v>1094.3699999999999</v>
      </c>
      <c r="BG184">
        <v>1114.3599999999999</v>
      </c>
      <c r="BH184">
        <v>36.243171428571422</v>
      </c>
      <c r="BI184">
        <v>35.661857142857137</v>
      </c>
      <c r="BJ184">
        <v>1102.1071428571429</v>
      </c>
      <c r="BK184">
        <v>36.045942857142862</v>
      </c>
      <c r="BL184">
        <v>650.0908571428572</v>
      </c>
      <c r="BM184">
        <v>100.91200000000001</v>
      </c>
      <c r="BN184">
        <v>9.9830457142857126E-2</v>
      </c>
      <c r="BO184">
        <v>33.54465714285714</v>
      </c>
      <c r="BP184">
        <v>33.967185714285719</v>
      </c>
      <c r="BQ184">
        <v>999.89999999999986</v>
      </c>
      <c r="BR184">
        <v>0</v>
      </c>
      <c r="BS184">
        <v>0</v>
      </c>
      <c r="BT184">
        <v>8990.6271428571417</v>
      </c>
      <c r="BU184">
        <v>0</v>
      </c>
      <c r="BV184">
        <v>222.62214285714279</v>
      </c>
      <c r="BW184">
        <v>-19.988057142857141</v>
      </c>
      <c r="BX184">
        <v>1135.527142857143</v>
      </c>
      <c r="BY184">
        <v>1155.57</v>
      </c>
      <c r="BZ184">
        <v>0.58132928571428555</v>
      </c>
      <c r="CA184">
        <v>1114.3599999999999</v>
      </c>
      <c r="CB184">
        <v>35.661857142857137</v>
      </c>
      <c r="CC184">
        <v>3.6573714285714289</v>
      </c>
      <c r="CD184">
        <v>3.5987085714285718</v>
      </c>
      <c r="CE184">
        <v>27.368571428571421</v>
      </c>
      <c r="CF184">
        <v>27.092742857142859</v>
      </c>
      <c r="CG184">
        <v>1199.99</v>
      </c>
      <c r="CH184">
        <v>0.50002200000000008</v>
      </c>
      <c r="CI184">
        <v>0.49997799999999998</v>
      </c>
      <c r="CJ184">
        <v>0</v>
      </c>
      <c r="CK184">
        <v>1068.51</v>
      </c>
      <c r="CL184">
        <v>4.9990899999999998</v>
      </c>
      <c r="CM184">
        <v>11385.98571428572</v>
      </c>
      <c r="CN184">
        <v>9557.8457142857133</v>
      </c>
      <c r="CO184">
        <v>44.366</v>
      </c>
      <c r="CP184">
        <v>46.686999999999998</v>
      </c>
      <c r="CQ184">
        <v>45.186999999999998</v>
      </c>
      <c r="CR184">
        <v>45.517714285714291</v>
      </c>
      <c r="CS184">
        <v>45.625</v>
      </c>
      <c r="CT184">
        <v>597.52142857142849</v>
      </c>
      <c r="CU184">
        <v>597.46857142857141</v>
      </c>
      <c r="CV184">
        <v>0</v>
      </c>
      <c r="CW184">
        <v>1676576202.9000001</v>
      </c>
      <c r="CX184">
        <v>0</v>
      </c>
      <c r="CY184">
        <v>1676570481.5999999</v>
      </c>
      <c r="CZ184" t="s">
        <v>356</v>
      </c>
      <c r="DA184">
        <v>1676570481.5999999</v>
      </c>
      <c r="DB184">
        <v>1676570479.5999999</v>
      </c>
      <c r="DC184">
        <v>11</v>
      </c>
      <c r="DD184">
        <v>-8.3000000000000004E-2</v>
      </c>
      <c r="DE184">
        <v>1.9E-2</v>
      </c>
      <c r="DF184">
        <v>-6.1429999999999998</v>
      </c>
      <c r="DG184">
        <v>0.19700000000000001</v>
      </c>
      <c r="DH184">
        <v>415</v>
      </c>
      <c r="DI184">
        <v>33</v>
      </c>
      <c r="DJ184">
        <v>0.52</v>
      </c>
      <c r="DK184">
        <v>0.45</v>
      </c>
      <c r="DL184">
        <v>-19.888158536585369</v>
      </c>
      <c r="DM184">
        <v>-0.99703484320553826</v>
      </c>
      <c r="DN184">
        <v>0.1452532590215965</v>
      </c>
      <c r="DO184">
        <v>0</v>
      </c>
      <c r="DP184">
        <v>0.42320939024390242</v>
      </c>
      <c r="DQ184">
        <v>1.0142057142857139</v>
      </c>
      <c r="DR184">
        <v>0.1474621161494109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3.2949899999999999</v>
      </c>
      <c r="EB184">
        <v>2.6249199999999999</v>
      </c>
      <c r="EC184">
        <v>0.19762299999999999</v>
      </c>
      <c r="ED184">
        <v>0.19758500000000001</v>
      </c>
      <c r="EE184">
        <v>0.144479</v>
      </c>
      <c r="EF184">
        <v>0.14200299999999999</v>
      </c>
      <c r="EG184">
        <v>24127</v>
      </c>
      <c r="EH184">
        <v>24473.599999999999</v>
      </c>
      <c r="EI184">
        <v>27989.1</v>
      </c>
      <c r="EJ184">
        <v>29373.7</v>
      </c>
      <c r="EK184">
        <v>32973.800000000003</v>
      </c>
      <c r="EL184">
        <v>34988.300000000003</v>
      </c>
      <c r="EM184">
        <v>39533.199999999997</v>
      </c>
      <c r="EN184">
        <v>41981.5</v>
      </c>
      <c r="EO184">
        <v>2.20635</v>
      </c>
      <c r="EP184">
        <v>2.1666300000000001</v>
      </c>
      <c r="EQ184">
        <v>0.14165800000000001</v>
      </c>
      <c r="ER184">
        <v>0</v>
      </c>
      <c r="ES184">
        <v>31.6709</v>
      </c>
      <c r="ET184">
        <v>999.9</v>
      </c>
      <c r="EU184">
        <v>75.900000000000006</v>
      </c>
      <c r="EV184">
        <v>33.6</v>
      </c>
      <c r="EW184">
        <v>39.2973</v>
      </c>
      <c r="EX184">
        <v>56.886499999999998</v>
      </c>
      <c r="EY184">
        <v>-4.1426299999999996</v>
      </c>
      <c r="EZ184">
        <v>2</v>
      </c>
      <c r="FA184">
        <v>0.604931</v>
      </c>
      <c r="FB184">
        <v>0.70497299999999996</v>
      </c>
      <c r="FC184">
        <v>20.270900000000001</v>
      </c>
      <c r="FD184">
        <v>5.2181899999999999</v>
      </c>
      <c r="FE184">
        <v>12.0099</v>
      </c>
      <c r="FF184">
        <v>4.9856499999999997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1.8642700000000001</v>
      </c>
      <c r="FO184">
        <v>1.8603400000000001</v>
      </c>
      <c r="FP184">
        <v>1.8610100000000001</v>
      </c>
      <c r="FQ184">
        <v>1.8601700000000001</v>
      </c>
      <c r="FR184">
        <v>1.86189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-7.74</v>
      </c>
      <c r="GH184">
        <v>0.1973</v>
      </c>
      <c r="GI184">
        <v>-4.4815386914191997</v>
      </c>
      <c r="GJ184">
        <v>-4.8024823865547416E-3</v>
      </c>
      <c r="GK184">
        <v>2.2541114550050859E-6</v>
      </c>
      <c r="GL184">
        <v>-5.2254267566753844E-10</v>
      </c>
      <c r="GM184">
        <v>0.19724000000001499</v>
      </c>
      <c r="GN184">
        <v>0</v>
      </c>
      <c r="GO184">
        <v>0</v>
      </c>
      <c r="GP184">
        <v>0</v>
      </c>
      <c r="GQ184">
        <v>6</v>
      </c>
      <c r="GR184">
        <v>2068</v>
      </c>
      <c r="GS184">
        <v>3</v>
      </c>
      <c r="GT184">
        <v>31</v>
      </c>
      <c r="GU184">
        <v>95.2</v>
      </c>
      <c r="GV184">
        <v>95.2</v>
      </c>
      <c r="GW184">
        <v>3.0371100000000002</v>
      </c>
      <c r="GX184">
        <v>2.5134300000000001</v>
      </c>
      <c r="GY184">
        <v>2.04834</v>
      </c>
      <c r="GZ184">
        <v>2.6245099999999999</v>
      </c>
      <c r="HA184">
        <v>2.1972700000000001</v>
      </c>
      <c r="HB184">
        <v>2.3290999999999999</v>
      </c>
      <c r="HC184">
        <v>39.068300000000001</v>
      </c>
      <c r="HD184">
        <v>14.315899999999999</v>
      </c>
      <c r="HE184">
        <v>18</v>
      </c>
      <c r="HF184">
        <v>708.96400000000006</v>
      </c>
      <c r="HG184">
        <v>752.22400000000005</v>
      </c>
      <c r="HH184">
        <v>31.000299999999999</v>
      </c>
      <c r="HI184">
        <v>34.883899999999997</v>
      </c>
      <c r="HJ184">
        <v>30</v>
      </c>
      <c r="HK184">
        <v>34.829000000000001</v>
      </c>
      <c r="HL184">
        <v>34.851799999999997</v>
      </c>
      <c r="HM184">
        <v>60.791200000000003</v>
      </c>
      <c r="HN184">
        <v>7.5287199999999999</v>
      </c>
      <c r="HO184">
        <v>100</v>
      </c>
      <c r="HP184">
        <v>31</v>
      </c>
      <c r="HQ184">
        <v>1130.45</v>
      </c>
      <c r="HR184">
        <v>35.727699999999999</v>
      </c>
      <c r="HS184">
        <v>98.662999999999997</v>
      </c>
      <c r="HT184">
        <v>97.355000000000004</v>
      </c>
    </row>
    <row r="185" spans="1:228" x14ac:dyDescent="0.2">
      <c r="A185">
        <v>170</v>
      </c>
      <c r="B185">
        <v>1676576195</v>
      </c>
      <c r="C185">
        <v>674.5</v>
      </c>
      <c r="D185" t="s">
        <v>698</v>
      </c>
      <c r="E185" t="s">
        <v>699</v>
      </c>
      <c r="F185">
        <v>4</v>
      </c>
      <c r="G185">
        <v>1676576192.6875</v>
      </c>
      <c r="H185">
        <f t="shared" si="68"/>
        <v>4.8550982377959566E-4</v>
      </c>
      <c r="I185">
        <f t="shared" si="69"/>
        <v>0.48550982377959567</v>
      </c>
      <c r="J185">
        <f t="shared" si="70"/>
        <v>10.995704550943499</v>
      </c>
      <c r="K185">
        <f t="shared" si="71"/>
        <v>1100.28</v>
      </c>
      <c r="L185">
        <f t="shared" si="72"/>
        <v>451.46491270777057</v>
      </c>
      <c r="M185">
        <f t="shared" si="73"/>
        <v>45.603636080481536</v>
      </c>
      <c r="N185">
        <f t="shared" si="74"/>
        <v>111.1421226639405</v>
      </c>
      <c r="O185">
        <f t="shared" si="75"/>
        <v>2.8181031424367845E-2</v>
      </c>
      <c r="P185">
        <f t="shared" si="76"/>
        <v>2.7569840094763061</v>
      </c>
      <c r="Q185">
        <f t="shared" si="77"/>
        <v>2.8021974560413963E-2</v>
      </c>
      <c r="R185">
        <f t="shared" si="78"/>
        <v>1.7527949755245336E-2</v>
      </c>
      <c r="S185">
        <f t="shared" si="79"/>
        <v>226.11527810903817</v>
      </c>
      <c r="T185">
        <f t="shared" si="80"/>
        <v>34.812120777807685</v>
      </c>
      <c r="U185">
        <f t="shared" si="81"/>
        <v>33.963675000000002</v>
      </c>
      <c r="V185">
        <f t="shared" si="82"/>
        <v>5.3321935049694282</v>
      </c>
      <c r="W185">
        <f t="shared" si="83"/>
        <v>70.278987501314575</v>
      </c>
      <c r="X185">
        <f t="shared" si="84"/>
        <v>3.6599446557275339</v>
      </c>
      <c r="Y185">
        <f t="shared" si="85"/>
        <v>5.2077367444416787</v>
      </c>
      <c r="Z185">
        <f t="shared" si="86"/>
        <v>1.6722488492418943</v>
      </c>
      <c r="AA185">
        <f t="shared" si="87"/>
        <v>-21.41098322868017</v>
      </c>
      <c r="AB185">
        <f t="shared" si="88"/>
        <v>-62.818522757493518</v>
      </c>
      <c r="AC185">
        <f t="shared" si="89"/>
        <v>-5.2568865928203978</v>
      </c>
      <c r="AD185">
        <f t="shared" si="90"/>
        <v>136.62888553004407</v>
      </c>
      <c r="AE185">
        <f t="shared" si="91"/>
        <v>21.04008015488311</v>
      </c>
      <c r="AF185">
        <f t="shared" si="92"/>
        <v>0.47936115628160852</v>
      </c>
      <c r="AG185">
        <f t="shared" si="93"/>
        <v>10.995704550943499</v>
      </c>
      <c r="AH185">
        <v>1161.494669649519</v>
      </c>
      <c r="AI185">
        <v>1144.624363636364</v>
      </c>
      <c r="AJ185">
        <v>1.644109026331269</v>
      </c>
      <c r="AK185">
        <v>63.356223963575268</v>
      </c>
      <c r="AL185">
        <f t="shared" si="94"/>
        <v>0.48550982377959567</v>
      </c>
      <c r="AM185">
        <v>35.863846460077653</v>
      </c>
      <c r="AN185">
        <v>36.252110909090867</v>
      </c>
      <c r="AO185">
        <v>7.3461356630518046E-3</v>
      </c>
      <c r="AP185">
        <v>97.660097732327415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46959.614071325967</v>
      </c>
      <c r="AV185">
        <f t="shared" si="98"/>
        <v>1200.0050000000001</v>
      </c>
      <c r="AW185">
        <f t="shared" si="99"/>
        <v>1025.928801092766</v>
      </c>
      <c r="AX185">
        <f t="shared" si="100"/>
        <v>0.85493710533936607</v>
      </c>
      <c r="AY185">
        <f t="shared" si="101"/>
        <v>0.18842861330497634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1676576192.6875</v>
      </c>
      <c r="BF185">
        <v>1100.28</v>
      </c>
      <c r="BG185">
        <v>1120.19</v>
      </c>
      <c r="BH185">
        <v>36.2325625</v>
      </c>
      <c r="BI185">
        <v>35.806075</v>
      </c>
      <c r="BJ185">
        <v>1108.0250000000001</v>
      </c>
      <c r="BK185">
        <v>36.035337499999997</v>
      </c>
      <c r="BL185">
        <v>649.95012499999996</v>
      </c>
      <c r="BM185">
        <v>100.91249999999999</v>
      </c>
      <c r="BN185">
        <v>0.1000810375</v>
      </c>
      <c r="BO185">
        <v>33.541037500000002</v>
      </c>
      <c r="BP185">
        <v>33.963675000000002</v>
      </c>
      <c r="BQ185">
        <v>999.9</v>
      </c>
      <c r="BR185">
        <v>0</v>
      </c>
      <c r="BS185">
        <v>0</v>
      </c>
      <c r="BT185">
        <v>8965.3912500000006</v>
      </c>
      <c r="BU185">
        <v>0</v>
      </c>
      <c r="BV185">
        <v>197.482</v>
      </c>
      <c r="BW185">
        <v>-19.909387500000001</v>
      </c>
      <c r="BX185">
        <v>1141.645</v>
      </c>
      <c r="BY185">
        <v>1161.79</v>
      </c>
      <c r="BZ185">
        <v>0.42650124999999989</v>
      </c>
      <c r="CA185">
        <v>1120.19</v>
      </c>
      <c r="CB185">
        <v>35.806075</v>
      </c>
      <c r="CC185">
        <v>3.6563137499999998</v>
      </c>
      <c r="CD185">
        <v>3.6132737499999998</v>
      </c>
      <c r="CE185">
        <v>27.363624999999999</v>
      </c>
      <c r="CF185">
        <v>27.1616</v>
      </c>
      <c r="CG185">
        <v>1200.0050000000001</v>
      </c>
      <c r="CH185">
        <v>0.50001374999999992</v>
      </c>
      <c r="CI185">
        <v>0.49998625000000002</v>
      </c>
      <c r="CJ185">
        <v>0</v>
      </c>
      <c r="CK185">
        <v>1069.32375</v>
      </c>
      <c r="CL185">
        <v>4.9990899999999998</v>
      </c>
      <c r="CM185">
        <v>11391.85</v>
      </c>
      <c r="CN185">
        <v>9557.9337500000001</v>
      </c>
      <c r="CO185">
        <v>44.367125000000001</v>
      </c>
      <c r="CP185">
        <v>46.686999999999998</v>
      </c>
      <c r="CQ185">
        <v>45.186999999999998</v>
      </c>
      <c r="CR185">
        <v>45.554250000000003</v>
      </c>
      <c r="CS185">
        <v>45.625</v>
      </c>
      <c r="CT185">
        <v>597.51874999999995</v>
      </c>
      <c r="CU185">
        <v>597.48625000000004</v>
      </c>
      <c r="CV185">
        <v>0</v>
      </c>
      <c r="CW185">
        <v>1676576207.0999999</v>
      </c>
      <c r="CX185">
        <v>0</v>
      </c>
      <c r="CY185">
        <v>1676570481.5999999</v>
      </c>
      <c r="CZ185" t="s">
        <v>356</v>
      </c>
      <c r="DA185">
        <v>1676570481.5999999</v>
      </c>
      <c r="DB185">
        <v>1676570479.5999999</v>
      </c>
      <c r="DC185">
        <v>11</v>
      </c>
      <c r="DD185">
        <v>-8.3000000000000004E-2</v>
      </c>
      <c r="DE185">
        <v>1.9E-2</v>
      </c>
      <c r="DF185">
        <v>-6.1429999999999998</v>
      </c>
      <c r="DG185">
        <v>0.19700000000000001</v>
      </c>
      <c r="DH185">
        <v>415</v>
      </c>
      <c r="DI185">
        <v>33</v>
      </c>
      <c r="DJ185">
        <v>0.52</v>
      </c>
      <c r="DK185">
        <v>0.45</v>
      </c>
      <c r="DL185">
        <v>-19.925441463414639</v>
      </c>
      <c r="DM185">
        <v>-0.37088989547039519</v>
      </c>
      <c r="DN185">
        <v>0.13844733607459209</v>
      </c>
      <c r="DO185">
        <v>0</v>
      </c>
      <c r="DP185">
        <v>0.43088346341463418</v>
      </c>
      <c r="DQ185">
        <v>0.8823567177700341</v>
      </c>
      <c r="DR185">
        <v>0.1473025598766019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3.29514</v>
      </c>
      <c r="EB185">
        <v>2.6252300000000002</v>
      </c>
      <c r="EC185">
        <v>0.19833999999999999</v>
      </c>
      <c r="ED185">
        <v>0.198349</v>
      </c>
      <c r="EE185">
        <v>0.14457</v>
      </c>
      <c r="EF185">
        <v>0.14149300000000001</v>
      </c>
      <c r="EG185">
        <v>24105.1</v>
      </c>
      <c r="EH185">
        <v>24450.7</v>
      </c>
      <c r="EI185">
        <v>27988.9</v>
      </c>
      <c r="EJ185">
        <v>29374.3</v>
      </c>
      <c r="EK185">
        <v>32970</v>
      </c>
      <c r="EL185">
        <v>35009.9</v>
      </c>
      <c r="EM185">
        <v>39532.800000000003</v>
      </c>
      <c r="EN185">
        <v>41982.5</v>
      </c>
      <c r="EO185">
        <v>2.2064300000000001</v>
      </c>
      <c r="EP185">
        <v>2.1659000000000002</v>
      </c>
      <c r="EQ185">
        <v>0.142202</v>
      </c>
      <c r="ER185">
        <v>0</v>
      </c>
      <c r="ES185">
        <v>31.665299999999998</v>
      </c>
      <c r="ET185">
        <v>999.9</v>
      </c>
      <c r="EU185">
        <v>75.900000000000006</v>
      </c>
      <c r="EV185">
        <v>33.6</v>
      </c>
      <c r="EW185">
        <v>39.298299999999998</v>
      </c>
      <c r="EX185">
        <v>56.9465</v>
      </c>
      <c r="EY185">
        <v>-4.1947099999999997</v>
      </c>
      <c r="EZ185">
        <v>2</v>
      </c>
      <c r="FA185">
        <v>0.60487800000000003</v>
      </c>
      <c r="FB185">
        <v>0.70661799999999997</v>
      </c>
      <c r="FC185">
        <v>20.270800000000001</v>
      </c>
      <c r="FD185">
        <v>5.2186399999999997</v>
      </c>
      <c r="FE185">
        <v>12.0099</v>
      </c>
      <c r="FF185">
        <v>4.9861500000000003</v>
      </c>
      <c r="FG185">
        <v>3.2844000000000002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1.8642700000000001</v>
      </c>
      <c r="FO185">
        <v>1.86033</v>
      </c>
      <c r="FP185">
        <v>1.8610100000000001</v>
      </c>
      <c r="FQ185">
        <v>1.86019</v>
      </c>
      <c r="FR185">
        <v>1.86188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-7.75</v>
      </c>
      <c r="GH185">
        <v>0.19719999999999999</v>
      </c>
      <c r="GI185">
        <v>-4.4815386914191997</v>
      </c>
      <c r="GJ185">
        <v>-4.8024823865547416E-3</v>
      </c>
      <c r="GK185">
        <v>2.2541114550050859E-6</v>
      </c>
      <c r="GL185">
        <v>-5.2254267566753844E-10</v>
      </c>
      <c r="GM185">
        <v>0.19724000000001499</v>
      </c>
      <c r="GN185">
        <v>0</v>
      </c>
      <c r="GO185">
        <v>0</v>
      </c>
      <c r="GP185">
        <v>0</v>
      </c>
      <c r="GQ185">
        <v>6</v>
      </c>
      <c r="GR185">
        <v>2068</v>
      </c>
      <c r="GS185">
        <v>3</v>
      </c>
      <c r="GT185">
        <v>31</v>
      </c>
      <c r="GU185">
        <v>95.2</v>
      </c>
      <c r="GV185">
        <v>95.3</v>
      </c>
      <c r="GW185">
        <v>3.0541999999999998</v>
      </c>
      <c r="GX185">
        <v>2.5134300000000001</v>
      </c>
      <c r="GY185">
        <v>2.04834</v>
      </c>
      <c r="GZ185">
        <v>2.6232899999999999</v>
      </c>
      <c r="HA185">
        <v>2.1972700000000001</v>
      </c>
      <c r="HB185">
        <v>2.3547400000000001</v>
      </c>
      <c r="HC185">
        <v>39.068300000000001</v>
      </c>
      <c r="HD185">
        <v>14.298400000000001</v>
      </c>
      <c r="HE185">
        <v>18</v>
      </c>
      <c r="HF185">
        <v>709.02700000000004</v>
      </c>
      <c r="HG185">
        <v>751.51900000000001</v>
      </c>
      <c r="HH185">
        <v>31.000399999999999</v>
      </c>
      <c r="HI185">
        <v>34.881700000000002</v>
      </c>
      <c r="HJ185">
        <v>29.9999</v>
      </c>
      <c r="HK185">
        <v>34.829000000000001</v>
      </c>
      <c r="HL185">
        <v>34.851799999999997</v>
      </c>
      <c r="HM185">
        <v>61.071399999999997</v>
      </c>
      <c r="HN185">
        <v>7.2454799999999997</v>
      </c>
      <c r="HO185">
        <v>100</v>
      </c>
      <c r="HP185">
        <v>31</v>
      </c>
      <c r="HQ185">
        <v>1137.1300000000001</v>
      </c>
      <c r="HR185">
        <v>35.726100000000002</v>
      </c>
      <c r="HS185">
        <v>98.661900000000003</v>
      </c>
      <c r="HT185">
        <v>97.357100000000003</v>
      </c>
    </row>
    <row r="186" spans="1:228" x14ac:dyDescent="0.2">
      <c r="A186">
        <v>171</v>
      </c>
      <c r="B186">
        <v>1676576199</v>
      </c>
      <c r="C186">
        <v>678.5</v>
      </c>
      <c r="D186" t="s">
        <v>700</v>
      </c>
      <c r="E186" t="s">
        <v>701</v>
      </c>
      <c r="F186">
        <v>4</v>
      </c>
      <c r="G186">
        <v>1676576197</v>
      </c>
      <c r="H186">
        <f t="shared" si="68"/>
        <v>5.9536462193301976E-4</v>
      </c>
      <c r="I186">
        <f t="shared" si="69"/>
        <v>0.59536462193301976</v>
      </c>
      <c r="J186">
        <f t="shared" si="70"/>
        <v>10.680899465418525</v>
      </c>
      <c r="K186">
        <f t="shared" si="71"/>
        <v>1107.298571428571</v>
      </c>
      <c r="L186">
        <f t="shared" si="72"/>
        <v>586.04857762893812</v>
      </c>
      <c r="M186">
        <f t="shared" si="73"/>
        <v>59.197739055772963</v>
      </c>
      <c r="N186">
        <f t="shared" si="74"/>
        <v>111.85006566087432</v>
      </c>
      <c r="O186">
        <f t="shared" si="75"/>
        <v>3.4536890267658667E-2</v>
      </c>
      <c r="P186">
        <f t="shared" si="76"/>
        <v>2.7622954584937438</v>
      </c>
      <c r="Q186">
        <f t="shared" si="77"/>
        <v>3.429877941146673E-2</v>
      </c>
      <c r="R186">
        <f t="shared" si="78"/>
        <v>2.1457993460078567E-2</v>
      </c>
      <c r="S186">
        <f t="shared" si="79"/>
        <v>226.11372480520726</v>
      </c>
      <c r="T186">
        <f t="shared" si="80"/>
        <v>34.779075552507599</v>
      </c>
      <c r="U186">
        <f t="shared" si="81"/>
        <v>33.968471428571434</v>
      </c>
      <c r="V186">
        <f t="shared" si="82"/>
        <v>5.3336206535878423</v>
      </c>
      <c r="W186">
        <f t="shared" si="83"/>
        <v>70.250035290170359</v>
      </c>
      <c r="X186">
        <f t="shared" si="84"/>
        <v>3.658282974526569</v>
      </c>
      <c r="Y186">
        <f t="shared" si="85"/>
        <v>5.2075176324337731</v>
      </c>
      <c r="Z186">
        <f t="shared" si="86"/>
        <v>1.6753376790612733</v>
      </c>
      <c r="AA186">
        <f t="shared" si="87"/>
        <v>-26.255579827246173</v>
      </c>
      <c r="AB186">
        <f t="shared" si="88"/>
        <v>-63.765790274072529</v>
      </c>
      <c r="AC186">
        <f t="shared" si="89"/>
        <v>-5.326002278700618</v>
      </c>
      <c r="AD186">
        <f t="shared" si="90"/>
        <v>130.7663524251879</v>
      </c>
      <c r="AE186">
        <f t="shared" si="91"/>
        <v>21.255753175329055</v>
      </c>
      <c r="AF186">
        <f t="shared" si="92"/>
        <v>0.72496872714308347</v>
      </c>
      <c r="AG186">
        <f t="shared" si="93"/>
        <v>10.680899465418525</v>
      </c>
      <c r="AH186">
        <v>1168.4631831934039</v>
      </c>
      <c r="AI186">
        <v>1151.5290303030299</v>
      </c>
      <c r="AJ186">
        <v>1.739836497520014</v>
      </c>
      <c r="AK186">
        <v>63.356223963575268</v>
      </c>
      <c r="AL186">
        <f t="shared" si="94"/>
        <v>0.59536462193301976</v>
      </c>
      <c r="AM186">
        <v>35.594440647196997</v>
      </c>
      <c r="AN186">
        <v>36.184914545454554</v>
      </c>
      <c r="AO186">
        <v>-1.022520306363417E-2</v>
      </c>
      <c r="AP186">
        <v>97.660097732327415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47105.280206735762</v>
      </c>
      <c r="AV186">
        <f t="shared" si="98"/>
        <v>1199.998571428571</v>
      </c>
      <c r="AW186">
        <f t="shared" si="99"/>
        <v>1025.9231278783454</v>
      </c>
      <c r="AX186">
        <f t="shared" si="100"/>
        <v>0.85493695768071387</v>
      </c>
      <c r="AY186">
        <f t="shared" si="101"/>
        <v>0.18842832832377793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1676576197</v>
      </c>
      <c r="BF186">
        <v>1107.298571428571</v>
      </c>
      <c r="BG186">
        <v>1127.6600000000001</v>
      </c>
      <c r="BH186">
        <v>36.216442857142873</v>
      </c>
      <c r="BI186">
        <v>35.571485714285707</v>
      </c>
      <c r="BJ186">
        <v>1115.055714285714</v>
      </c>
      <c r="BK186">
        <v>36.019199999999998</v>
      </c>
      <c r="BL186">
        <v>650.00871428571429</v>
      </c>
      <c r="BM186">
        <v>100.9117142857143</v>
      </c>
      <c r="BN186">
        <v>9.9944671428571441E-2</v>
      </c>
      <c r="BO186">
        <v>33.540285714285709</v>
      </c>
      <c r="BP186">
        <v>33.968471428571434</v>
      </c>
      <c r="BQ186">
        <v>999.89999999999986</v>
      </c>
      <c r="BR186">
        <v>0</v>
      </c>
      <c r="BS186">
        <v>0</v>
      </c>
      <c r="BT186">
        <v>8993.6628571428555</v>
      </c>
      <c r="BU186">
        <v>0</v>
      </c>
      <c r="BV186">
        <v>175.44142857142859</v>
      </c>
      <c r="BW186">
        <v>-20.362585714285721</v>
      </c>
      <c r="BX186">
        <v>1148.9071428571431</v>
      </c>
      <c r="BY186">
        <v>1169.252857142857</v>
      </c>
      <c r="BZ186">
        <v>0.64495757142857146</v>
      </c>
      <c r="CA186">
        <v>1127.6600000000001</v>
      </c>
      <c r="CB186">
        <v>35.571485714285707</v>
      </c>
      <c r="CC186">
        <v>3.6546628571428572</v>
      </c>
      <c r="CD186">
        <v>3.5895757142857141</v>
      </c>
      <c r="CE186">
        <v>27.355914285714281</v>
      </c>
      <c r="CF186">
        <v>27.049499999999998</v>
      </c>
      <c r="CG186">
        <v>1199.998571428571</v>
      </c>
      <c r="CH186">
        <v>0.50001799999999996</v>
      </c>
      <c r="CI186">
        <v>0.49998199999999998</v>
      </c>
      <c r="CJ186">
        <v>0</v>
      </c>
      <c r="CK186">
        <v>1070.168571428572</v>
      </c>
      <c r="CL186">
        <v>4.9990899999999998</v>
      </c>
      <c r="CM186">
        <v>11397.87142857143</v>
      </c>
      <c r="CN186">
        <v>9557.89857142857</v>
      </c>
      <c r="CO186">
        <v>44.338999999999999</v>
      </c>
      <c r="CP186">
        <v>46.660428571428582</v>
      </c>
      <c r="CQ186">
        <v>45.186999999999998</v>
      </c>
      <c r="CR186">
        <v>45.561999999999998</v>
      </c>
      <c r="CS186">
        <v>45.625</v>
      </c>
      <c r="CT186">
        <v>597.52142857142849</v>
      </c>
      <c r="CU186">
        <v>597.47714285714289</v>
      </c>
      <c r="CV186">
        <v>0</v>
      </c>
      <c r="CW186">
        <v>1676576210.7</v>
      </c>
      <c r="CX186">
        <v>0</v>
      </c>
      <c r="CY186">
        <v>1676570481.5999999</v>
      </c>
      <c r="CZ186" t="s">
        <v>356</v>
      </c>
      <c r="DA186">
        <v>1676570481.5999999</v>
      </c>
      <c r="DB186">
        <v>1676570479.5999999</v>
      </c>
      <c r="DC186">
        <v>11</v>
      </c>
      <c r="DD186">
        <v>-8.3000000000000004E-2</v>
      </c>
      <c r="DE186">
        <v>1.9E-2</v>
      </c>
      <c r="DF186">
        <v>-6.1429999999999998</v>
      </c>
      <c r="DG186">
        <v>0.19700000000000001</v>
      </c>
      <c r="DH186">
        <v>415</v>
      </c>
      <c r="DI186">
        <v>33</v>
      </c>
      <c r="DJ186">
        <v>0.52</v>
      </c>
      <c r="DK186">
        <v>0.45</v>
      </c>
      <c r="DL186">
        <v>-20.024487499999999</v>
      </c>
      <c r="DM186">
        <v>-1.044602251407122</v>
      </c>
      <c r="DN186">
        <v>0.19952217193522631</v>
      </c>
      <c r="DO186">
        <v>0</v>
      </c>
      <c r="DP186">
        <v>0.50321605000000003</v>
      </c>
      <c r="DQ186">
        <v>0.74682522326453982</v>
      </c>
      <c r="DR186">
        <v>0.1376412365355946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3.2949299999999999</v>
      </c>
      <c r="EB186">
        <v>2.62514</v>
      </c>
      <c r="EC186">
        <v>0.19909299999999999</v>
      </c>
      <c r="ED186">
        <v>0.19908400000000001</v>
      </c>
      <c r="EE186">
        <v>0.14438400000000001</v>
      </c>
      <c r="EF186">
        <v>0.141351</v>
      </c>
      <c r="EG186">
        <v>24083.1</v>
      </c>
      <c r="EH186">
        <v>24428.1</v>
      </c>
      <c r="EI186">
        <v>27989.7</v>
      </c>
      <c r="EJ186">
        <v>29374.1</v>
      </c>
      <c r="EK186">
        <v>32977.9</v>
      </c>
      <c r="EL186">
        <v>35015.9</v>
      </c>
      <c r="EM186">
        <v>39533.599999999999</v>
      </c>
      <c r="EN186">
        <v>41982.7</v>
      </c>
      <c r="EO186">
        <v>2.20635</v>
      </c>
      <c r="EP186">
        <v>2.16628</v>
      </c>
      <c r="EQ186">
        <v>0.14186699999999999</v>
      </c>
      <c r="ER186">
        <v>0</v>
      </c>
      <c r="ES186">
        <v>31.659099999999999</v>
      </c>
      <c r="ET186">
        <v>999.9</v>
      </c>
      <c r="EU186">
        <v>75.900000000000006</v>
      </c>
      <c r="EV186">
        <v>33.6</v>
      </c>
      <c r="EW186">
        <v>39.299900000000001</v>
      </c>
      <c r="EX186">
        <v>56.526499999999999</v>
      </c>
      <c r="EY186">
        <v>-4.1867000000000001</v>
      </c>
      <c r="EZ186">
        <v>2</v>
      </c>
      <c r="FA186">
        <v>0.60443100000000005</v>
      </c>
      <c r="FB186">
        <v>0.70675900000000003</v>
      </c>
      <c r="FC186">
        <v>20.270800000000001</v>
      </c>
      <c r="FD186">
        <v>5.2189399999999999</v>
      </c>
      <c r="FE186">
        <v>12.0099</v>
      </c>
      <c r="FF186">
        <v>4.9861000000000004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1.8642300000000001</v>
      </c>
      <c r="FO186">
        <v>1.8603400000000001</v>
      </c>
      <c r="FP186">
        <v>1.8610100000000001</v>
      </c>
      <c r="FQ186">
        <v>1.8601799999999999</v>
      </c>
      <c r="FR186">
        <v>1.86188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-7.76</v>
      </c>
      <c r="GH186">
        <v>0.1973</v>
      </c>
      <c r="GI186">
        <v>-4.4815386914191997</v>
      </c>
      <c r="GJ186">
        <v>-4.8024823865547416E-3</v>
      </c>
      <c r="GK186">
        <v>2.2541114550050859E-6</v>
      </c>
      <c r="GL186">
        <v>-5.2254267566753844E-10</v>
      </c>
      <c r="GM186">
        <v>0.19724000000001499</v>
      </c>
      <c r="GN186">
        <v>0</v>
      </c>
      <c r="GO186">
        <v>0</v>
      </c>
      <c r="GP186">
        <v>0</v>
      </c>
      <c r="GQ186">
        <v>6</v>
      </c>
      <c r="GR186">
        <v>2068</v>
      </c>
      <c r="GS186">
        <v>3</v>
      </c>
      <c r="GT186">
        <v>31</v>
      </c>
      <c r="GU186">
        <v>95.3</v>
      </c>
      <c r="GV186">
        <v>95.3</v>
      </c>
      <c r="GW186">
        <v>3.0688499999999999</v>
      </c>
      <c r="GX186">
        <v>2.5158700000000001</v>
      </c>
      <c r="GY186">
        <v>2.04834</v>
      </c>
      <c r="GZ186">
        <v>2.6245099999999999</v>
      </c>
      <c r="HA186">
        <v>2.1972700000000001</v>
      </c>
      <c r="HB186">
        <v>2.34497</v>
      </c>
      <c r="HC186">
        <v>39.043599999999998</v>
      </c>
      <c r="HD186">
        <v>14.2896</v>
      </c>
      <c r="HE186">
        <v>18</v>
      </c>
      <c r="HF186">
        <v>708.95500000000004</v>
      </c>
      <c r="HG186">
        <v>751.85400000000004</v>
      </c>
      <c r="HH186">
        <v>31.0002</v>
      </c>
      <c r="HI186">
        <v>34.881500000000003</v>
      </c>
      <c r="HJ186">
        <v>29.9999</v>
      </c>
      <c r="HK186">
        <v>34.828099999999999</v>
      </c>
      <c r="HL186">
        <v>34.849400000000003</v>
      </c>
      <c r="HM186">
        <v>61.358800000000002</v>
      </c>
      <c r="HN186">
        <v>7.2454799999999997</v>
      </c>
      <c r="HO186">
        <v>100</v>
      </c>
      <c r="HP186">
        <v>31</v>
      </c>
      <c r="HQ186">
        <v>1143.81</v>
      </c>
      <c r="HR186">
        <v>35.7498</v>
      </c>
      <c r="HS186">
        <v>98.664299999999997</v>
      </c>
      <c r="HT186">
        <v>97.357200000000006</v>
      </c>
    </row>
    <row r="187" spans="1:228" x14ac:dyDescent="0.2">
      <c r="A187">
        <v>172</v>
      </c>
      <c r="B187">
        <v>1676576203</v>
      </c>
      <c r="C187">
        <v>682.5</v>
      </c>
      <c r="D187" t="s">
        <v>702</v>
      </c>
      <c r="E187" t="s">
        <v>703</v>
      </c>
      <c r="F187">
        <v>4</v>
      </c>
      <c r="G187">
        <v>1676576200.6875</v>
      </c>
      <c r="H187">
        <f t="shared" si="68"/>
        <v>5.2932530734185572E-4</v>
      </c>
      <c r="I187">
        <f t="shared" si="69"/>
        <v>0.52932530734185568</v>
      </c>
      <c r="J187">
        <f t="shared" si="70"/>
        <v>11.051981013088753</v>
      </c>
      <c r="K187">
        <f t="shared" si="71"/>
        <v>1113.3924999999999</v>
      </c>
      <c r="L187">
        <f t="shared" si="72"/>
        <v>511.75417708564299</v>
      </c>
      <c r="M187">
        <f t="shared" si="73"/>
        <v>51.693332593532304</v>
      </c>
      <c r="N187">
        <f t="shared" si="74"/>
        <v>112.4660459781894</v>
      </c>
      <c r="O187">
        <f t="shared" si="75"/>
        <v>3.0696843268888292E-2</v>
      </c>
      <c r="P187">
        <f t="shared" si="76"/>
        <v>2.7632321214650521</v>
      </c>
      <c r="Q187">
        <f t="shared" si="77"/>
        <v>3.0508645985055878E-2</v>
      </c>
      <c r="R187">
        <f t="shared" si="78"/>
        <v>1.9084716195655646E-2</v>
      </c>
      <c r="S187">
        <f t="shared" si="79"/>
        <v>226.11404585881812</v>
      </c>
      <c r="T187">
        <f t="shared" si="80"/>
        <v>34.79380298654047</v>
      </c>
      <c r="U187">
        <f t="shared" si="81"/>
        <v>33.9483125</v>
      </c>
      <c r="V187">
        <f t="shared" si="82"/>
        <v>5.3276247199507933</v>
      </c>
      <c r="W187">
        <f t="shared" si="83"/>
        <v>70.15956716807132</v>
      </c>
      <c r="X187">
        <f t="shared" si="84"/>
        <v>3.6529715788390869</v>
      </c>
      <c r="Y187">
        <f t="shared" si="85"/>
        <v>5.2066620794398304</v>
      </c>
      <c r="Z187">
        <f t="shared" si="86"/>
        <v>1.6746531411117065</v>
      </c>
      <c r="AA187">
        <f t="shared" si="87"/>
        <v>-23.343246053775836</v>
      </c>
      <c r="AB187">
        <f t="shared" si="88"/>
        <v>-61.221646698045738</v>
      </c>
      <c r="AC187">
        <f t="shared" si="89"/>
        <v>-5.1111933039188573</v>
      </c>
      <c r="AD187">
        <f t="shared" si="90"/>
        <v>136.43795980307769</v>
      </c>
      <c r="AE187">
        <f t="shared" si="91"/>
        <v>21.220531722002807</v>
      </c>
      <c r="AF187">
        <f t="shared" si="92"/>
        <v>0.62205292736796891</v>
      </c>
      <c r="AG187">
        <f t="shared" si="93"/>
        <v>11.051981013088753</v>
      </c>
      <c r="AH187">
        <v>1175.167709038029</v>
      </c>
      <c r="AI187">
        <v>1158.1779393939389</v>
      </c>
      <c r="AJ187">
        <v>1.6619870471155671</v>
      </c>
      <c r="AK187">
        <v>63.356223963575268</v>
      </c>
      <c r="AL187">
        <f t="shared" si="94"/>
        <v>0.52932530734185568</v>
      </c>
      <c r="AM187">
        <v>35.60557904003344</v>
      </c>
      <c r="AN187">
        <v>36.15108424242424</v>
      </c>
      <c r="AO187">
        <v>-1.2539173945282849E-2</v>
      </c>
      <c r="AP187">
        <v>97.660097732327415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47131.418800048617</v>
      </c>
      <c r="AV187">
        <f t="shared" si="98"/>
        <v>1200</v>
      </c>
      <c r="AW187">
        <f t="shared" si="99"/>
        <v>1025.9243760926518</v>
      </c>
      <c r="AX187">
        <f t="shared" si="100"/>
        <v>0.85493698007720986</v>
      </c>
      <c r="AY187">
        <f t="shared" si="101"/>
        <v>0.18842837154901509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1676576200.6875</v>
      </c>
      <c r="BF187">
        <v>1113.3924999999999</v>
      </c>
      <c r="BG187">
        <v>1133.6199999999999</v>
      </c>
      <c r="BH187">
        <v>36.163724999999999</v>
      </c>
      <c r="BI187">
        <v>35.610287499999998</v>
      </c>
      <c r="BJ187">
        <v>1121.1600000000001</v>
      </c>
      <c r="BK187">
        <v>35.966475000000003</v>
      </c>
      <c r="BL187">
        <v>649.99987499999997</v>
      </c>
      <c r="BM187">
        <v>100.91225</v>
      </c>
      <c r="BN187">
        <v>9.9788412500000007E-2</v>
      </c>
      <c r="BO187">
        <v>33.537350000000004</v>
      </c>
      <c r="BP187">
        <v>33.9483125</v>
      </c>
      <c r="BQ187">
        <v>999.9</v>
      </c>
      <c r="BR187">
        <v>0</v>
      </c>
      <c r="BS187">
        <v>0</v>
      </c>
      <c r="BT187">
        <v>8998.59375</v>
      </c>
      <c r="BU187">
        <v>0</v>
      </c>
      <c r="BV187">
        <v>153.63362499999999</v>
      </c>
      <c r="BW187">
        <v>-20.228275</v>
      </c>
      <c r="BX187">
        <v>1155.165</v>
      </c>
      <c r="BY187">
        <v>1175.4775</v>
      </c>
      <c r="BZ187">
        <v>0.55346212500000003</v>
      </c>
      <c r="CA187">
        <v>1133.6199999999999</v>
      </c>
      <c r="CB187">
        <v>35.610287499999998</v>
      </c>
      <c r="CC187">
        <v>3.6493662499999999</v>
      </c>
      <c r="CD187">
        <v>3.593515</v>
      </c>
      <c r="CE187">
        <v>27.331162500000001</v>
      </c>
      <c r="CF187">
        <v>27.068149999999999</v>
      </c>
      <c r="CG187">
        <v>1200</v>
      </c>
      <c r="CH187">
        <v>0.50001899999999999</v>
      </c>
      <c r="CI187">
        <v>0.49998100000000001</v>
      </c>
      <c r="CJ187">
        <v>0</v>
      </c>
      <c r="CK187">
        <v>1070.9224999999999</v>
      </c>
      <c r="CL187">
        <v>4.9990899999999998</v>
      </c>
      <c r="CM187">
        <v>11404.825000000001</v>
      </c>
      <c r="CN187">
        <v>9557.9075000000012</v>
      </c>
      <c r="CO187">
        <v>44.343499999999999</v>
      </c>
      <c r="CP187">
        <v>46.625</v>
      </c>
      <c r="CQ187">
        <v>45.186999999999998</v>
      </c>
      <c r="CR187">
        <v>45.561999999999998</v>
      </c>
      <c r="CS187">
        <v>45.625</v>
      </c>
      <c r="CT187">
        <v>597.52125000000001</v>
      </c>
      <c r="CU187">
        <v>597.47874999999999</v>
      </c>
      <c r="CV187">
        <v>0</v>
      </c>
      <c r="CW187">
        <v>1676576214.9000001</v>
      </c>
      <c r="CX187">
        <v>0</v>
      </c>
      <c r="CY187">
        <v>1676570481.5999999</v>
      </c>
      <c r="CZ187" t="s">
        <v>356</v>
      </c>
      <c r="DA187">
        <v>1676570481.5999999</v>
      </c>
      <c r="DB187">
        <v>1676570479.5999999</v>
      </c>
      <c r="DC187">
        <v>11</v>
      </c>
      <c r="DD187">
        <v>-8.3000000000000004E-2</v>
      </c>
      <c r="DE187">
        <v>1.9E-2</v>
      </c>
      <c r="DF187">
        <v>-6.1429999999999998</v>
      </c>
      <c r="DG187">
        <v>0.19700000000000001</v>
      </c>
      <c r="DH187">
        <v>415</v>
      </c>
      <c r="DI187">
        <v>33</v>
      </c>
      <c r="DJ187">
        <v>0.52</v>
      </c>
      <c r="DK187">
        <v>0.45</v>
      </c>
      <c r="DL187">
        <v>-20.074302500000002</v>
      </c>
      <c r="DM187">
        <v>-1.337420262664156</v>
      </c>
      <c r="DN187">
        <v>0.20791697680504581</v>
      </c>
      <c r="DO187">
        <v>0</v>
      </c>
      <c r="DP187">
        <v>0.54825237500000001</v>
      </c>
      <c r="DQ187">
        <v>0.16476906191369581</v>
      </c>
      <c r="DR187">
        <v>0.1090446899779369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363</v>
      </c>
      <c r="EA187">
        <v>3.2950200000000001</v>
      </c>
      <c r="EB187">
        <v>2.6250499999999999</v>
      </c>
      <c r="EC187">
        <v>0.19982</v>
      </c>
      <c r="ED187">
        <v>0.19981499999999999</v>
      </c>
      <c r="EE187">
        <v>0.14430000000000001</v>
      </c>
      <c r="EF187">
        <v>0.141426</v>
      </c>
      <c r="EG187">
        <v>24060.400000000001</v>
      </c>
      <c r="EH187">
        <v>24405.7</v>
      </c>
      <c r="EI187">
        <v>27988.799999999999</v>
      </c>
      <c r="EJ187">
        <v>29374.1</v>
      </c>
      <c r="EK187">
        <v>32980.199999999997</v>
      </c>
      <c r="EL187">
        <v>35012.6</v>
      </c>
      <c r="EM187">
        <v>39532.5</v>
      </c>
      <c r="EN187">
        <v>41982.2</v>
      </c>
      <c r="EO187">
        <v>2.2063999999999999</v>
      </c>
      <c r="EP187">
        <v>2.1664500000000002</v>
      </c>
      <c r="EQ187">
        <v>0.14135200000000001</v>
      </c>
      <c r="ER187">
        <v>0</v>
      </c>
      <c r="ES187">
        <v>31.651399999999999</v>
      </c>
      <c r="ET187">
        <v>999.9</v>
      </c>
      <c r="EU187">
        <v>75.900000000000006</v>
      </c>
      <c r="EV187">
        <v>33.6</v>
      </c>
      <c r="EW187">
        <v>39.2971</v>
      </c>
      <c r="EX187">
        <v>57.006500000000003</v>
      </c>
      <c r="EY187">
        <v>-4.1306099999999999</v>
      </c>
      <c r="EZ187">
        <v>2</v>
      </c>
      <c r="FA187">
        <v>0.60447399999999996</v>
      </c>
      <c r="FB187">
        <v>0.70612699999999995</v>
      </c>
      <c r="FC187">
        <v>20.2712</v>
      </c>
      <c r="FD187">
        <v>5.2186399999999997</v>
      </c>
      <c r="FE187">
        <v>12.0099</v>
      </c>
      <c r="FF187">
        <v>4.9861500000000003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1.8642700000000001</v>
      </c>
      <c r="FO187">
        <v>1.86033</v>
      </c>
      <c r="FP187">
        <v>1.8610100000000001</v>
      </c>
      <c r="FQ187">
        <v>1.8601799999999999</v>
      </c>
      <c r="FR187">
        <v>1.86188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-7.78</v>
      </c>
      <c r="GH187">
        <v>0.1973</v>
      </c>
      <c r="GI187">
        <v>-4.4815386914191997</v>
      </c>
      <c r="GJ187">
        <v>-4.8024823865547416E-3</v>
      </c>
      <c r="GK187">
        <v>2.2541114550050859E-6</v>
      </c>
      <c r="GL187">
        <v>-5.2254267566753844E-10</v>
      </c>
      <c r="GM187">
        <v>0.19724000000001499</v>
      </c>
      <c r="GN187">
        <v>0</v>
      </c>
      <c r="GO187">
        <v>0</v>
      </c>
      <c r="GP187">
        <v>0</v>
      </c>
      <c r="GQ187">
        <v>6</v>
      </c>
      <c r="GR187">
        <v>2068</v>
      </c>
      <c r="GS187">
        <v>3</v>
      </c>
      <c r="GT187">
        <v>31</v>
      </c>
      <c r="GU187">
        <v>95.4</v>
      </c>
      <c r="GV187">
        <v>95.4</v>
      </c>
      <c r="GW187">
        <v>3.0798299999999998</v>
      </c>
      <c r="GX187">
        <v>2.51953</v>
      </c>
      <c r="GY187">
        <v>2.04834</v>
      </c>
      <c r="GZ187">
        <v>2.6245099999999999</v>
      </c>
      <c r="HA187">
        <v>2.1972700000000001</v>
      </c>
      <c r="HB187">
        <v>2.33765</v>
      </c>
      <c r="HC187">
        <v>39.068300000000001</v>
      </c>
      <c r="HD187">
        <v>14.3072</v>
      </c>
      <c r="HE187">
        <v>18</v>
      </c>
      <c r="HF187">
        <v>708.97199999999998</v>
      </c>
      <c r="HG187">
        <v>752.024</v>
      </c>
      <c r="HH187">
        <v>31</v>
      </c>
      <c r="HI187">
        <v>34.878500000000003</v>
      </c>
      <c r="HJ187">
        <v>30.0001</v>
      </c>
      <c r="HK187">
        <v>34.825899999999997</v>
      </c>
      <c r="HL187">
        <v>34.849400000000003</v>
      </c>
      <c r="HM187">
        <v>61.646500000000003</v>
      </c>
      <c r="HN187">
        <v>6.9446599999999998</v>
      </c>
      <c r="HO187">
        <v>100</v>
      </c>
      <c r="HP187">
        <v>31</v>
      </c>
      <c r="HQ187">
        <v>1150.49</v>
      </c>
      <c r="HR187">
        <v>35.777999999999999</v>
      </c>
      <c r="HS187">
        <v>98.661299999999997</v>
      </c>
      <c r="HT187">
        <v>97.356499999999997</v>
      </c>
    </row>
    <row r="188" spans="1:228" x14ac:dyDescent="0.2">
      <c r="A188">
        <v>173</v>
      </c>
      <c r="B188">
        <v>1676576207</v>
      </c>
      <c r="C188">
        <v>686.5</v>
      </c>
      <c r="D188" t="s">
        <v>704</v>
      </c>
      <c r="E188" t="s">
        <v>705</v>
      </c>
      <c r="F188">
        <v>4</v>
      </c>
      <c r="G188">
        <v>1676576205</v>
      </c>
      <c r="H188">
        <f t="shared" si="68"/>
        <v>5.6683347172724254E-4</v>
      </c>
      <c r="I188">
        <f t="shared" si="69"/>
        <v>0.56683347172724252</v>
      </c>
      <c r="J188">
        <f t="shared" si="70"/>
        <v>10.945816079576122</v>
      </c>
      <c r="K188">
        <f t="shared" si="71"/>
        <v>1120.474285714286</v>
      </c>
      <c r="L188">
        <f t="shared" si="72"/>
        <v>561.38621189287505</v>
      </c>
      <c r="M188">
        <f t="shared" si="73"/>
        <v>56.70573346034363</v>
      </c>
      <c r="N188">
        <f t="shared" si="74"/>
        <v>113.17933153478937</v>
      </c>
      <c r="O188">
        <f t="shared" si="75"/>
        <v>3.2873954023259065E-2</v>
      </c>
      <c r="P188">
        <f t="shared" si="76"/>
        <v>2.7611089747599005</v>
      </c>
      <c r="Q188">
        <f t="shared" si="77"/>
        <v>3.2658051608103943E-2</v>
      </c>
      <c r="R188">
        <f t="shared" si="78"/>
        <v>2.0430561886094864E-2</v>
      </c>
      <c r="S188">
        <f t="shared" si="79"/>
        <v>226.11341409089016</v>
      </c>
      <c r="T188">
        <f t="shared" si="80"/>
        <v>34.78765242262282</v>
      </c>
      <c r="U188">
        <f t="shared" si="81"/>
        <v>33.94405714285714</v>
      </c>
      <c r="V188">
        <f t="shared" si="82"/>
        <v>5.3263597852140547</v>
      </c>
      <c r="W188">
        <f t="shared" si="83"/>
        <v>70.11045784683138</v>
      </c>
      <c r="X188">
        <f t="shared" si="84"/>
        <v>3.6510728369534866</v>
      </c>
      <c r="Y188">
        <f t="shared" si="85"/>
        <v>5.2076009044612102</v>
      </c>
      <c r="Z188">
        <f t="shared" si="86"/>
        <v>1.6752869482605681</v>
      </c>
      <c r="AA188">
        <f t="shared" si="87"/>
        <v>-24.997356103171395</v>
      </c>
      <c r="AB188">
        <f t="shared" si="88"/>
        <v>-60.061635466323196</v>
      </c>
      <c r="AC188">
        <f t="shared" si="89"/>
        <v>-5.0181781081599546</v>
      </c>
      <c r="AD188">
        <f t="shared" si="90"/>
        <v>136.03624441323561</v>
      </c>
      <c r="AE188">
        <f t="shared" si="91"/>
        <v>21.415317651458427</v>
      </c>
      <c r="AF188">
        <f t="shared" si="92"/>
        <v>0.55760795407518871</v>
      </c>
      <c r="AG188">
        <f t="shared" si="93"/>
        <v>10.945816079576122</v>
      </c>
      <c r="AH188">
        <v>1182.1715978107279</v>
      </c>
      <c r="AI188">
        <v>1165.068424242424</v>
      </c>
      <c r="AJ188">
        <v>1.7177639613675699</v>
      </c>
      <c r="AK188">
        <v>63.356223963575268</v>
      </c>
      <c r="AL188">
        <f t="shared" si="94"/>
        <v>0.56683347172724252</v>
      </c>
      <c r="AM188">
        <v>35.631318572044123</v>
      </c>
      <c r="AN188">
        <v>36.144961212121167</v>
      </c>
      <c r="AO188">
        <v>-1.5698886165913281E-3</v>
      </c>
      <c r="AP188">
        <v>97.660097732327415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47072.698340072864</v>
      </c>
      <c r="AV188">
        <f t="shared" si="98"/>
        <v>1199.997142857143</v>
      </c>
      <c r="AW188">
        <f t="shared" si="99"/>
        <v>1025.9218850211867</v>
      </c>
      <c r="AX188">
        <f t="shared" si="100"/>
        <v>0.8549369397484643</v>
      </c>
      <c r="AY188">
        <f t="shared" si="101"/>
        <v>0.18842829371453634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1676576205</v>
      </c>
      <c r="BF188">
        <v>1120.474285714286</v>
      </c>
      <c r="BG188">
        <v>1140.818571428571</v>
      </c>
      <c r="BH188">
        <v>36.145585714285723</v>
      </c>
      <c r="BI188">
        <v>35.649485714285717</v>
      </c>
      <c r="BJ188">
        <v>1128.258571428571</v>
      </c>
      <c r="BK188">
        <v>35.948328571428569</v>
      </c>
      <c r="BL188">
        <v>650.01357142857148</v>
      </c>
      <c r="BM188">
        <v>100.9101428571428</v>
      </c>
      <c r="BN188">
        <v>0.10005699999999999</v>
      </c>
      <c r="BO188">
        <v>33.540571428571432</v>
      </c>
      <c r="BP188">
        <v>33.94405714285714</v>
      </c>
      <c r="BQ188">
        <v>999.89999999999986</v>
      </c>
      <c r="BR188">
        <v>0</v>
      </c>
      <c r="BS188">
        <v>0</v>
      </c>
      <c r="BT188">
        <v>8987.4985714285722</v>
      </c>
      <c r="BU188">
        <v>0</v>
      </c>
      <c r="BV188">
        <v>139.5252857142857</v>
      </c>
      <c r="BW188">
        <v>-20.34328571428571</v>
      </c>
      <c r="BX188">
        <v>1162.492857142857</v>
      </c>
      <c r="BY188">
        <v>1182.991428571429</v>
      </c>
      <c r="BZ188">
        <v>0.4961241428571429</v>
      </c>
      <c r="CA188">
        <v>1140.818571428571</v>
      </c>
      <c r="CB188">
        <v>35.649485714285717</v>
      </c>
      <c r="CC188">
        <v>3.6474600000000001</v>
      </c>
      <c r="CD188">
        <v>3.597397142857143</v>
      </c>
      <c r="CE188">
        <v>27.322257142857151</v>
      </c>
      <c r="CF188">
        <v>27.086557142857139</v>
      </c>
      <c r="CG188">
        <v>1199.997142857143</v>
      </c>
      <c r="CH188">
        <v>0.50002000000000002</v>
      </c>
      <c r="CI188">
        <v>0.49997999999999992</v>
      </c>
      <c r="CJ188">
        <v>0</v>
      </c>
      <c r="CK188">
        <v>1071.6214285714279</v>
      </c>
      <c r="CL188">
        <v>4.9990899999999998</v>
      </c>
      <c r="CM188">
        <v>11414.7</v>
      </c>
      <c r="CN188">
        <v>9557.8971428571422</v>
      </c>
      <c r="CO188">
        <v>44.311999999999998</v>
      </c>
      <c r="CP188">
        <v>46.625</v>
      </c>
      <c r="CQ188">
        <v>45.186999999999998</v>
      </c>
      <c r="CR188">
        <v>45.561999999999998</v>
      </c>
      <c r="CS188">
        <v>45.625</v>
      </c>
      <c r="CT188">
        <v>597.52142857142849</v>
      </c>
      <c r="CU188">
        <v>597.47571428571428</v>
      </c>
      <c r="CV188">
        <v>0</v>
      </c>
      <c r="CW188">
        <v>1676576219.0999999</v>
      </c>
      <c r="CX188">
        <v>0</v>
      </c>
      <c r="CY188">
        <v>1676570481.5999999</v>
      </c>
      <c r="CZ188" t="s">
        <v>356</v>
      </c>
      <c r="DA188">
        <v>1676570481.5999999</v>
      </c>
      <c r="DB188">
        <v>1676570479.5999999</v>
      </c>
      <c r="DC188">
        <v>11</v>
      </c>
      <c r="DD188">
        <v>-8.3000000000000004E-2</v>
      </c>
      <c r="DE188">
        <v>1.9E-2</v>
      </c>
      <c r="DF188">
        <v>-6.1429999999999998</v>
      </c>
      <c r="DG188">
        <v>0.19700000000000001</v>
      </c>
      <c r="DH188">
        <v>415</v>
      </c>
      <c r="DI188">
        <v>33</v>
      </c>
      <c r="DJ188">
        <v>0.52</v>
      </c>
      <c r="DK188">
        <v>0.45</v>
      </c>
      <c r="DL188">
        <v>-20.1600675</v>
      </c>
      <c r="DM188">
        <v>-1.4031590994370871</v>
      </c>
      <c r="DN188">
        <v>0.2109540784003712</v>
      </c>
      <c r="DO188">
        <v>0</v>
      </c>
      <c r="DP188">
        <v>0.54782445000000002</v>
      </c>
      <c r="DQ188">
        <v>-0.17143632270169071</v>
      </c>
      <c r="DR188">
        <v>0.10021976352545189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363</v>
      </c>
      <c r="EA188">
        <v>3.29514</v>
      </c>
      <c r="EB188">
        <v>2.6252399999999998</v>
      </c>
      <c r="EC188">
        <v>0.20055600000000001</v>
      </c>
      <c r="ED188">
        <v>0.200547</v>
      </c>
      <c r="EE188">
        <v>0.144292</v>
      </c>
      <c r="EF188">
        <v>0.14155699999999999</v>
      </c>
      <c r="EG188">
        <v>24038.6</v>
      </c>
      <c r="EH188">
        <v>24383.599999999999</v>
      </c>
      <c r="EI188">
        <v>27989.3</v>
      </c>
      <c r="EJ188">
        <v>29374.5</v>
      </c>
      <c r="EK188">
        <v>32981.1</v>
      </c>
      <c r="EL188">
        <v>35007.699999999997</v>
      </c>
      <c r="EM188">
        <v>39533.1</v>
      </c>
      <c r="EN188">
        <v>41982.8</v>
      </c>
      <c r="EO188">
        <v>2.2065299999999999</v>
      </c>
      <c r="EP188">
        <v>2.16622</v>
      </c>
      <c r="EQ188">
        <v>0.14197100000000001</v>
      </c>
      <c r="ER188">
        <v>0</v>
      </c>
      <c r="ES188">
        <v>31.647300000000001</v>
      </c>
      <c r="ET188">
        <v>999.9</v>
      </c>
      <c r="EU188">
        <v>75.900000000000006</v>
      </c>
      <c r="EV188">
        <v>33.6</v>
      </c>
      <c r="EW188">
        <v>39.299599999999998</v>
      </c>
      <c r="EX188">
        <v>56.796500000000002</v>
      </c>
      <c r="EY188">
        <v>-4.2427900000000003</v>
      </c>
      <c r="EZ188">
        <v>2</v>
      </c>
      <c r="FA188">
        <v>0.604406</v>
      </c>
      <c r="FB188">
        <v>0.704986</v>
      </c>
      <c r="FC188">
        <v>20.271100000000001</v>
      </c>
      <c r="FD188">
        <v>5.2186399999999997</v>
      </c>
      <c r="FE188">
        <v>12.0099</v>
      </c>
      <c r="FF188">
        <v>4.9862000000000002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1.8621799999999999</v>
      </c>
      <c r="FN188">
        <v>1.8642799999999999</v>
      </c>
      <c r="FO188">
        <v>1.8603499999999999</v>
      </c>
      <c r="FP188">
        <v>1.8610199999999999</v>
      </c>
      <c r="FQ188">
        <v>1.86019</v>
      </c>
      <c r="FR188">
        <v>1.86188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-7.79</v>
      </c>
      <c r="GH188">
        <v>0.19719999999999999</v>
      </c>
      <c r="GI188">
        <v>-4.4815386914191997</v>
      </c>
      <c r="GJ188">
        <v>-4.8024823865547416E-3</v>
      </c>
      <c r="GK188">
        <v>2.2541114550050859E-6</v>
      </c>
      <c r="GL188">
        <v>-5.2254267566753844E-10</v>
      </c>
      <c r="GM188">
        <v>0.19724000000001499</v>
      </c>
      <c r="GN188">
        <v>0</v>
      </c>
      <c r="GO188">
        <v>0</v>
      </c>
      <c r="GP188">
        <v>0</v>
      </c>
      <c r="GQ188">
        <v>6</v>
      </c>
      <c r="GR188">
        <v>2068</v>
      </c>
      <c r="GS188">
        <v>3</v>
      </c>
      <c r="GT188">
        <v>31</v>
      </c>
      <c r="GU188">
        <v>95.4</v>
      </c>
      <c r="GV188">
        <v>95.5</v>
      </c>
      <c r="GW188">
        <v>3.0969199999999999</v>
      </c>
      <c r="GX188">
        <v>2.5146500000000001</v>
      </c>
      <c r="GY188">
        <v>2.04834</v>
      </c>
      <c r="GZ188">
        <v>2.6245099999999999</v>
      </c>
      <c r="HA188">
        <v>2.1972700000000001</v>
      </c>
      <c r="HB188">
        <v>2.34253</v>
      </c>
      <c r="HC188">
        <v>39.068300000000001</v>
      </c>
      <c r="HD188">
        <v>14.2896</v>
      </c>
      <c r="HE188">
        <v>18</v>
      </c>
      <c r="HF188">
        <v>709.07799999999997</v>
      </c>
      <c r="HG188">
        <v>751.80499999999995</v>
      </c>
      <c r="HH188">
        <v>30.9999</v>
      </c>
      <c r="HI188">
        <v>34.877499999999998</v>
      </c>
      <c r="HJ188">
        <v>30</v>
      </c>
      <c r="HK188">
        <v>34.825899999999997</v>
      </c>
      <c r="HL188">
        <v>34.849400000000003</v>
      </c>
      <c r="HM188">
        <v>61.939</v>
      </c>
      <c r="HN188">
        <v>6.9446599999999998</v>
      </c>
      <c r="HO188">
        <v>100</v>
      </c>
      <c r="HP188">
        <v>31</v>
      </c>
      <c r="HQ188">
        <v>1157.17</v>
      </c>
      <c r="HR188">
        <v>35.7883</v>
      </c>
      <c r="HS188">
        <v>98.662999999999997</v>
      </c>
      <c r="HT188">
        <v>97.357799999999997</v>
      </c>
    </row>
    <row r="189" spans="1:228" x14ac:dyDescent="0.2">
      <c r="A189">
        <v>174</v>
      </c>
      <c r="B189">
        <v>1676576211</v>
      </c>
      <c r="C189">
        <v>690.5</v>
      </c>
      <c r="D189" t="s">
        <v>706</v>
      </c>
      <c r="E189" t="s">
        <v>707</v>
      </c>
      <c r="F189">
        <v>4</v>
      </c>
      <c r="G189">
        <v>1676576208.6875</v>
      </c>
      <c r="H189">
        <f t="shared" si="68"/>
        <v>5.4440402883099571E-4</v>
      </c>
      <c r="I189">
        <f t="shared" si="69"/>
        <v>0.5444040288309957</v>
      </c>
      <c r="J189">
        <f t="shared" si="70"/>
        <v>10.927107630402411</v>
      </c>
      <c r="K189">
        <f t="shared" si="71"/>
        <v>1126.575</v>
      </c>
      <c r="L189">
        <f t="shared" si="72"/>
        <v>545.92161670220548</v>
      </c>
      <c r="M189">
        <f t="shared" si="73"/>
        <v>55.143960808704549</v>
      </c>
      <c r="N189">
        <f t="shared" si="74"/>
        <v>113.79620397401156</v>
      </c>
      <c r="O189">
        <f t="shared" si="75"/>
        <v>3.153469075084115E-2</v>
      </c>
      <c r="P189">
        <f t="shared" si="76"/>
        <v>2.7599572801149859</v>
      </c>
      <c r="Q189">
        <f t="shared" si="77"/>
        <v>3.1335881701384238E-2</v>
      </c>
      <c r="R189">
        <f t="shared" si="78"/>
        <v>1.9602683642220828E-2</v>
      </c>
      <c r="S189">
        <f t="shared" si="79"/>
        <v>226.11335735865319</v>
      </c>
      <c r="T189">
        <f t="shared" si="80"/>
        <v>34.794921161421719</v>
      </c>
      <c r="U189">
        <f t="shared" si="81"/>
        <v>33.9508875</v>
      </c>
      <c r="V189">
        <f t="shared" si="82"/>
        <v>5.3283902836120314</v>
      </c>
      <c r="W189">
        <f t="shared" si="83"/>
        <v>70.11641204686812</v>
      </c>
      <c r="X189">
        <f t="shared" si="84"/>
        <v>3.6515164720632209</v>
      </c>
      <c r="Y189">
        <f t="shared" si="85"/>
        <v>5.2077913935790487</v>
      </c>
      <c r="Z189">
        <f t="shared" si="86"/>
        <v>1.6768738115488104</v>
      </c>
      <c r="AA189">
        <f t="shared" si="87"/>
        <v>-24.008217671446911</v>
      </c>
      <c r="AB189">
        <f t="shared" si="88"/>
        <v>-60.955656672380833</v>
      </c>
      <c r="AC189">
        <f t="shared" si="89"/>
        <v>-5.0951857270293139</v>
      </c>
      <c r="AD189">
        <f t="shared" si="90"/>
        <v>136.05429728779615</v>
      </c>
      <c r="AE189">
        <f t="shared" si="91"/>
        <v>21.478308350153558</v>
      </c>
      <c r="AF189">
        <f t="shared" si="92"/>
        <v>0.53495392339851144</v>
      </c>
      <c r="AG189">
        <f t="shared" si="93"/>
        <v>10.927107630402411</v>
      </c>
      <c r="AH189">
        <v>1189.0975889347551</v>
      </c>
      <c r="AI189">
        <v>1171.9664848484849</v>
      </c>
      <c r="AJ189">
        <v>1.7297379815647851</v>
      </c>
      <c r="AK189">
        <v>63.356223963575268</v>
      </c>
      <c r="AL189">
        <f t="shared" si="94"/>
        <v>0.5444040288309957</v>
      </c>
      <c r="AM189">
        <v>35.672690158230267</v>
      </c>
      <c r="AN189">
        <v>36.154188484848483</v>
      </c>
      <c r="AO189">
        <v>4.7627512134176521E-4</v>
      </c>
      <c r="AP189">
        <v>97.660097732327415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47041.035819716206</v>
      </c>
      <c r="AV189">
        <f t="shared" si="98"/>
        <v>1199.9974999999999</v>
      </c>
      <c r="AW189">
        <f t="shared" si="99"/>
        <v>1025.9221260925663</v>
      </c>
      <c r="AX189">
        <f t="shared" si="100"/>
        <v>0.85493688619565156</v>
      </c>
      <c r="AY189">
        <f t="shared" si="101"/>
        <v>0.18842819035760758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1676576208.6875</v>
      </c>
      <c r="BF189">
        <v>1126.575</v>
      </c>
      <c r="BG189">
        <v>1146.95625</v>
      </c>
      <c r="BH189">
        <v>36.149774999999998</v>
      </c>
      <c r="BI189">
        <v>35.673850000000002</v>
      </c>
      <c r="BJ189">
        <v>1134.3699999999999</v>
      </c>
      <c r="BK189">
        <v>35.952525000000001</v>
      </c>
      <c r="BL189">
        <v>650.03787499999999</v>
      </c>
      <c r="BM189">
        <v>100.91074999999999</v>
      </c>
      <c r="BN189">
        <v>0.10001623749999999</v>
      </c>
      <c r="BO189">
        <v>33.541224999999997</v>
      </c>
      <c r="BP189">
        <v>33.9508875</v>
      </c>
      <c r="BQ189">
        <v>999.9</v>
      </c>
      <c r="BR189">
        <v>0</v>
      </c>
      <c r="BS189">
        <v>0</v>
      </c>
      <c r="BT189">
        <v>8981.3274999999994</v>
      </c>
      <c r="BU189">
        <v>0</v>
      </c>
      <c r="BV189">
        <v>137.36687499999999</v>
      </c>
      <c r="BW189">
        <v>-20.3798125</v>
      </c>
      <c r="BX189">
        <v>1168.83125</v>
      </c>
      <c r="BY189">
        <v>1189.385</v>
      </c>
      <c r="BZ189">
        <v>0.47594162499999998</v>
      </c>
      <c r="CA189">
        <v>1146.95625</v>
      </c>
      <c r="CB189">
        <v>35.673850000000002</v>
      </c>
      <c r="CC189">
        <v>3.6479024999999998</v>
      </c>
      <c r="CD189">
        <v>3.59987375</v>
      </c>
      <c r="CE189">
        <v>27.324312500000001</v>
      </c>
      <c r="CF189">
        <v>27.098287500000001</v>
      </c>
      <c r="CG189">
        <v>1199.9974999999999</v>
      </c>
      <c r="CH189">
        <v>0.50002075000000001</v>
      </c>
      <c r="CI189">
        <v>0.49997924999999999</v>
      </c>
      <c r="CJ189">
        <v>0</v>
      </c>
      <c r="CK189">
        <v>1072.2249999999999</v>
      </c>
      <c r="CL189">
        <v>4.9990899999999998</v>
      </c>
      <c r="CM189">
        <v>11423.7875</v>
      </c>
      <c r="CN189">
        <v>9557.9075000000012</v>
      </c>
      <c r="CO189">
        <v>44.343499999999999</v>
      </c>
      <c r="CP189">
        <v>46.625</v>
      </c>
      <c r="CQ189">
        <v>45.186999999999998</v>
      </c>
      <c r="CR189">
        <v>45.561999999999998</v>
      </c>
      <c r="CS189">
        <v>45.625</v>
      </c>
      <c r="CT189">
        <v>597.52375000000006</v>
      </c>
      <c r="CU189">
        <v>597.47375</v>
      </c>
      <c r="CV189">
        <v>0</v>
      </c>
      <c r="CW189">
        <v>1676576222.7</v>
      </c>
      <c r="CX189">
        <v>0</v>
      </c>
      <c r="CY189">
        <v>1676570481.5999999</v>
      </c>
      <c r="CZ189" t="s">
        <v>356</v>
      </c>
      <c r="DA189">
        <v>1676570481.5999999</v>
      </c>
      <c r="DB189">
        <v>1676570479.5999999</v>
      </c>
      <c r="DC189">
        <v>11</v>
      </c>
      <c r="DD189">
        <v>-8.3000000000000004E-2</v>
      </c>
      <c r="DE189">
        <v>1.9E-2</v>
      </c>
      <c r="DF189">
        <v>-6.1429999999999998</v>
      </c>
      <c r="DG189">
        <v>0.19700000000000001</v>
      </c>
      <c r="DH189">
        <v>415</v>
      </c>
      <c r="DI189">
        <v>33</v>
      </c>
      <c r="DJ189">
        <v>0.52</v>
      </c>
      <c r="DK189">
        <v>0.45</v>
      </c>
      <c r="DL189">
        <v>-20.225539999999999</v>
      </c>
      <c r="DM189">
        <v>-1.560914071294524</v>
      </c>
      <c r="DN189">
        <v>0.2098568235726444</v>
      </c>
      <c r="DO189">
        <v>0</v>
      </c>
      <c r="DP189">
        <v>0.51605764999999992</v>
      </c>
      <c r="DQ189">
        <v>2.941060412757833E-2</v>
      </c>
      <c r="DR189">
        <v>8.3772531304583966E-2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3.2951299999999999</v>
      </c>
      <c r="EB189">
        <v>2.6251600000000002</v>
      </c>
      <c r="EC189">
        <v>0.201296</v>
      </c>
      <c r="ED189">
        <v>0.201292</v>
      </c>
      <c r="EE189">
        <v>0.144313</v>
      </c>
      <c r="EF189">
        <v>0.141571</v>
      </c>
      <c r="EG189">
        <v>24016.5</v>
      </c>
      <c r="EH189">
        <v>24360.799999999999</v>
      </c>
      <c r="EI189">
        <v>27989.5</v>
      </c>
      <c r="EJ189">
        <v>29374.400000000001</v>
      </c>
      <c r="EK189">
        <v>32980.400000000001</v>
      </c>
      <c r="EL189">
        <v>35007.300000000003</v>
      </c>
      <c r="EM189">
        <v>39533.199999999997</v>
      </c>
      <c r="EN189">
        <v>41982.8</v>
      </c>
      <c r="EO189">
        <v>2.2068300000000001</v>
      </c>
      <c r="EP189">
        <v>2.1665199999999998</v>
      </c>
      <c r="EQ189">
        <v>0.142843</v>
      </c>
      <c r="ER189">
        <v>0</v>
      </c>
      <c r="ES189">
        <v>31.643799999999999</v>
      </c>
      <c r="ET189">
        <v>999.9</v>
      </c>
      <c r="EU189">
        <v>75.8</v>
      </c>
      <c r="EV189">
        <v>33.6</v>
      </c>
      <c r="EW189">
        <v>39.250799999999998</v>
      </c>
      <c r="EX189">
        <v>56.586399999999998</v>
      </c>
      <c r="EY189">
        <v>-4.2507999999999999</v>
      </c>
      <c r="EZ189">
        <v>2</v>
      </c>
      <c r="FA189">
        <v>0.60436699999999999</v>
      </c>
      <c r="FB189">
        <v>0.70555599999999996</v>
      </c>
      <c r="FC189">
        <v>20.271000000000001</v>
      </c>
      <c r="FD189">
        <v>5.2196899999999999</v>
      </c>
      <c r="FE189">
        <v>12.0099</v>
      </c>
      <c r="FF189">
        <v>4.9865500000000003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1.86429</v>
      </c>
      <c r="FO189">
        <v>1.8603400000000001</v>
      </c>
      <c r="FP189">
        <v>1.86104</v>
      </c>
      <c r="FQ189">
        <v>1.86019</v>
      </c>
      <c r="FR189">
        <v>1.86188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-7.8</v>
      </c>
      <c r="GH189">
        <v>0.19719999999999999</v>
      </c>
      <c r="GI189">
        <v>-4.4815386914191997</v>
      </c>
      <c r="GJ189">
        <v>-4.8024823865547416E-3</v>
      </c>
      <c r="GK189">
        <v>2.2541114550050859E-6</v>
      </c>
      <c r="GL189">
        <v>-5.2254267566753844E-10</v>
      </c>
      <c r="GM189">
        <v>0.19724000000001499</v>
      </c>
      <c r="GN189">
        <v>0</v>
      </c>
      <c r="GO189">
        <v>0</v>
      </c>
      <c r="GP189">
        <v>0</v>
      </c>
      <c r="GQ189">
        <v>6</v>
      </c>
      <c r="GR189">
        <v>2068</v>
      </c>
      <c r="GS189">
        <v>3</v>
      </c>
      <c r="GT189">
        <v>31</v>
      </c>
      <c r="GU189">
        <v>95.5</v>
      </c>
      <c r="GV189">
        <v>95.5</v>
      </c>
      <c r="GW189">
        <v>3.1115699999999999</v>
      </c>
      <c r="GX189">
        <v>2.51709</v>
      </c>
      <c r="GY189">
        <v>2.04834</v>
      </c>
      <c r="GZ189">
        <v>2.6245099999999999</v>
      </c>
      <c r="HA189">
        <v>2.1972700000000001</v>
      </c>
      <c r="HB189">
        <v>2.34497</v>
      </c>
      <c r="HC189">
        <v>39.068300000000001</v>
      </c>
      <c r="HD189">
        <v>14.2896</v>
      </c>
      <c r="HE189">
        <v>18</v>
      </c>
      <c r="HF189">
        <v>709.33199999999999</v>
      </c>
      <c r="HG189">
        <v>752.08900000000006</v>
      </c>
      <c r="HH189">
        <v>31</v>
      </c>
      <c r="HI189">
        <v>34.875300000000003</v>
      </c>
      <c r="HJ189">
        <v>30</v>
      </c>
      <c r="HK189">
        <v>34.825899999999997</v>
      </c>
      <c r="HL189">
        <v>34.848599999999998</v>
      </c>
      <c r="HM189">
        <v>62.223500000000001</v>
      </c>
      <c r="HN189">
        <v>6.6596399999999996</v>
      </c>
      <c r="HO189">
        <v>100</v>
      </c>
      <c r="HP189">
        <v>31</v>
      </c>
      <c r="HQ189">
        <v>1163.8499999999999</v>
      </c>
      <c r="HR189">
        <v>35.802399999999999</v>
      </c>
      <c r="HS189">
        <v>98.663399999999996</v>
      </c>
      <c r="HT189">
        <v>97.357799999999997</v>
      </c>
    </row>
    <row r="190" spans="1:228" x14ac:dyDescent="0.2">
      <c r="A190">
        <v>175</v>
      </c>
      <c r="B190">
        <v>1676576215</v>
      </c>
      <c r="C190">
        <v>694.5</v>
      </c>
      <c r="D190" t="s">
        <v>708</v>
      </c>
      <c r="E190" t="s">
        <v>709</v>
      </c>
      <c r="F190">
        <v>4</v>
      </c>
      <c r="G190">
        <v>1676576213</v>
      </c>
      <c r="H190">
        <f t="shared" si="68"/>
        <v>5.3246464862944688E-4</v>
      </c>
      <c r="I190">
        <f t="shared" si="69"/>
        <v>0.53246464862944687</v>
      </c>
      <c r="J190">
        <f t="shared" si="70"/>
        <v>11.036098057906903</v>
      </c>
      <c r="K190">
        <f t="shared" si="71"/>
        <v>1133.6957142857141</v>
      </c>
      <c r="L190">
        <f t="shared" si="72"/>
        <v>534.76563502723684</v>
      </c>
      <c r="M190">
        <f t="shared" si="73"/>
        <v>54.016916773999675</v>
      </c>
      <c r="N190">
        <f t="shared" si="74"/>
        <v>114.51511285404962</v>
      </c>
      <c r="O190">
        <f t="shared" si="75"/>
        <v>3.0831585898431199E-2</v>
      </c>
      <c r="P190">
        <f t="shared" si="76"/>
        <v>2.7621894903424886</v>
      </c>
      <c r="Q190">
        <f t="shared" si="77"/>
        <v>3.0641667148477495E-2</v>
      </c>
      <c r="R190">
        <f t="shared" si="78"/>
        <v>1.9168007750048691E-2</v>
      </c>
      <c r="S190">
        <f t="shared" si="79"/>
        <v>226.11587966235123</v>
      </c>
      <c r="T190">
        <f t="shared" si="80"/>
        <v>34.798710365855051</v>
      </c>
      <c r="U190">
        <f t="shared" si="81"/>
        <v>33.955571428571417</v>
      </c>
      <c r="V190">
        <f t="shared" si="82"/>
        <v>5.3297830902550825</v>
      </c>
      <c r="W190">
        <f t="shared" si="83"/>
        <v>70.130651483698841</v>
      </c>
      <c r="X190">
        <f t="shared" si="84"/>
        <v>3.6525537001288049</v>
      </c>
      <c r="Y190">
        <f t="shared" si="85"/>
        <v>5.2082129894056441</v>
      </c>
      <c r="Z190">
        <f t="shared" si="86"/>
        <v>1.6772293901262776</v>
      </c>
      <c r="AA190">
        <f t="shared" si="87"/>
        <v>-23.481691004558609</v>
      </c>
      <c r="AB190">
        <f t="shared" si="88"/>
        <v>-61.487069482800919</v>
      </c>
      <c r="AC190">
        <f t="shared" si="89"/>
        <v>-5.1356061863127325</v>
      </c>
      <c r="AD190">
        <f t="shared" si="90"/>
        <v>136.01151298867899</v>
      </c>
      <c r="AE190">
        <f t="shared" si="91"/>
        <v>21.593964128432216</v>
      </c>
      <c r="AF190">
        <f t="shared" si="92"/>
        <v>0.44036055740423563</v>
      </c>
      <c r="AG190">
        <f t="shared" si="93"/>
        <v>11.036098057906903</v>
      </c>
      <c r="AH190">
        <v>1196.097495318817</v>
      </c>
      <c r="AI190">
        <v>1178.8432727272721</v>
      </c>
      <c r="AJ190">
        <v>1.7342852595925631</v>
      </c>
      <c r="AK190">
        <v>63.356223963575268</v>
      </c>
      <c r="AL190">
        <f t="shared" si="94"/>
        <v>0.53246464862944687</v>
      </c>
      <c r="AM190">
        <v>35.696974939168967</v>
      </c>
      <c r="AN190">
        <v>36.171515151515138</v>
      </c>
      <c r="AO190">
        <v>-1.400974309281907E-4</v>
      </c>
      <c r="AP190">
        <v>97.660097732327415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47101.999256093331</v>
      </c>
      <c r="AV190">
        <f t="shared" si="98"/>
        <v>1200.01</v>
      </c>
      <c r="AW190">
        <f t="shared" si="99"/>
        <v>1025.9328993069178</v>
      </c>
      <c r="AX190">
        <f t="shared" si="100"/>
        <v>0.85493695828111238</v>
      </c>
      <c r="AY190">
        <f t="shared" si="101"/>
        <v>0.18842832948254701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1676576213</v>
      </c>
      <c r="BF190">
        <v>1133.6957142857141</v>
      </c>
      <c r="BG190">
        <v>1154.088571428571</v>
      </c>
      <c r="BH190">
        <v>36.160157142857138</v>
      </c>
      <c r="BI190">
        <v>35.768385714285706</v>
      </c>
      <c r="BJ190">
        <v>1141.501428571429</v>
      </c>
      <c r="BK190">
        <v>35.96292857142857</v>
      </c>
      <c r="BL190">
        <v>650.02757142857149</v>
      </c>
      <c r="BM190">
        <v>100.9104285714286</v>
      </c>
      <c r="BN190">
        <v>0.1000201857142857</v>
      </c>
      <c r="BO190">
        <v>33.542671428571417</v>
      </c>
      <c r="BP190">
        <v>33.955571428571417</v>
      </c>
      <c r="BQ190">
        <v>999.89999999999986</v>
      </c>
      <c r="BR190">
        <v>0</v>
      </c>
      <c r="BS190">
        <v>0</v>
      </c>
      <c r="BT190">
        <v>8993.2142857142862</v>
      </c>
      <c r="BU190">
        <v>0</v>
      </c>
      <c r="BV190">
        <v>145.15199999999999</v>
      </c>
      <c r="BW190">
        <v>-20.39215714285714</v>
      </c>
      <c r="BX190">
        <v>1176.23</v>
      </c>
      <c r="BY190">
        <v>1196.9000000000001</v>
      </c>
      <c r="BZ190">
        <v>0.39177699999999988</v>
      </c>
      <c r="CA190">
        <v>1154.088571428571</v>
      </c>
      <c r="CB190">
        <v>35.768385714285706</v>
      </c>
      <c r="CC190">
        <v>3.6489414285714288</v>
      </c>
      <c r="CD190">
        <v>3.6094057142857139</v>
      </c>
      <c r="CE190">
        <v>27.329142857142859</v>
      </c>
      <c r="CF190">
        <v>27.143342857142851</v>
      </c>
      <c r="CG190">
        <v>1200.01</v>
      </c>
      <c r="CH190">
        <v>0.50001799999999996</v>
      </c>
      <c r="CI190">
        <v>0.49998199999999998</v>
      </c>
      <c r="CJ190">
        <v>0</v>
      </c>
      <c r="CK190">
        <v>1072.988571428572</v>
      </c>
      <c r="CL190">
        <v>4.9990899999999998</v>
      </c>
      <c r="CM190">
        <v>11436.585714285709</v>
      </c>
      <c r="CN190">
        <v>9557.9942857142851</v>
      </c>
      <c r="CO190">
        <v>44.321000000000012</v>
      </c>
      <c r="CP190">
        <v>46.625</v>
      </c>
      <c r="CQ190">
        <v>45.186999999999998</v>
      </c>
      <c r="CR190">
        <v>45.561999999999998</v>
      </c>
      <c r="CS190">
        <v>45.625</v>
      </c>
      <c r="CT190">
        <v>597.52714285714285</v>
      </c>
      <c r="CU190">
        <v>597.48285714285714</v>
      </c>
      <c r="CV190">
        <v>0</v>
      </c>
      <c r="CW190">
        <v>1676576226.9000001</v>
      </c>
      <c r="CX190">
        <v>0</v>
      </c>
      <c r="CY190">
        <v>1676570481.5999999</v>
      </c>
      <c r="CZ190" t="s">
        <v>356</v>
      </c>
      <c r="DA190">
        <v>1676570481.5999999</v>
      </c>
      <c r="DB190">
        <v>1676570479.5999999</v>
      </c>
      <c r="DC190">
        <v>11</v>
      </c>
      <c r="DD190">
        <v>-8.3000000000000004E-2</v>
      </c>
      <c r="DE190">
        <v>1.9E-2</v>
      </c>
      <c r="DF190">
        <v>-6.1429999999999998</v>
      </c>
      <c r="DG190">
        <v>0.19700000000000001</v>
      </c>
      <c r="DH190">
        <v>415</v>
      </c>
      <c r="DI190">
        <v>33</v>
      </c>
      <c r="DJ190">
        <v>0.52</v>
      </c>
      <c r="DK190">
        <v>0.45</v>
      </c>
      <c r="DL190">
        <v>-20.338615000000001</v>
      </c>
      <c r="DM190">
        <v>-0.43323151969978152</v>
      </c>
      <c r="DN190">
        <v>9.0659350179669862E-2</v>
      </c>
      <c r="DO190">
        <v>0</v>
      </c>
      <c r="DP190">
        <v>0.51991085000000004</v>
      </c>
      <c r="DQ190">
        <v>-0.75442883302063857</v>
      </c>
      <c r="DR190">
        <v>7.8386768881154298E-2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3.2950300000000001</v>
      </c>
      <c r="EB190">
        <v>2.6252800000000001</v>
      </c>
      <c r="EC190">
        <v>0.20202899999999999</v>
      </c>
      <c r="ED190">
        <v>0.20199</v>
      </c>
      <c r="EE190">
        <v>0.14438799999999999</v>
      </c>
      <c r="EF190">
        <v>0.14216500000000001</v>
      </c>
      <c r="EG190">
        <v>23994</v>
      </c>
      <c r="EH190">
        <v>24339.1</v>
      </c>
      <c r="EI190">
        <v>27989.1</v>
      </c>
      <c r="EJ190">
        <v>29374</v>
      </c>
      <c r="EK190">
        <v>32977.5</v>
      </c>
      <c r="EL190">
        <v>34982.300000000003</v>
      </c>
      <c r="EM190">
        <v>39533.1</v>
      </c>
      <c r="EN190">
        <v>41981.8</v>
      </c>
      <c r="EO190">
        <v>2.20662</v>
      </c>
      <c r="EP190">
        <v>2.1668799999999999</v>
      </c>
      <c r="EQ190">
        <v>0.14267099999999999</v>
      </c>
      <c r="ER190">
        <v>0</v>
      </c>
      <c r="ES190">
        <v>31.6417</v>
      </c>
      <c r="ET190">
        <v>999.9</v>
      </c>
      <c r="EU190">
        <v>75.8</v>
      </c>
      <c r="EV190">
        <v>33.6</v>
      </c>
      <c r="EW190">
        <v>39.248899999999999</v>
      </c>
      <c r="EX190">
        <v>56.886400000000002</v>
      </c>
      <c r="EY190">
        <v>-4.1867000000000001</v>
      </c>
      <c r="EZ190">
        <v>2</v>
      </c>
      <c r="FA190">
        <v>0.60429900000000003</v>
      </c>
      <c r="FB190">
        <v>0.70490200000000003</v>
      </c>
      <c r="FC190">
        <v>20.271000000000001</v>
      </c>
      <c r="FD190">
        <v>5.2193899999999998</v>
      </c>
      <c r="FE190">
        <v>12.0099</v>
      </c>
      <c r="FF190">
        <v>4.9863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1.8643099999999999</v>
      </c>
      <c r="FO190">
        <v>1.8603400000000001</v>
      </c>
      <c r="FP190">
        <v>1.86104</v>
      </c>
      <c r="FQ190">
        <v>1.86019</v>
      </c>
      <c r="FR190">
        <v>1.86188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-7.81</v>
      </c>
      <c r="GH190">
        <v>0.19719999999999999</v>
      </c>
      <c r="GI190">
        <v>-4.4815386914191997</v>
      </c>
      <c r="GJ190">
        <v>-4.8024823865547416E-3</v>
      </c>
      <c r="GK190">
        <v>2.2541114550050859E-6</v>
      </c>
      <c r="GL190">
        <v>-5.2254267566753844E-10</v>
      </c>
      <c r="GM190">
        <v>0.19724000000001499</v>
      </c>
      <c r="GN190">
        <v>0</v>
      </c>
      <c r="GO190">
        <v>0</v>
      </c>
      <c r="GP190">
        <v>0</v>
      </c>
      <c r="GQ190">
        <v>6</v>
      </c>
      <c r="GR190">
        <v>2068</v>
      </c>
      <c r="GS190">
        <v>3</v>
      </c>
      <c r="GT190">
        <v>31</v>
      </c>
      <c r="GU190">
        <v>95.6</v>
      </c>
      <c r="GV190">
        <v>95.6</v>
      </c>
      <c r="GW190">
        <v>3.12256</v>
      </c>
      <c r="GX190">
        <v>2.5134300000000001</v>
      </c>
      <c r="GY190">
        <v>2.04834</v>
      </c>
      <c r="GZ190">
        <v>2.6245099999999999</v>
      </c>
      <c r="HA190">
        <v>2.1972700000000001</v>
      </c>
      <c r="HB190">
        <v>2.3290999999999999</v>
      </c>
      <c r="HC190">
        <v>39.068300000000001</v>
      </c>
      <c r="HD190">
        <v>14.3072</v>
      </c>
      <c r="HE190">
        <v>18</v>
      </c>
      <c r="HF190">
        <v>709.13599999999997</v>
      </c>
      <c r="HG190">
        <v>752.42700000000002</v>
      </c>
      <c r="HH190">
        <v>31</v>
      </c>
      <c r="HI190">
        <v>34.874400000000001</v>
      </c>
      <c r="HJ190">
        <v>29.9999</v>
      </c>
      <c r="HK190">
        <v>34.823300000000003</v>
      </c>
      <c r="HL190">
        <v>34.848599999999998</v>
      </c>
      <c r="HM190">
        <v>62.523299999999999</v>
      </c>
      <c r="HN190">
        <v>6.9648199999999996</v>
      </c>
      <c r="HO190">
        <v>100</v>
      </c>
      <c r="HP190">
        <v>31</v>
      </c>
      <c r="HQ190">
        <v>1170.52</v>
      </c>
      <c r="HR190">
        <v>35.778199999999998</v>
      </c>
      <c r="HS190">
        <v>98.662599999999998</v>
      </c>
      <c r="HT190">
        <v>97.355900000000005</v>
      </c>
    </row>
    <row r="191" spans="1:228" x14ac:dyDescent="0.2">
      <c r="A191">
        <v>176</v>
      </c>
      <c r="B191">
        <v>1676576219</v>
      </c>
      <c r="C191">
        <v>698.5</v>
      </c>
      <c r="D191" t="s">
        <v>710</v>
      </c>
      <c r="E191" t="s">
        <v>711</v>
      </c>
      <c r="F191">
        <v>4</v>
      </c>
      <c r="G191">
        <v>1676576216.6875</v>
      </c>
      <c r="H191">
        <f t="shared" si="68"/>
        <v>5.2083062864673147E-4</v>
      </c>
      <c r="I191">
        <f t="shared" si="69"/>
        <v>0.52083062864673146</v>
      </c>
      <c r="J191">
        <f t="shared" si="70"/>
        <v>11.016115949955607</v>
      </c>
      <c r="K191">
        <f t="shared" si="71"/>
        <v>1139.80125</v>
      </c>
      <c r="L191">
        <f t="shared" si="72"/>
        <v>530.70918341020865</v>
      </c>
      <c r="M191">
        <f t="shared" si="73"/>
        <v>53.607179492116273</v>
      </c>
      <c r="N191">
        <f t="shared" si="74"/>
        <v>115.13185018104427</v>
      </c>
      <c r="O191">
        <f t="shared" si="75"/>
        <v>3.0237220102406561E-2</v>
      </c>
      <c r="P191">
        <f t="shared" si="76"/>
        <v>2.7606130812625151</v>
      </c>
      <c r="Q191">
        <f t="shared" si="77"/>
        <v>3.0054426154848442E-2</v>
      </c>
      <c r="R191">
        <f t="shared" si="78"/>
        <v>1.8800347398490506E-2</v>
      </c>
      <c r="S191">
        <f t="shared" si="79"/>
        <v>226.11382873365346</v>
      </c>
      <c r="T191">
        <f t="shared" si="80"/>
        <v>34.800759347585178</v>
      </c>
      <c r="U191">
        <f t="shared" si="81"/>
        <v>33.960075000000003</v>
      </c>
      <c r="V191">
        <f t="shared" si="82"/>
        <v>5.3311225646850637</v>
      </c>
      <c r="W191">
        <f t="shared" si="83"/>
        <v>70.252741983661465</v>
      </c>
      <c r="X191">
        <f t="shared" si="84"/>
        <v>3.6585471444992765</v>
      </c>
      <c r="Y191">
        <f t="shared" si="85"/>
        <v>5.2076930254909302</v>
      </c>
      <c r="Z191">
        <f t="shared" si="86"/>
        <v>1.6725754201857872</v>
      </c>
      <c r="AA191">
        <f t="shared" si="87"/>
        <v>-22.968630723320857</v>
      </c>
      <c r="AB191">
        <f t="shared" si="88"/>
        <v>-62.387747908446293</v>
      </c>
      <c r="AC191">
        <f t="shared" si="89"/>
        <v>-5.213878852429862</v>
      </c>
      <c r="AD191">
        <f t="shared" si="90"/>
        <v>135.54357124945645</v>
      </c>
      <c r="AE191">
        <f t="shared" si="91"/>
        <v>21.596754000540837</v>
      </c>
      <c r="AF191">
        <f t="shared" si="92"/>
        <v>0.32028184553791456</v>
      </c>
      <c r="AG191">
        <f t="shared" si="93"/>
        <v>11.016115949955607</v>
      </c>
      <c r="AH191">
        <v>1203.0010806052981</v>
      </c>
      <c r="AI191">
        <v>1185.774969696969</v>
      </c>
      <c r="AJ191">
        <v>1.731273676030888</v>
      </c>
      <c r="AK191">
        <v>63.356223963575268</v>
      </c>
      <c r="AL191">
        <f t="shared" si="94"/>
        <v>0.52083062864673146</v>
      </c>
      <c r="AM191">
        <v>35.925115251782778</v>
      </c>
      <c r="AN191">
        <v>36.260647878787893</v>
      </c>
      <c r="AO191">
        <v>2.1493615442798361E-2</v>
      </c>
      <c r="AP191">
        <v>97.660097732327415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47059.058825348438</v>
      </c>
      <c r="AV191">
        <f t="shared" si="98"/>
        <v>1200</v>
      </c>
      <c r="AW191">
        <f t="shared" si="99"/>
        <v>1025.9242635925664</v>
      </c>
      <c r="AX191">
        <f t="shared" si="100"/>
        <v>0.85493688632713871</v>
      </c>
      <c r="AY191">
        <f t="shared" si="101"/>
        <v>0.18842819061137789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1676576216.6875</v>
      </c>
      <c r="BF191">
        <v>1139.80125</v>
      </c>
      <c r="BG191">
        <v>1160.07375</v>
      </c>
      <c r="BH191">
        <v>36.2194875</v>
      </c>
      <c r="BI191">
        <v>35.934550000000002</v>
      </c>
      <c r="BJ191">
        <v>1147.61625</v>
      </c>
      <c r="BK191">
        <v>36.022262499999997</v>
      </c>
      <c r="BL191">
        <v>649.99812500000007</v>
      </c>
      <c r="BM191">
        <v>100.910375</v>
      </c>
      <c r="BN191">
        <v>0.1000864125</v>
      </c>
      <c r="BO191">
        <v>33.540887499999997</v>
      </c>
      <c r="BP191">
        <v>33.960075000000003</v>
      </c>
      <c r="BQ191">
        <v>999.9</v>
      </c>
      <c r="BR191">
        <v>0</v>
      </c>
      <c r="BS191">
        <v>0</v>
      </c>
      <c r="BT191">
        <v>8984.84375</v>
      </c>
      <c r="BU191">
        <v>0</v>
      </c>
      <c r="BV191">
        <v>166.194625</v>
      </c>
      <c r="BW191">
        <v>-20.270837499999999</v>
      </c>
      <c r="BX191">
        <v>1182.6375</v>
      </c>
      <c r="BY191">
        <v>1203.3125</v>
      </c>
      <c r="BZ191">
        <v>0.28493200000000002</v>
      </c>
      <c r="CA191">
        <v>1160.07375</v>
      </c>
      <c r="CB191">
        <v>35.934550000000002</v>
      </c>
      <c r="CC191">
        <v>3.6549200000000002</v>
      </c>
      <c r="CD191">
        <v>3.6261675000000002</v>
      </c>
      <c r="CE191">
        <v>27.357099999999999</v>
      </c>
      <c r="CF191">
        <v>27.222337499999998</v>
      </c>
      <c r="CG191">
        <v>1200</v>
      </c>
      <c r="CH191">
        <v>0.50002075000000001</v>
      </c>
      <c r="CI191">
        <v>0.49997924999999999</v>
      </c>
      <c r="CJ191">
        <v>0</v>
      </c>
      <c r="CK191">
        <v>1073.81125</v>
      </c>
      <c r="CL191">
        <v>4.9990899999999998</v>
      </c>
      <c r="CM191">
        <v>11456.6</v>
      </c>
      <c r="CN191">
        <v>9557.9212499999994</v>
      </c>
      <c r="CO191">
        <v>44.343499999999999</v>
      </c>
      <c r="CP191">
        <v>46.625</v>
      </c>
      <c r="CQ191">
        <v>45.186999999999998</v>
      </c>
      <c r="CR191">
        <v>45.561999999999998</v>
      </c>
      <c r="CS191">
        <v>45.625</v>
      </c>
      <c r="CT191">
        <v>597.52499999999998</v>
      </c>
      <c r="CU191">
        <v>597.47500000000002</v>
      </c>
      <c r="CV191">
        <v>0</v>
      </c>
      <c r="CW191">
        <v>1676576231.0999999</v>
      </c>
      <c r="CX191">
        <v>0</v>
      </c>
      <c r="CY191">
        <v>1676570481.5999999</v>
      </c>
      <c r="CZ191" t="s">
        <v>356</v>
      </c>
      <c r="DA191">
        <v>1676570481.5999999</v>
      </c>
      <c r="DB191">
        <v>1676570479.5999999</v>
      </c>
      <c r="DC191">
        <v>11</v>
      </c>
      <c r="DD191">
        <v>-8.3000000000000004E-2</v>
      </c>
      <c r="DE191">
        <v>1.9E-2</v>
      </c>
      <c r="DF191">
        <v>-6.1429999999999998</v>
      </c>
      <c r="DG191">
        <v>0.19700000000000001</v>
      </c>
      <c r="DH191">
        <v>415</v>
      </c>
      <c r="DI191">
        <v>33</v>
      </c>
      <c r="DJ191">
        <v>0.52</v>
      </c>
      <c r="DK191">
        <v>0.45</v>
      </c>
      <c r="DL191">
        <v>-20.319269999999999</v>
      </c>
      <c r="DM191">
        <v>-0.2460607879924453</v>
      </c>
      <c r="DN191">
        <v>9.8063003217319478E-2</v>
      </c>
      <c r="DO191">
        <v>0</v>
      </c>
      <c r="DP191">
        <v>0.44954880000000003</v>
      </c>
      <c r="DQ191">
        <v>-0.95867065666041251</v>
      </c>
      <c r="DR191">
        <v>9.8770794614400054E-2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3.2950300000000001</v>
      </c>
      <c r="EB191">
        <v>2.6251199999999999</v>
      </c>
      <c r="EC191">
        <v>0.202765</v>
      </c>
      <c r="ED191">
        <v>0.20274200000000001</v>
      </c>
      <c r="EE191">
        <v>0.144626</v>
      </c>
      <c r="EF191">
        <v>0.14229800000000001</v>
      </c>
      <c r="EG191">
        <v>23972.1</v>
      </c>
      <c r="EH191">
        <v>24316</v>
      </c>
      <c r="EI191">
        <v>27989.5</v>
      </c>
      <c r="EJ191">
        <v>29373.9</v>
      </c>
      <c r="EK191">
        <v>32968.699999999997</v>
      </c>
      <c r="EL191">
        <v>34977.1</v>
      </c>
      <c r="EM191">
        <v>39533.5</v>
      </c>
      <c r="EN191">
        <v>41982.1</v>
      </c>
      <c r="EO191">
        <v>2.2065299999999999</v>
      </c>
      <c r="EP191">
        <v>2.1667999999999998</v>
      </c>
      <c r="EQ191">
        <v>0.143342</v>
      </c>
      <c r="ER191">
        <v>0</v>
      </c>
      <c r="ES191">
        <v>31.6403</v>
      </c>
      <c r="ET191">
        <v>999.9</v>
      </c>
      <c r="EU191">
        <v>75.8</v>
      </c>
      <c r="EV191">
        <v>33.6</v>
      </c>
      <c r="EW191">
        <v>39.247</v>
      </c>
      <c r="EX191">
        <v>56.586500000000001</v>
      </c>
      <c r="EY191">
        <v>-4.2708399999999997</v>
      </c>
      <c r="EZ191">
        <v>2</v>
      </c>
      <c r="FA191">
        <v>0.60422299999999995</v>
      </c>
      <c r="FB191">
        <v>0.70326</v>
      </c>
      <c r="FC191">
        <v>20.270900000000001</v>
      </c>
      <c r="FD191">
        <v>5.2193899999999998</v>
      </c>
      <c r="FE191">
        <v>12.0099</v>
      </c>
      <c r="FF191">
        <v>4.9863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1.8643000000000001</v>
      </c>
      <c r="FO191">
        <v>1.8603400000000001</v>
      </c>
      <c r="FP191">
        <v>1.8610500000000001</v>
      </c>
      <c r="FQ191">
        <v>1.8602000000000001</v>
      </c>
      <c r="FR191">
        <v>1.86188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-7.82</v>
      </c>
      <c r="GH191">
        <v>0.1973</v>
      </c>
      <c r="GI191">
        <v>-4.4815386914191997</v>
      </c>
      <c r="GJ191">
        <v>-4.8024823865547416E-3</v>
      </c>
      <c r="GK191">
        <v>2.2541114550050859E-6</v>
      </c>
      <c r="GL191">
        <v>-5.2254267566753844E-10</v>
      </c>
      <c r="GM191">
        <v>0.19724000000001499</v>
      </c>
      <c r="GN191">
        <v>0</v>
      </c>
      <c r="GO191">
        <v>0</v>
      </c>
      <c r="GP191">
        <v>0</v>
      </c>
      <c r="GQ191">
        <v>6</v>
      </c>
      <c r="GR191">
        <v>2068</v>
      </c>
      <c r="GS191">
        <v>3</v>
      </c>
      <c r="GT191">
        <v>31</v>
      </c>
      <c r="GU191">
        <v>95.6</v>
      </c>
      <c r="GV191">
        <v>95.7</v>
      </c>
      <c r="GW191">
        <v>3.1408700000000001</v>
      </c>
      <c r="GX191">
        <v>2.5146500000000001</v>
      </c>
      <c r="GY191">
        <v>2.04834</v>
      </c>
      <c r="GZ191">
        <v>2.6245099999999999</v>
      </c>
      <c r="HA191">
        <v>2.1972700000000001</v>
      </c>
      <c r="HB191">
        <v>2.34497</v>
      </c>
      <c r="HC191">
        <v>39.068300000000001</v>
      </c>
      <c r="HD191">
        <v>14.2896</v>
      </c>
      <c r="HE191">
        <v>18</v>
      </c>
      <c r="HF191">
        <v>709.04300000000001</v>
      </c>
      <c r="HG191">
        <v>752.33699999999999</v>
      </c>
      <c r="HH191">
        <v>30.999700000000001</v>
      </c>
      <c r="HI191">
        <v>34.872100000000003</v>
      </c>
      <c r="HJ191">
        <v>29.9999</v>
      </c>
      <c r="HK191">
        <v>34.822699999999998</v>
      </c>
      <c r="HL191">
        <v>34.847000000000001</v>
      </c>
      <c r="HM191">
        <v>62.8125</v>
      </c>
      <c r="HN191">
        <v>7.2766700000000002</v>
      </c>
      <c r="HO191">
        <v>100</v>
      </c>
      <c r="HP191">
        <v>31</v>
      </c>
      <c r="HQ191">
        <v>1177.2</v>
      </c>
      <c r="HR191">
        <v>35.735100000000003</v>
      </c>
      <c r="HS191">
        <v>98.663899999999998</v>
      </c>
      <c r="HT191">
        <v>97.356200000000001</v>
      </c>
    </row>
    <row r="192" spans="1:228" x14ac:dyDescent="0.2">
      <c r="A192">
        <v>177</v>
      </c>
      <c r="B192">
        <v>1676576223</v>
      </c>
      <c r="C192">
        <v>702.5</v>
      </c>
      <c r="D192" t="s">
        <v>712</v>
      </c>
      <c r="E192" t="s">
        <v>713</v>
      </c>
      <c r="F192">
        <v>4</v>
      </c>
      <c r="G192">
        <v>1676576221</v>
      </c>
      <c r="H192">
        <f t="shared" si="68"/>
        <v>5.3348415404011994E-4</v>
      </c>
      <c r="I192">
        <f t="shared" si="69"/>
        <v>0.53348415404011995</v>
      </c>
      <c r="J192">
        <f t="shared" si="70"/>
        <v>11.366366461281997</v>
      </c>
      <c r="K192">
        <f t="shared" si="71"/>
        <v>1146.975714285714</v>
      </c>
      <c r="L192">
        <f t="shared" si="72"/>
        <v>536.45566123793651</v>
      </c>
      <c r="M192">
        <f t="shared" si="73"/>
        <v>54.187583067598581</v>
      </c>
      <c r="N192">
        <f t="shared" si="74"/>
        <v>115.85643751237974</v>
      </c>
      <c r="O192">
        <f t="shared" si="75"/>
        <v>3.1130619923983964E-2</v>
      </c>
      <c r="P192">
        <f t="shared" si="76"/>
        <v>2.764761693860013</v>
      </c>
      <c r="Q192">
        <f t="shared" si="77"/>
        <v>3.0937190683376029E-2</v>
      </c>
      <c r="R192">
        <f t="shared" si="78"/>
        <v>1.9353022695857744E-2</v>
      </c>
      <c r="S192">
        <f t="shared" si="79"/>
        <v>226.11300051914799</v>
      </c>
      <c r="T192">
        <f t="shared" si="80"/>
        <v>34.795694053555358</v>
      </c>
      <c r="U192">
        <f t="shared" si="81"/>
        <v>33.959185714285709</v>
      </c>
      <c r="V192">
        <f t="shared" si="82"/>
        <v>5.330858045747779</v>
      </c>
      <c r="W192">
        <f t="shared" si="83"/>
        <v>70.406844424043172</v>
      </c>
      <c r="X192">
        <f t="shared" si="84"/>
        <v>3.6666012754561534</v>
      </c>
      <c r="Y192">
        <f t="shared" si="85"/>
        <v>5.2077341421142416</v>
      </c>
      <c r="Z192">
        <f t="shared" si="86"/>
        <v>1.6642567702916256</v>
      </c>
      <c r="AA192">
        <f t="shared" si="87"/>
        <v>-23.52665119316929</v>
      </c>
      <c r="AB192">
        <f t="shared" si="88"/>
        <v>-62.327924704758487</v>
      </c>
      <c r="AC192">
        <f t="shared" si="89"/>
        <v>-5.2010441682560318</v>
      </c>
      <c r="AD192">
        <f t="shared" si="90"/>
        <v>135.05738045296417</v>
      </c>
      <c r="AE192">
        <f t="shared" si="91"/>
        <v>21.75862126915419</v>
      </c>
      <c r="AF192">
        <f t="shared" si="92"/>
        <v>0.39975091925817258</v>
      </c>
      <c r="AG192">
        <f t="shared" si="93"/>
        <v>11.366366461281997</v>
      </c>
      <c r="AH192">
        <v>1210.1992155613659</v>
      </c>
      <c r="AI192">
        <v>1192.7282424242419</v>
      </c>
      <c r="AJ192">
        <v>1.7076966063689569</v>
      </c>
      <c r="AK192">
        <v>63.356223963575268</v>
      </c>
      <c r="AL192">
        <f t="shared" si="94"/>
        <v>0.53348415404011995</v>
      </c>
      <c r="AM192">
        <v>35.947059425974992</v>
      </c>
      <c r="AN192">
        <v>36.316779999999987</v>
      </c>
      <c r="AO192">
        <v>1.763359905046288E-2</v>
      </c>
      <c r="AP192">
        <v>97.660097732327415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47172.791855128184</v>
      </c>
      <c r="AV192">
        <f t="shared" si="98"/>
        <v>1199.997142857143</v>
      </c>
      <c r="AW192">
        <f t="shared" si="99"/>
        <v>1025.92167073531</v>
      </c>
      <c r="AX192">
        <f t="shared" si="100"/>
        <v>0.85493676117647532</v>
      </c>
      <c r="AY192">
        <f t="shared" si="101"/>
        <v>0.18842794907059729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1676576221</v>
      </c>
      <c r="BF192">
        <v>1146.975714285714</v>
      </c>
      <c r="BG192">
        <v>1167.484285714286</v>
      </c>
      <c r="BH192">
        <v>36.299257142857137</v>
      </c>
      <c r="BI192">
        <v>35.943642857142862</v>
      </c>
      <c r="BJ192">
        <v>1154.8014285714289</v>
      </c>
      <c r="BK192">
        <v>36.102014285714283</v>
      </c>
      <c r="BL192">
        <v>649.98557142857135</v>
      </c>
      <c r="BM192">
        <v>100.9105714285714</v>
      </c>
      <c r="BN192">
        <v>9.9795285714285725E-2</v>
      </c>
      <c r="BO192">
        <v>33.541028571428569</v>
      </c>
      <c r="BP192">
        <v>33.959185714285709</v>
      </c>
      <c r="BQ192">
        <v>999.89999999999986</v>
      </c>
      <c r="BR192">
        <v>0</v>
      </c>
      <c r="BS192">
        <v>0</v>
      </c>
      <c r="BT192">
        <v>9006.8771428571436</v>
      </c>
      <c r="BU192">
        <v>0</v>
      </c>
      <c r="BV192">
        <v>277.24585714285712</v>
      </c>
      <c r="BW192">
        <v>-20.507657142857141</v>
      </c>
      <c r="BX192">
        <v>1190.1814285714279</v>
      </c>
      <c r="BY192">
        <v>1211.014285714286</v>
      </c>
      <c r="BZ192">
        <v>0.35558528571428571</v>
      </c>
      <c r="CA192">
        <v>1167.484285714286</v>
      </c>
      <c r="CB192">
        <v>35.943642857142862</v>
      </c>
      <c r="CC192">
        <v>3.6629685714285709</v>
      </c>
      <c r="CD192">
        <v>3.627084285714286</v>
      </c>
      <c r="CE192">
        <v>27.394657142857142</v>
      </c>
      <c r="CF192">
        <v>27.226685714285711</v>
      </c>
      <c r="CG192">
        <v>1199.997142857143</v>
      </c>
      <c r="CH192">
        <v>0.50002400000000002</v>
      </c>
      <c r="CI192">
        <v>0.49997599999999992</v>
      </c>
      <c r="CJ192">
        <v>0</v>
      </c>
      <c r="CK192">
        <v>1074.6057142857139</v>
      </c>
      <c r="CL192">
        <v>4.9990899999999998</v>
      </c>
      <c r="CM192">
        <v>11529.085714285709</v>
      </c>
      <c r="CN192">
        <v>9557.9214285714279</v>
      </c>
      <c r="CO192">
        <v>44.33</v>
      </c>
      <c r="CP192">
        <v>46.571000000000012</v>
      </c>
      <c r="CQ192">
        <v>45.186999999999998</v>
      </c>
      <c r="CR192">
        <v>45.553142857142859</v>
      </c>
      <c r="CS192">
        <v>45.625</v>
      </c>
      <c r="CT192">
        <v>597.52857142857135</v>
      </c>
      <c r="CU192">
        <v>597.46857142857152</v>
      </c>
      <c r="CV192">
        <v>0</v>
      </c>
      <c r="CW192">
        <v>1676576234.7</v>
      </c>
      <c r="CX192">
        <v>0</v>
      </c>
      <c r="CY192">
        <v>1676570481.5999999</v>
      </c>
      <c r="CZ192" t="s">
        <v>356</v>
      </c>
      <c r="DA192">
        <v>1676570481.5999999</v>
      </c>
      <c r="DB192">
        <v>1676570479.5999999</v>
      </c>
      <c r="DC192">
        <v>11</v>
      </c>
      <c r="DD192">
        <v>-8.3000000000000004E-2</v>
      </c>
      <c r="DE192">
        <v>1.9E-2</v>
      </c>
      <c r="DF192">
        <v>-6.1429999999999998</v>
      </c>
      <c r="DG192">
        <v>0.19700000000000001</v>
      </c>
      <c r="DH192">
        <v>415</v>
      </c>
      <c r="DI192">
        <v>33</v>
      </c>
      <c r="DJ192">
        <v>0.52</v>
      </c>
      <c r="DK192">
        <v>0.45</v>
      </c>
      <c r="DL192">
        <v>-20.3700075</v>
      </c>
      <c r="DM192">
        <v>-0.21940525328328739</v>
      </c>
      <c r="DN192">
        <v>9.7498416365344093E-2</v>
      </c>
      <c r="DO192">
        <v>0</v>
      </c>
      <c r="DP192">
        <v>0.40606179999999997</v>
      </c>
      <c r="DQ192">
        <v>-0.77222015009380929</v>
      </c>
      <c r="DR192">
        <v>8.7666057866257446E-2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3.2950400000000002</v>
      </c>
      <c r="EB192">
        <v>2.6253500000000001</v>
      </c>
      <c r="EC192">
        <v>0.20349500000000001</v>
      </c>
      <c r="ED192">
        <v>0.203482</v>
      </c>
      <c r="EE192">
        <v>0.14477100000000001</v>
      </c>
      <c r="EF192">
        <v>0.14227300000000001</v>
      </c>
      <c r="EG192">
        <v>23949.7</v>
      </c>
      <c r="EH192">
        <v>24293.1</v>
      </c>
      <c r="EI192">
        <v>27989</v>
      </c>
      <c r="EJ192">
        <v>29373.599999999999</v>
      </c>
      <c r="EK192">
        <v>32962.800000000003</v>
      </c>
      <c r="EL192">
        <v>34978</v>
      </c>
      <c r="EM192">
        <v>39533</v>
      </c>
      <c r="EN192">
        <v>41981.9</v>
      </c>
      <c r="EO192">
        <v>2.20655</v>
      </c>
      <c r="EP192">
        <v>2.1667700000000001</v>
      </c>
      <c r="EQ192">
        <v>0.143319</v>
      </c>
      <c r="ER192">
        <v>0</v>
      </c>
      <c r="ES192">
        <v>31.6403</v>
      </c>
      <c r="ET192">
        <v>999.9</v>
      </c>
      <c r="EU192">
        <v>75.8</v>
      </c>
      <c r="EV192">
        <v>33.6</v>
      </c>
      <c r="EW192">
        <v>39.247999999999998</v>
      </c>
      <c r="EX192">
        <v>57.096499999999999</v>
      </c>
      <c r="EY192">
        <v>-4.2948700000000004</v>
      </c>
      <c r="EZ192">
        <v>2</v>
      </c>
      <c r="FA192">
        <v>0.60372999999999999</v>
      </c>
      <c r="FB192">
        <v>0.70256799999999997</v>
      </c>
      <c r="FC192">
        <v>20.271100000000001</v>
      </c>
      <c r="FD192">
        <v>5.2192400000000001</v>
      </c>
      <c r="FE192">
        <v>12.0099</v>
      </c>
      <c r="FF192">
        <v>4.9860499999999996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1.8643000000000001</v>
      </c>
      <c r="FO192">
        <v>1.86033</v>
      </c>
      <c r="FP192">
        <v>1.8610500000000001</v>
      </c>
      <c r="FQ192">
        <v>1.8602000000000001</v>
      </c>
      <c r="FR192">
        <v>1.86188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-7.83</v>
      </c>
      <c r="GH192">
        <v>0.1973</v>
      </c>
      <c r="GI192">
        <v>-4.4815386914191997</v>
      </c>
      <c r="GJ192">
        <v>-4.8024823865547416E-3</v>
      </c>
      <c r="GK192">
        <v>2.2541114550050859E-6</v>
      </c>
      <c r="GL192">
        <v>-5.2254267566753844E-10</v>
      </c>
      <c r="GM192">
        <v>0.19724000000001499</v>
      </c>
      <c r="GN192">
        <v>0</v>
      </c>
      <c r="GO192">
        <v>0</v>
      </c>
      <c r="GP192">
        <v>0</v>
      </c>
      <c r="GQ192">
        <v>6</v>
      </c>
      <c r="GR192">
        <v>2068</v>
      </c>
      <c r="GS192">
        <v>3</v>
      </c>
      <c r="GT192">
        <v>31</v>
      </c>
      <c r="GU192">
        <v>95.7</v>
      </c>
      <c r="GV192">
        <v>95.7</v>
      </c>
      <c r="GW192">
        <v>3.1555200000000001</v>
      </c>
      <c r="GX192">
        <v>2.52075</v>
      </c>
      <c r="GY192">
        <v>2.04834</v>
      </c>
      <c r="GZ192">
        <v>2.6245099999999999</v>
      </c>
      <c r="HA192">
        <v>2.1972700000000001</v>
      </c>
      <c r="HB192">
        <v>2.32056</v>
      </c>
      <c r="HC192">
        <v>39.068300000000001</v>
      </c>
      <c r="HD192">
        <v>14.280900000000001</v>
      </c>
      <c r="HE192">
        <v>18</v>
      </c>
      <c r="HF192">
        <v>709.06399999999996</v>
      </c>
      <c r="HG192">
        <v>752.30200000000002</v>
      </c>
      <c r="HH192">
        <v>30.9998</v>
      </c>
      <c r="HI192">
        <v>34.872</v>
      </c>
      <c r="HJ192">
        <v>29.9999</v>
      </c>
      <c r="HK192">
        <v>34.822699999999998</v>
      </c>
      <c r="HL192">
        <v>34.846200000000003</v>
      </c>
      <c r="HM192">
        <v>63.103700000000003</v>
      </c>
      <c r="HN192">
        <v>7.5725800000000003</v>
      </c>
      <c r="HO192">
        <v>100</v>
      </c>
      <c r="HP192">
        <v>31</v>
      </c>
      <c r="HQ192">
        <v>1183.8800000000001</v>
      </c>
      <c r="HR192">
        <v>35.686300000000003</v>
      </c>
      <c r="HS192">
        <v>98.662499999999994</v>
      </c>
      <c r="HT192">
        <v>97.355500000000006</v>
      </c>
    </row>
    <row r="193" spans="1:228" x14ac:dyDescent="0.2">
      <c r="A193">
        <v>178</v>
      </c>
      <c r="B193">
        <v>1676576227</v>
      </c>
      <c r="C193">
        <v>706.5</v>
      </c>
      <c r="D193" t="s">
        <v>714</v>
      </c>
      <c r="E193" t="s">
        <v>715</v>
      </c>
      <c r="F193">
        <v>4</v>
      </c>
      <c r="G193">
        <v>1676576224.6875</v>
      </c>
      <c r="H193">
        <f t="shared" si="68"/>
        <v>5.1390603186871259E-4</v>
      </c>
      <c r="I193">
        <f t="shared" si="69"/>
        <v>0.51390603186871264</v>
      </c>
      <c r="J193">
        <f t="shared" si="70"/>
        <v>10.942290889216297</v>
      </c>
      <c r="K193">
        <f t="shared" si="71"/>
        <v>1153.095</v>
      </c>
      <c r="L193">
        <f t="shared" si="72"/>
        <v>543.55957358117541</v>
      </c>
      <c r="M193">
        <f t="shared" si="73"/>
        <v>54.9059217281267</v>
      </c>
      <c r="N193">
        <f t="shared" si="74"/>
        <v>116.47618199045344</v>
      </c>
      <c r="O193">
        <f t="shared" si="75"/>
        <v>3.0021661513617719E-2</v>
      </c>
      <c r="P193">
        <f t="shared" si="76"/>
        <v>2.7628411493259128</v>
      </c>
      <c r="Q193">
        <f t="shared" si="77"/>
        <v>2.9841600523523724E-2</v>
      </c>
      <c r="R193">
        <f t="shared" si="78"/>
        <v>1.8667087925876458E-2</v>
      </c>
      <c r="S193">
        <f t="shared" si="79"/>
        <v>226.11575135832533</v>
      </c>
      <c r="T193">
        <f t="shared" si="80"/>
        <v>34.799977538536112</v>
      </c>
      <c r="U193">
        <f t="shared" si="81"/>
        <v>33.963250000000002</v>
      </c>
      <c r="V193">
        <f t="shared" si="82"/>
        <v>5.3320670647804134</v>
      </c>
      <c r="W193">
        <f t="shared" si="83"/>
        <v>70.48040064495504</v>
      </c>
      <c r="X193">
        <f t="shared" si="84"/>
        <v>3.6700434369477768</v>
      </c>
      <c r="Y193">
        <f t="shared" si="85"/>
        <v>5.2071829946535315</v>
      </c>
      <c r="Z193">
        <f t="shared" si="86"/>
        <v>1.6620236278326366</v>
      </c>
      <c r="AA193">
        <f t="shared" si="87"/>
        <v>-22.663256005410226</v>
      </c>
      <c r="AB193">
        <f t="shared" si="88"/>
        <v>-63.171680733857194</v>
      </c>
      <c r="AC193">
        <f t="shared" si="89"/>
        <v>-5.2751731094607575</v>
      </c>
      <c r="AD193">
        <f t="shared" si="90"/>
        <v>135.00564150959715</v>
      </c>
      <c r="AE193">
        <f t="shared" si="91"/>
        <v>21.783783344846075</v>
      </c>
      <c r="AF193">
        <f t="shared" si="92"/>
        <v>0.45850786402376276</v>
      </c>
      <c r="AG193">
        <f t="shared" si="93"/>
        <v>10.942290889216297</v>
      </c>
      <c r="AH193">
        <v>1217.1399501369519</v>
      </c>
      <c r="AI193">
        <v>1199.795333333333</v>
      </c>
      <c r="AJ193">
        <v>1.780028496345466</v>
      </c>
      <c r="AK193">
        <v>63.356223963575268</v>
      </c>
      <c r="AL193">
        <f t="shared" si="94"/>
        <v>0.51390603186871264</v>
      </c>
      <c r="AM193">
        <v>35.935260653748259</v>
      </c>
      <c r="AN193">
        <v>36.342781818181827</v>
      </c>
      <c r="AO193">
        <v>8.3483045397644094E-3</v>
      </c>
      <c r="AP193">
        <v>97.660097732327415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47120.419334522274</v>
      </c>
      <c r="AV193">
        <f t="shared" si="98"/>
        <v>1200.0125</v>
      </c>
      <c r="AW193">
        <f t="shared" si="99"/>
        <v>1025.9347260923964</v>
      </c>
      <c r="AX193">
        <f t="shared" si="100"/>
        <v>0.8549366994863774</v>
      </c>
      <c r="AY193">
        <f t="shared" si="101"/>
        <v>0.1884278300087085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1676576224.6875</v>
      </c>
      <c r="BF193">
        <v>1153.095</v>
      </c>
      <c r="BG193">
        <v>1173.6925000000001</v>
      </c>
      <c r="BH193">
        <v>36.332825</v>
      </c>
      <c r="BI193">
        <v>35.924937499999999</v>
      </c>
      <c r="BJ193">
        <v>1160.9312500000001</v>
      </c>
      <c r="BK193">
        <v>36.135599999999997</v>
      </c>
      <c r="BL193">
        <v>649.95712500000002</v>
      </c>
      <c r="BM193">
        <v>100.91175</v>
      </c>
      <c r="BN193">
        <v>0.10003306250000001</v>
      </c>
      <c r="BO193">
        <v>33.539137500000002</v>
      </c>
      <c r="BP193">
        <v>33.963250000000002</v>
      </c>
      <c r="BQ193">
        <v>999.9</v>
      </c>
      <c r="BR193">
        <v>0</v>
      </c>
      <c r="BS193">
        <v>0</v>
      </c>
      <c r="BT193">
        <v>8996.5600000000013</v>
      </c>
      <c r="BU193">
        <v>0</v>
      </c>
      <c r="BV193">
        <v>910.43037500000003</v>
      </c>
      <c r="BW193">
        <v>-20.5986625</v>
      </c>
      <c r="BX193">
        <v>1196.57</v>
      </c>
      <c r="BY193">
        <v>1217.43</v>
      </c>
      <c r="BZ193">
        <v>0.40787687500000003</v>
      </c>
      <c r="CA193">
        <v>1173.6925000000001</v>
      </c>
      <c r="CB193">
        <v>35.924937499999999</v>
      </c>
      <c r="CC193">
        <v>3.6664037500000002</v>
      </c>
      <c r="CD193">
        <v>3.6252450000000001</v>
      </c>
      <c r="CE193">
        <v>27.410662500000001</v>
      </c>
      <c r="CF193">
        <v>27.218</v>
      </c>
      <c r="CG193">
        <v>1200.0125</v>
      </c>
      <c r="CH193">
        <v>0.50002599999999997</v>
      </c>
      <c r="CI193">
        <v>0.49997399999999997</v>
      </c>
      <c r="CJ193">
        <v>0</v>
      </c>
      <c r="CK193">
        <v>1074.9612500000001</v>
      </c>
      <c r="CL193">
        <v>4.9990899999999998</v>
      </c>
      <c r="CM193">
        <v>11645.262500000001</v>
      </c>
      <c r="CN193">
        <v>9558.0462500000012</v>
      </c>
      <c r="CO193">
        <v>44.335624999999993</v>
      </c>
      <c r="CP193">
        <v>46.569875000000003</v>
      </c>
      <c r="CQ193">
        <v>45.186999999999998</v>
      </c>
      <c r="CR193">
        <v>45.538749999999993</v>
      </c>
      <c r="CS193">
        <v>45.625</v>
      </c>
      <c r="CT193">
        <v>597.53874999999994</v>
      </c>
      <c r="CU193">
        <v>597.47375000000011</v>
      </c>
      <c r="CV193">
        <v>0</v>
      </c>
      <c r="CW193">
        <v>1676576238.9000001</v>
      </c>
      <c r="CX193">
        <v>0</v>
      </c>
      <c r="CY193">
        <v>1676570481.5999999</v>
      </c>
      <c r="CZ193" t="s">
        <v>356</v>
      </c>
      <c r="DA193">
        <v>1676570481.5999999</v>
      </c>
      <c r="DB193">
        <v>1676570479.5999999</v>
      </c>
      <c r="DC193">
        <v>11</v>
      </c>
      <c r="DD193">
        <v>-8.3000000000000004E-2</v>
      </c>
      <c r="DE193">
        <v>1.9E-2</v>
      </c>
      <c r="DF193">
        <v>-6.1429999999999998</v>
      </c>
      <c r="DG193">
        <v>0.19700000000000001</v>
      </c>
      <c r="DH193">
        <v>415</v>
      </c>
      <c r="DI193">
        <v>33</v>
      </c>
      <c r="DJ193">
        <v>0.52</v>
      </c>
      <c r="DK193">
        <v>0.45</v>
      </c>
      <c r="DL193">
        <v>-20.421115</v>
      </c>
      <c r="DM193">
        <v>-0.76181988742960172</v>
      </c>
      <c r="DN193">
        <v>0.13136207129533231</v>
      </c>
      <c r="DO193">
        <v>0</v>
      </c>
      <c r="DP193">
        <v>0.38479267499999997</v>
      </c>
      <c r="DQ193">
        <v>-0.33837878048780551</v>
      </c>
      <c r="DR193">
        <v>7.2011860290297838E-2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3.2949000000000002</v>
      </c>
      <c r="EB193">
        <v>2.6252300000000002</v>
      </c>
      <c r="EC193">
        <v>0.20424100000000001</v>
      </c>
      <c r="ED193">
        <v>0.20422199999999999</v>
      </c>
      <c r="EE193">
        <v>0.14482999999999999</v>
      </c>
      <c r="EF193">
        <v>0.14207</v>
      </c>
      <c r="EG193">
        <v>23927.1</v>
      </c>
      <c r="EH193">
        <v>24270.3</v>
      </c>
      <c r="EI193">
        <v>27988.9</v>
      </c>
      <c r="EJ193">
        <v>29373.5</v>
      </c>
      <c r="EK193">
        <v>32960.199999999997</v>
      </c>
      <c r="EL193">
        <v>34986.300000000003</v>
      </c>
      <c r="EM193">
        <v>39532.699999999997</v>
      </c>
      <c r="EN193">
        <v>41981.8</v>
      </c>
      <c r="EO193">
        <v>2.2065999999999999</v>
      </c>
      <c r="EP193">
        <v>2.16675</v>
      </c>
      <c r="EQ193">
        <v>0.14337900000000001</v>
      </c>
      <c r="ER193">
        <v>0</v>
      </c>
      <c r="ES193">
        <v>31.638200000000001</v>
      </c>
      <c r="ET193">
        <v>999.9</v>
      </c>
      <c r="EU193">
        <v>75.8</v>
      </c>
      <c r="EV193">
        <v>33.6</v>
      </c>
      <c r="EW193">
        <v>39.243299999999998</v>
      </c>
      <c r="EX193">
        <v>57.276499999999999</v>
      </c>
      <c r="EY193">
        <v>-4.25481</v>
      </c>
      <c r="EZ193">
        <v>2</v>
      </c>
      <c r="FA193">
        <v>0.603796</v>
      </c>
      <c r="FB193">
        <v>0.70172100000000004</v>
      </c>
      <c r="FC193">
        <v>20.270900000000001</v>
      </c>
      <c r="FD193">
        <v>5.2189399999999999</v>
      </c>
      <c r="FE193">
        <v>12.0099</v>
      </c>
      <c r="FF193">
        <v>4.9858000000000002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1.8643099999999999</v>
      </c>
      <c r="FO193">
        <v>1.86032</v>
      </c>
      <c r="FP193">
        <v>1.86104</v>
      </c>
      <c r="FQ193">
        <v>1.86019</v>
      </c>
      <c r="FR193">
        <v>1.86188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-7.84</v>
      </c>
      <c r="GH193">
        <v>0.19719999999999999</v>
      </c>
      <c r="GI193">
        <v>-4.4815386914191997</v>
      </c>
      <c r="GJ193">
        <v>-4.8024823865547416E-3</v>
      </c>
      <c r="GK193">
        <v>2.2541114550050859E-6</v>
      </c>
      <c r="GL193">
        <v>-5.2254267566753844E-10</v>
      </c>
      <c r="GM193">
        <v>0.19724000000001499</v>
      </c>
      <c r="GN193">
        <v>0</v>
      </c>
      <c r="GO193">
        <v>0</v>
      </c>
      <c r="GP193">
        <v>0</v>
      </c>
      <c r="GQ193">
        <v>6</v>
      </c>
      <c r="GR193">
        <v>2068</v>
      </c>
      <c r="GS193">
        <v>3</v>
      </c>
      <c r="GT193">
        <v>31</v>
      </c>
      <c r="GU193">
        <v>95.8</v>
      </c>
      <c r="GV193">
        <v>95.8</v>
      </c>
      <c r="GW193">
        <v>3.1665000000000001</v>
      </c>
      <c r="GX193">
        <v>2.5146500000000001</v>
      </c>
      <c r="GY193">
        <v>2.04834</v>
      </c>
      <c r="GZ193">
        <v>2.6245099999999999</v>
      </c>
      <c r="HA193">
        <v>2.1972700000000001</v>
      </c>
      <c r="HB193">
        <v>2.32666</v>
      </c>
      <c r="HC193">
        <v>39.068300000000001</v>
      </c>
      <c r="HD193">
        <v>14.2896</v>
      </c>
      <c r="HE193">
        <v>18</v>
      </c>
      <c r="HF193">
        <v>709.10699999999997</v>
      </c>
      <c r="HG193">
        <v>752.26900000000001</v>
      </c>
      <c r="HH193">
        <v>30.9998</v>
      </c>
      <c r="HI193">
        <v>34.869</v>
      </c>
      <c r="HJ193">
        <v>30</v>
      </c>
      <c r="HK193">
        <v>34.822699999999998</v>
      </c>
      <c r="HL193">
        <v>34.845399999999998</v>
      </c>
      <c r="HM193">
        <v>63.385300000000001</v>
      </c>
      <c r="HN193">
        <v>7.8799700000000001</v>
      </c>
      <c r="HO193">
        <v>100</v>
      </c>
      <c r="HP193">
        <v>31</v>
      </c>
      <c r="HQ193">
        <v>1190.56</v>
      </c>
      <c r="HR193">
        <v>35.643000000000001</v>
      </c>
      <c r="HS193">
        <v>98.661799999999999</v>
      </c>
      <c r="HT193">
        <v>97.355199999999996</v>
      </c>
    </row>
    <row r="194" spans="1:228" x14ac:dyDescent="0.2">
      <c r="A194">
        <v>179</v>
      </c>
      <c r="B194">
        <v>1676576231</v>
      </c>
      <c r="C194">
        <v>710.5</v>
      </c>
      <c r="D194" t="s">
        <v>716</v>
      </c>
      <c r="E194" t="s">
        <v>717</v>
      </c>
      <c r="F194">
        <v>4</v>
      </c>
      <c r="G194">
        <v>1676576229</v>
      </c>
      <c r="H194">
        <f t="shared" si="68"/>
        <v>5.7506168102971784E-4</v>
      </c>
      <c r="I194">
        <f t="shared" si="69"/>
        <v>0.57506168102971789</v>
      </c>
      <c r="J194">
        <f t="shared" si="70"/>
        <v>11.209116180456627</v>
      </c>
      <c r="K194">
        <f t="shared" si="71"/>
        <v>1160.3357142857139</v>
      </c>
      <c r="L194">
        <f t="shared" si="72"/>
        <v>599.71611564157604</v>
      </c>
      <c r="M194">
        <f t="shared" si="73"/>
        <v>60.57924472072397</v>
      </c>
      <c r="N194">
        <f t="shared" si="74"/>
        <v>117.20922509929834</v>
      </c>
      <c r="O194">
        <f t="shared" si="75"/>
        <v>3.3628336632093012E-2</v>
      </c>
      <c r="P194">
        <f t="shared" si="76"/>
        <v>2.7646560259624016</v>
      </c>
      <c r="Q194">
        <f t="shared" si="77"/>
        <v>3.3402736040130027E-2</v>
      </c>
      <c r="R194">
        <f t="shared" si="78"/>
        <v>2.0896853036887385E-2</v>
      </c>
      <c r="S194">
        <f t="shared" si="79"/>
        <v>226.11621266178722</v>
      </c>
      <c r="T194">
        <f t="shared" si="80"/>
        <v>34.782032876057372</v>
      </c>
      <c r="U194">
        <f t="shared" si="81"/>
        <v>33.959871428571432</v>
      </c>
      <c r="V194">
        <f t="shared" si="82"/>
        <v>5.3310620111498892</v>
      </c>
      <c r="W194">
        <f t="shared" si="83"/>
        <v>70.471763282233098</v>
      </c>
      <c r="X194">
        <f t="shared" si="84"/>
        <v>3.6694950197781933</v>
      </c>
      <c r="Y194">
        <f t="shared" si="85"/>
        <v>5.2070430039932365</v>
      </c>
      <c r="Z194">
        <f t="shared" si="86"/>
        <v>1.6615669913716959</v>
      </c>
      <c r="AA194">
        <f t="shared" si="87"/>
        <v>-25.360220133410557</v>
      </c>
      <c r="AB194">
        <f t="shared" si="88"/>
        <v>-62.781204003995711</v>
      </c>
      <c r="AC194">
        <f t="shared" si="89"/>
        <v>-5.239025801928757</v>
      </c>
      <c r="AD194">
        <f t="shared" si="90"/>
        <v>132.73576272245219</v>
      </c>
      <c r="AE194">
        <f t="shared" si="91"/>
        <v>21.738964666559205</v>
      </c>
      <c r="AF194">
        <f t="shared" si="92"/>
        <v>0.7569786263820889</v>
      </c>
      <c r="AG194">
        <f t="shared" si="93"/>
        <v>11.209116180456627</v>
      </c>
      <c r="AH194">
        <v>1224.065314225893</v>
      </c>
      <c r="AI194">
        <v>1206.670969696969</v>
      </c>
      <c r="AJ194">
        <v>1.7275148958169351</v>
      </c>
      <c r="AK194">
        <v>63.356223963575268</v>
      </c>
      <c r="AL194">
        <f t="shared" si="94"/>
        <v>0.57506168102971789</v>
      </c>
      <c r="AM194">
        <v>35.791808412710033</v>
      </c>
      <c r="AN194">
        <v>36.297047272727283</v>
      </c>
      <c r="AO194">
        <v>1.067108665421747E-3</v>
      </c>
      <c r="AP194">
        <v>97.660097732327415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47170.277764567698</v>
      </c>
      <c r="AV194">
        <f t="shared" si="98"/>
        <v>1200.015714285714</v>
      </c>
      <c r="AW194">
        <f t="shared" si="99"/>
        <v>1025.9373993066251</v>
      </c>
      <c r="AX194">
        <f t="shared" si="100"/>
        <v>0.85493663715670132</v>
      </c>
      <c r="AY194">
        <f t="shared" si="101"/>
        <v>0.18842770971243364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1676576229</v>
      </c>
      <c r="BF194">
        <v>1160.3357142857139</v>
      </c>
      <c r="BG194">
        <v>1181.214285714286</v>
      </c>
      <c r="BH194">
        <v>36.326885714285723</v>
      </c>
      <c r="BI194">
        <v>35.653485714285708</v>
      </c>
      <c r="BJ194">
        <v>1168.185714285715</v>
      </c>
      <c r="BK194">
        <v>36.129642857142848</v>
      </c>
      <c r="BL194">
        <v>649.96728571428582</v>
      </c>
      <c r="BM194">
        <v>100.91328571428571</v>
      </c>
      <c r="BN194">
        <v>9.9915599999999993E-2</v>
      </c>
      <c r="BO194">
        <v>33.53865714285714</v>
      </c>
      <c r="BP194">
        <v>33.959871428571432</v>
      </c>
      <c r="BQ194">
        <v>999.89999999999986</v>
      </c>
      <c r="BR194">
        <v>0</v>
      </c>
      <c r="BS194">
        <v>0</v>
      </c>
      <c r="BT194">
        <v>9006.0728571428572</v>
      </c>
      <c r="BU194">
        <v>0</v>
      </c>
      <c r="BV194">
        <v>1617.235714285714</v>
      </c>
      <c r="BW194">
        <v>-20.877285714285708</v>
      </c>
      <c r="BX194">
        <v>1204.075714285714</v>
      </c>
      <c r="BY194">
        <v>1224.8857142857139</v>
      </c>
      <c r="BZ194">
        <v>0.6733945714285714</v>
      </c>
      <c r="CA194">
        <v>1181.214285714286</v>
      </c>
      <c r="CB194">
        <v>35.653485714285708</v>
      </c>
      <c r="CC194">
        <v>3.6658657142857152</v>
      </c>
      <c r="CD194">
        <v>3.597911428571428</v>
      </c>
      <c r="CE194">
        <v>27.408171428571428</v>
      </c>
      <c r="CF194">
        <v>27.088942857142861</v>
      </c>
      <c r="CG194">
        <v>1200.015714285714</v>
      </c>
      <c r="CH194">
        <v>0.5000282857142857</v>
      </c>
      <c r="CI194">
        <v>0.49997171428571419</v>
      </c>
      <c r="CJ194">
        <v>0</v>
      </c>
      <c r="CK194">
        <v>1075.8914285714291</v>
      </c>
      <c r="CL194">
        <v>4.9990899999999998</v>
      </c>
      <c r="CM194">
        <v>11681.457142857151</v>
      </c>
      <c r="CN194">
        <v>9558.0828571428574</v>
      </c>
      <c r="CO194">
        <v>44.321000000000012</v>
      </c>
      <c r="CP194">
        <v>46.598000000000013</v>
      </c>
      <c r="CQ194">
        <v>45.186999999999998</v>
      </c>
      <c r="CR194">
        <v>45.553142857142859</v>
      </c>
      <c r="CS194">
        <v>45.625</v>
      </c>
      <c r="CT194">
        <v>597.54285714285709</v>
      </c>
      <c r="CU194">
        <v>597.47285714285715</v>
      </c>
      <c r="CV194">
        <v>0</v>
      </c>
      <c r="CW194">
        <v>1676576243.0999999</v>
      </c>
      <c r="CX194">
        <v>0</v>
      </c>
      <c r="CY194">
        <v>1676570481.5999999</v>
      </c>
      <c r="CZ194" t="s">
        <v>356</v>
      </c>
      <c r="DA194">
        <v>1676570481.5999999</v>
      </c>
      <c r="DB194">
        <v>1676570479.5999999</v>
      </c>
      <c r="DC194">
        <v>11</v>
      </c>
      <c r="DD194">
        <v>-8.3000000000000004E-2</v>
      </c>
      <c r="DE194">
        <v>1.9E-2</v>
      </c>
      <c r="DF194">
        <v>-6.1429999999999998</v>
      </c>
      <c r="DG194">
        <v>0.19700000000000001</v>
      </c>
      <c r="DH194">
        <v>415</v>
      </c>
      <c r="DI194">
        <v>33</v>
      </c>
      <c r="DJ194">
        <v>0.52</v>
      </c>
      <c r="DK194">
        <v>0.45</v>
      </c>
      <c r="DL194">
        <v>-20.50582</v>
      </c>
      <c r="DM194">
        <v>-1.662731707317032</v>
      </c>
      <c r="DN194">
        <v>0.20108602412897841</v>
      </c>
      <c r="DO194">
        <v>0</v>
      </c>
      <c r="DP194">
        <v>0.41079490000000002</v>
      </c>
      <c r="DQ194">
        <v>0.73545437898686639</v>
      </c>
      <c r="DR194">
        <v>0.12254625289248949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3.2950400000000002</v>
      </c>
      <c r="EB194">
        <v>2.6251699999999998</v>
      </c>
      <c r="EC194">
        <v>0.20497899999999999</v>
      </c>
      <c r="ED194">
        <v>0.20497899999999999</v>
      </c>
      <c r="EE194">
        <v>0.14465900000000001</v>
      </c>
      <c r="EF194">
        <v>0.14108399999999999</v>
      </c>
      <c r="EG194">
        <v>23904.799999999999</v>
      </c>
      <c r="EH194">
        <v>24247.9</v>
      </c>
      <c r="EI194">
        <v>27988.9</v>
      </c>
      <c r="EJ194">
        <v>29374.5</v>
      </c>
      <c r="EK194">
        <v>32966.699999999997</v>
      </c>
      <c r="EL194">
        <v>35027.5</v>
      </c>
      <c r="EM194">
        <v>39532.400000000001</v>
      </c>
      <c r="EN194">
        <v>41982.9</v>
      </c>
      <c r="EO194">
        <v>2.2065700000000001</v>
      </c>
      <c r="EP194">
        <v>2.16622</v>
      </c>
      <c r="EQ194">
        <v>0.14407900000000001</v>
      </c>
      <c r="ER194">
        <v>0</v>
      </c>
      <c r="ES194">
        <v>31.633299999999998</v>
      </c>
      <c r="ET194">
        <v>999.9</v>
      </c>
      <c r="EU194">
        <v>75.8</v>
      </c>
      <c r="EV194">
        <v>33.6</v>
      </c>
      <c r="EW194">
        <v>39.244799999999998</v>
      </c>
      <c r="EX194">
        <v>57.276499999999999</v>
      </c>
      <c r="EY194">
        <v>-4.3028899999999997</v>
      </c>
      <c r="EZ194">
        <v>2</v>
      </c>
      <c r="FA194">
        <v>0.60377499999999995</v>
      </c>
      <c r="FB194">
        <v>0.70169099999999995</v>
      </c>
      <c r="FC194">
        <v>20.271100000000001</v>
      </c>
      <c r="FD194">
        <v>5.2181899999999999</v>
      </c>
      <c r="FE194">
        <v>12.0099</v>
      </c>
      <c r="FF194">
        <v>4.9856499999999997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1.86425</v>
      </c>
      <c r="FO194">
        <v>1.8603000000000001</v>
      </c>
      <c r="FP194">
        <v>1.8610199999999999</v>
      </c>
      <c r="FQ194">
        <v>1.86019</v>
      </c>
      <c r="FR194">
        <v>1.86189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-7.86</v>
      </c>
      <c r="GH194">
        <v>0.1973</v>
      </c>
      <c r="GI194">
        <v>-4.4815386914191997</v>
      </c>
      <c r="GJ194">
        <v>-4.8024823865547416E-3</v>
      </c>
      <c r="GK194">
        <v>2.2541114550050859E-6</v>
      </c>
      <c r="GL194">
        <v>-5.2254267566753844E-10</v>
      </c>
      <c r="GM194">
        <v>0.19724000000001499</v>
      </c>
      <c r="GN194">
        <v>0</v>
      </c>
      <c r="GO194">
        <v>0</v>
      </c>
      <c r="GP194">
        <v>0</v>
      </c>
      <c r="GQ194">
        <v>6</v>
      </c>
      <c r="GR194">
        <v>2068</v>
      </c>
      <c r="GS194">
        <v>3</v>
      </c>
      <c r="GT194">
        <v>31</v>
      </c>
      <c r="GU194">
        <v>95.8</v>
      </c>
      <c r="GV194">
        <v>95.9</v>
      </c>
      <c r="GW194">
        <v>3.1835900000000001</v>
      </c>
      <c r="GX194">
        <v>2.52319</v>
      </c>
      <c r="GY194">
        <v>2.04834</v>
      </c>
      <c r="GZ194">
        <v>2.6245099999999999</v>
      </c>
      <c r="HA194">
        <v>2.1972700000000001</v>
      </c>
      <c r="HB194">
        <v>2.2924799999999999</v>
      </c>
      <c r="HC194">
        <v>39.068300000000001</v>
      </c>
      <c r="HD194">
        <v>14.2721</v>
      </c>
      <c r="HE194">
        <v>18</v>
      </c>
      <c r="HF194">
        <v>709.06700000000001</v>
      </c>
      <c r="HG194">
        <v>751.71</v>
      </c>
      <c r="HH194">
        <v>31</v>
      </c>
      <c r="HI194">
        <v>34.8688</v>
      </c>
      <c r="HJ194">
        <v>30</v>
      </c>
      <c r="HK194">
        <v>34.820900000000002</v>
      </c>
      <c r="HL194">
        <v>34.841500000000003</v>
      </c>
      <c r="HM194">
        <v>63.660800000000002</v>
      </c>
      <c r="HN194">
        <v>7.5549499999999998</v>
      </c>
      <c r="HO194">
        <v>100</v>
      </c>
      <c r="HP194">
        <v>31</v>
      </c>
      <c r="HQ194">
        <v>1197.24</v>
      </c>
      <c r="HR194">
        <v>35.700200000000002</v>
      </c>
      <c r="HS194">
        <v>98.661299999999997</v>
      </c>
      <c r="HT194">
        <v>97.358000000000004</v>
      </c>
    </row>
    <row r="195" spans="1:228" x14ac:dyDescent="0.2">
      <c r="A195">
        <v>180</v>
      </c>
      <c r="B195">
        <v>1676576235</v>
      </c>
      <c r="C195">
        <v>714.5</v>
      </c>
      <c r="D195" t="s">
        <v>718</v>
      </c>
      <c r="E195" t="s">
        <v>719</v>
      </c>
      <c r="F195">
        <v>4</v>
      </c>
      <c r="G195">
        <v>1676576232.6875</v>
      </c>
      <c r="H195">
        <f t="shared" si="68"/>
        <v>5.0196084042691391E-4</v>
      </c>
      <c r="I195">
        <f t="shared" si="69"/>
        <v>0.50196084042691391</v>
      </c>
      <c r="J195">
        <f t="shared" si="70"/>
        <v>11.385869585997419</v>
      </c>
      <c r="K195">
        <f t="shared" si="71"/>
        <v>1166.5387499999999</v>
      </c>
      <c r="L195">
        <f t="shared" si="72"/>
        <v>514.83137111641554</v>
      </c>
      <c r="M195">
        <f t="shared" si="73"/>
        <v>52.004908261626596</v>
      </c>
      <c r="N195">
        <f t="shared" si="74"/>
        <v>117.83613835697008</v>
      </c>
      <c r="O195">
        <f t="shared" si="75"/>
        <v>2.9134263878939713E-2</v>
      </c>
      <c r="P195">
        <f t="shared" si="76"/>
        <v>2.7714317215337672</v>
      </c>
      <c r="Q195">
        <f t="shared" si="77"/>
        <v>2.8965180240911957E-2</v>
      </c>
      <c r="R195">
        <f t="shared" si="78"/>
        <v>1.811834720324507E-2</v>
      </c>
      <c r="S195">
        <f t="shared" si="79"/>
        <v>226.11268835796727</v>
      </c>
      <c r="T195">
        <f t="shared" si="80"/>
        <v>34.797519890546127</v>
      </c>
      <c r="U195">
        <f t="shared" si="81"/>
        <v>33.962237500000001</v>
      </c>
      <c r="V195">
        <f t="shared" si="82"/>
        <v>5.3317658501290195</v>
      </c>
      <c r="W195">
        <f t="shared" si="83"/>
        <v>70.278977673348791</v>
      </c>
      <c r="X195">
        <f t="shared" si="84"/>
        <v>3.6591274411275565</v>
      </c>
      <c r="Y195">
        <f t="shared" si="85"/>
        <v>5.2065746575524985</v>
      </c>
      <c r="Z195">
        <f t="shared" si="86"/>
        <v>1.672638409001463</v>
      </c>
      <c r="AA195">
        <f t="shared" si="87"/>
        <v>-22.136473062826902</v>
      </c>
      <c r="AB195">
        <f t="shared" si="88"/>
        <v>-63.528721480371686</v>
      </c>
      <c r="AC195">
        <f t="shared" si="89"/>
        <v>-5.2884639611238242</v>
      </c>
      <c r="AD195">
        <f t="shared" si="90"/>
        <v>135.15902985364488</v>
      </c>
      <c r="AE195">
        <f t="shared" si="91"/>
        <v>21.652154291798933</v>
      </c>
      <c r="AF195">
        <f t="shared" si="92"/>
        <v>0.77995428014168544</v>
      </c>
      <c r="AG195">
        <f t="shared" si="93"/>
        <v>11.385869585997419</v>
      </c>
      <c r="AH195">
        <v>1230.8448524941771</v>
      </c>
      <c r="AI195">
        <v>1213.439090909091</v>
      </c>
      <c r="AJ195">
        <v>1.686962436635205</v>
      </c>
      <c r="AK195">
        <v>63.356223963575268</v>
      </c>
      <c r="AL195">
        <f t="shared" si="94"/>
        <v>0.50196084042691391</v>
      </c>
      <c r="AM195">
        <v>35.503549497567199</v>
      </c>
      <c r="AN195">
        <v>36.174088484848482</v>
      </c>
      <c r="AO195">
        <v>-3.7656587511074202E-2</v>
      </c>
      <c r="AP195">
        <v>97.660097732327415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47356.505282540762</v>
      </c>
      <c r="AV195">
        <f t="shared" si="98"/>
        <v>1199.99875</v>
      </c>
      <c r="AW195">
        <f t="shared" si="99"/>
        <v>1025.922726092211</v>
      </c>
      <c r="AX195">
        <f t="shared" si="100"/>
        <v>0.85493649563569218</v>
      </c>
      <c r="AY195">
        <f t="shared" si="101"/>
        <v>0.18842743657688582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1676576232.6875</v>
      </c>
      <c r="BF195">
        <v>1166.5387499999999</v>
      </c>
      <c r="BG195">
        <v>1187.36625</v>
      </c>
      <c r="BH195">
        <v>36.224150000000002</v>
      </c>
      <c r="BI195">
        <v>35.530237499999998</v>
      </c>
      <c r="BJ195">
        <v>1174.3975</v>
      </c>
      <c r="BK195">
        <v>36.026925000000013</v>
      </c>
      <c r="BL195">
        <v>649.967625</v>
      </c>
      <c r="BM195">
        <v>100.91374999999999</v>
      </c>
      <c r="BN195">
        <v>9.9729712499999998E-2</v>
      </c>
      <c r="BO195">
        <v>33.537050000000001</v>
      </c>
      <c r="BP195">
        <v>33.962237500000001</v>
      </c>
      <c r="BQ195">
        <v>999.9</v>
      </c>
      <c r="BR195">
        <v>0</v>
      </c>
      <c r="BS195">
        <v>0</v>
      </c>
      <c r="BT195">
        <v>9042.1112499999981</v>
      </c>
      <c r="BU195">
        <v>0</v>
      </c>
      <c r="BV195">
        <v>1649.17</v>
      </c>
      <c r="BW195">
        <v>-20.825862499999999</v>
      </c>
      <c r="BX195">
        <v>1210.38375</v>
      </c>
      <c r="BY195">
        <v>1231.1075000000001</v>
      </c>
      <c r="BZ195">
        <v>0.69390637500000008</v>
      </c>
      <c r="CA195">
        <v>1187.36625</v>
      </c>
      <c r="CB195">
        <v>35.530237499999998</v>
      </c>
      <c r="CC195">
        <v>3.6555212500000001</v>
      </c>
      <c r="CD195">
        <v>3.5854974999999998</v>
      </c>
      <c r="CE195">
        <v>27.3599125</v>
      </c>
      <c r="CF195">
        <v>27.030112500000001</v>
      </c>
      <c r="CG195">
        <v>1199.99875</v>
      </c>
      <c r="CH195">
        <v>0.50003362500000004</v>
      </c>
      <c r="CI195">
        <v>0.49996637500000002</v>
      </c>
      <c r="CJ195">
        <v>0</v>
      </c>
      <c r="CK195">
        <v>1076.165</v>
      </c>
      <c r="CL195">
        <v>4.9990899999999998</v>
      </c>
      <c r="CM195">
        <v>11690.05</v>
      </c>
      <c r="CN195">
        <v>9557.9612500000003</v>
      </c>
      <c r="CO195">
        <v>44.311999999999998</v>
      </c>
      <c r="CP195">
        <v>46.561999999999998</v>
      </c>
      <c r="CQ195">
        <v>45.186999999999998</v>
      </c>
      <c r="CR195">
        <v>45.561999999999998</v>
      </c>
      <c r="CS195">
        <v>45.625</v>
      </c>
      <c r="CT195">
        <v>597.54</v>
      </c>
      <c r="CU195">
        <v>597.45875000000001</v>
      </c>
      <c r="CV195">
        <v>0</v>
      </c>
      <c r="CW195">
        <v>1676576246.7</v>
      </c>
      <c r="CX195">
        <v>0</v>
      </c>
      <c r="CY195">
        <v>1676570481.5999999</v>
      </c>
      <c r="CZ195" t="s">
        <v>356</v>
      </c>
      <c r="DA195">
        <v>1676570481.5999999</v>
      </c>
      <c r="DB195">
        <v>1676570479.5999999</v>
      </c>
      <c r="DC195">
        <v>11</v>
      </c>
      <c r="DD195">
        <v>-8.3000000000000004E-2</v>
      </c>
      <c r="DE195">
        <v>1.9E-2</v>
      </c>
      <c r="DF195">
        <v>-6.1429999999999998</v>
      </c>
      <c r="DG195">
        <v>0.19700000000000001</v>
      </c>
      <c r="DH195">
        <v>415</v>
      </c>
      <c r="DI195">
        <v>33</v>
      </c>
      <c r="DJ195">
        <v>0.52</v>
      </c>
      <c r="DK195">
        <v>0.45</v>
      </c>
      <c r="DL195">
        <v>-20.596687500000002</v>
      </c>
      <c r="DM195">
        <v>-2.319765478423983</v>
      </c>
      <c r="DN195">
        <v>0.24156888581468869</v>
      </c>
      <c r="DO195">
        <v>0</v>
      </c>
      <c r="DP195">
        <v>0.46949940000000001</v>
      </c>
      <c r="DQ195">
        <v>1.6691784765478419</v>
      </c>
      <c r="DR195">
        <v>0.1746347131687741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363</v>
      </c>
      <c r="EA195">
        <v>3.2950400000000002</v>
      </c>
      <c r="EB195">
        <v>2.6257100000000002</v>
      </c>
      <c r="EC195">
        <v>0.20571300000000001</v>
      </c>
      <c r="ED195">
        <v>0.20566400000000001</v>
      </c>
      <c r="EE195">
        <v>0.14435999999999999</v>
      </c>
      <c r="EF195">
        <v>0.141323</v>
      </c>
      <c r="EG195">
        <v>23882.799999999999</v>
      </c>
      <c r="EH195">
        <v>24226.799999999999</v>
      </c>
      <c r="EI195">
        <v>27989.1</v>
      </c>
      <c r="EJ195">
        <v>29374.3</v>
      </c>
      <c r="EK195">
        <v>32978.6</v>
      </c>
      <c r="EL195">
        <v>35017.800000000003</v>
      </c>
      <c r="EM195">
        <v>39532.800000000003</v>
      </c>
      <c r="EN195">
        <v>41983</v>
      </c>
      <c r="EO195">
        <v>2.2065299999999999</v>
      </c>
      <c r="EP195">
        <v>2.1664500000000002</v>
      </c>
      <c r="EQ195">
        <v>0.14355000000000001</v>
      </c>
      <c r="ER195">
        <v>0</v>
      </c>
      <c r="ES195">
        <v>31.6264</v>
      </c>
      <c r="ET195">
        <v>999.9</v>
      </c>
      <c r="EU195">
        <v>75.8</v>
      </c>
      <c r="EV195">
        <v>33.6</v>
      </c>
      <c r="EW195">
        <v>39.244599999999998</v>
      </c>
      <c r="EX195">
        <v>56.856499999999997</v>
      </c>
      <c r="EY195">
        <v>-4.2788500000000003</v>
      </c>
      <c r="EZ195">
        <v>2</v>
      </c>
      <c r="FA195">
        <v>0.60369899999999999</v>
      </c>
      <c r="FB195">
        <v>0.70266099999999998</v>
      </c>
      <c r="FC195">
        <v>20.271100000000001</v>
      </c>
      <c r="FD195">
        <v>5.2189399999999999</v>
      </c>
      <c r="FE195">
        <v>12.0099</v>
      </c>
      <c r="FF195">
        <v>4.9862500000000001</v>
      </c>
      <c r="FG195">
        <v>3.2845499999999999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1.86425</v>
      </c>
      <c r="FO195">
        <v>1.8603499999999999</v>
      </c>
      <c r="FP195">
        <v>1.8610199999999999</v>
      </c>
      <c r="FQ195">
        <v>1.86019</v>
      </c>
      <c r="FR195">
        <v>1.86188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-7.87</v>
      </c>
      <c r="GH195">
        <v>0.19719999999999999</v>
      </c>
      <c r="GI195">
        <v>-4.4815386914191997</v>
      </c>
      <c r="GJ195">
        <v>-4.8024823865547416E-3</v>
      </c>
      <c r="GK195">
        <v>2.2541114550050859E-6</v>
      </c>
      <c r="GL195">
        <v>-5.2254267566753844E-10</v>
      </c>
      <c r="GM195">
        <v>0.19724000000001499</v>
      </c>
      <c r="GN195">
        <v>0</v>
      </c>
      <c r="GO195">
        <v>0</v>
      </c>
      <c r="GP195">
        <v>0</v>
      </c>
      <c r="GQ195">
        <v>6</v>
      </c>
      <c r="GR195">
        <v>2068</v>
      </c>
      <c r="GS195">
        <v>3</v>
      </c>
      <c r="GT195">
        <v>31</v>
      </c>
      <c r="GU195">
        <v>95.9</v>
      </c>
      <c r="GV195">
        <v>95.9</v>
      </c>
      <c r="GW195">
        <v>3.1982400000000002</v>
      </c>
      <c r="GX195">
        <v>2.52563</v>
      </c>
      <c r="GY195">
        <v>2.04834</v>
      </c>
      <c r="GZ195">
        <v>2.6245099999999999</v>
      </c>
      <c r="HA195">
        <v>2.1972700000000001</v>
      </c>
      <c r="HB195">
        <v>2.2644000000000002</v>
      </c>
      <c r="HC195">
        <v>39.068300000000001</v>
      </c>
      <c r="HD195">
        <v>14.2721</v>
      </c>
      <c r="HE195">
        <v>18</v>
      </c>
      <c r="HF195">
        <v>709.00699999999995</v>
      </c>
      <c r="HG195">
        <v>751.90899999999999</v>
      </c>
      <c r="HH195">
        <v>31.0001</v>
      </c>
      <c r="HI195">
        <v>34.8658</v>
      </c>
      <c r="HJ195">
        <v>29.9999</v>
      </c>
      <c r="HK195">
        <v>34.819299999999998</v>
      </c>
      <c r="HL195">
        <v>34.8399</v>
      </c>
      <c r="HM195">
        <v>63.946199999999997</v>
      </c>
      <c r="HN195">
        <v>7.2559399999999998</v>
      </c>
      <c r="HO195">
        <v>100</v>
      </c>
      <c r="HP195">
        <v>31</v>
      </c>
      <c r="HQ195">
        <v>1203.92</v>
      </c>
      <c r="HR195">
        <v>35.737200000000001</v>
      </c>
      <c r="HS195">
        <v>98.662300000000002</v>
      </c>
      <c r="HT195">
        <v>97.357900000000001</v>
      </c>
    </row>
    <row r="196" spans="1:228" x14ac:dyDescent="0.2">
      <c r="A196">
        <v>181</v>
      </c>
      <c r="B196">
        <v>1676576239</v>
      </c>
      <c r="C196">
        <v>718.5</v>
      </c>
      <c r="D196" t="s">
        <v>720</v>
      </c>
      <c r="E196" t="s">
        <v>721</v>
      </c>
      <c r="F196">
        <v>4</v>
      </c>
      <c r="G196">
        <v>1676576237</v>
      </c>
      <c r="H196">
        <f t="shared" si="68"/>
        <v>5.3098540938731657E-4</v>
      </c>
      <c r="I196">
        <f t="shared" si="69"/>
        <v>0.53098540938731653</v>
      </c>
      <c r="J196">
        <f t="shared" si="70"/>
        <v>11.186601365839959</v>
      </c>
      <c r="K196">
        <f t="shared" si="71"/>
        <v>1173.742857142857</v>
      </c>
      <c r="L196">
        <f t="shared" si="72"/>
        <v>565.17044401366525</v>
      </c>
      <c r="M196">
        <f t="shared" si="73"/>
        <v>57.090292584320601</v>
      </c>
      <c r="N196">
        <f t="shared" si="74"/>
        <v>118.5648043750531</v>
      </c>
      <c r="O196">
        <f t="shared" si="75"/>
        <v>3.0786585510292071E-2</v>
      </c>
      <c r="P196">
        <f t="shared" si="76"/>
        <v>2.7660466325210797</v>
      </c>
      <c r="Q196">
        <f t="shared" si="77"/>
        <v>3.0597481225453929E-2</v>
      </c>
      <c r="R196">
        <f t="shared" si="78"/>
        <v>1.9140319064904782E-2</v>
      </c>
      <c r="S196">
        <f t="shared" si="79"/>
        <v>226.11171737572604</v>
      </c>
      <c r="T196">
        <f t="shared" si="80"/>
        <v>34.785953837299289</v>
      </c>
      <c r="U196">
        <f t="shared" si="81"/>
        <v>33.94408571428572</v>
      </c>
      <c r="V196">
        <f t="shared" si="82"/>
        <v>5.3263682774004613</v>
      </c>
      <c r="W196">
        <f t="shared" si="83"/>
        <v>70.151361214362268</v>
      </c>
      <c r="X196">
        <f t="shared" si="84"/>
        <v>3.6512756068387615</v>
      </c>
      <c r="Y196">
        <f t="shared" si="85"/>
        <v>5.2048535390233113</v>
      </c>
      <c r="Z196">
        <f t="shared" si="86"/>
        <v>1.6750926705616997</v>
      </c>
      <c r="AA196">
        <f t="shared" si="87"/>
        <v>-23.416456553980659</v>
      </c>
      <c r="AB196">
        <f t="shared" si="88"/>
        <v>-61.579321479329323</v>
      </c>
      <c r="AC196">
        <f t="shared" si="89"/>
        <v>-5.1355612420856884</v>
      </c>
      <c r="AD196">
        <f t="shared" si="90"/>
        <v>135.98037810033037</v>
      </c>
      <c r="AE196">
        <f t="shared" si="91"/>
        <v>21.548077161171495</v>
      </c>
      <c r="AF196">
        <f t="shared" si="92"/>
        <v>0.59545978767716135</v>
      </c>
      <c r="AG196">
        <f t="shared" si="93"/>
        <v>11.186601365839959</v>
      </c>
      <c r="AH196">
        <v>1237.551213176017</v>
      </c>
      <c r="AI196">
        <v>1220.2986666666659</v>
      </c>
      <c r="AJ196">
        <v>1.6972374079545951</v>
      </c>
      <c r="AK196">
        <v>63.356223963575268</v>
      </c>
      <c r="AL196">
        <f t="shared" si="94"/>
        <v>0.53098540938731653</v>
      </c>
      <c r="AM196">
        <v>35.580790020011513</v>
      </c>
      <c r="AN196">
        <v>36.134364242424233</v>
      </c>
      <c r="AO196">
        <v>-1.3658713684372501E-2</v>
      </c>
      <c r="AP196">
        <v>97.660097732327415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47209.590656612701</v>
      </c>
      <c r="AV196">
        <f t="shared" si="98"/>
        <v>1199.994285714286</v>
      </c>
      <c r="AW196">
        <f t="shared" si="99"/>
        <v>1025.9188421635888</v>
      </c>
      <c r="AX196">
        <f t="shared" si="100"/>
        <v>0.85493643959555998</v>
      </c>
      <c r="AY196">
        <f t="shared" si="101"/>
        <v>0.1884273284194308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1676576237</v>
      </c>
      <c r="BF196">
        <v>1173.742857142857</v>
      </c>
      <c r="BG196">
        <v>1194.275714285714</v>
      </c>
      <c r="BH196">
        <v>36.146128571428576</v>
      </c>
      <c r="BI196">
        <v>35.616414285714278</v>
      </c>
      <c r="BJ196">
        <v>1181.6128571428569</v>
      </c>
      <c r="BK196">
        <v>35.948871428571422</v>
      </c>
      <c r="BL196">
        <v>650.08957142857139</v>
      </c>
      <c r="BM196">
        <v>100.91414285714291</v>
      </c>
      <c r="BN196">
        <v>0.1001497142857143</v>
      </c>
      <c r="BO196">
        <v>33.531142857142846</v>
      </c>
      <c r="BP196">
        <v>33.94408571428572</v>
      </c>
      <c r="BQ196">
        <v>999.89999999999986</v>
      </c>
      <c r="BR196">
        <v>0</v>
      </c>
      <c r="BS196">
        <v>0</v>
      </c>
      <c r="BT196">
        <v>9013.3942857142865</v>
      </c>
      <c r="BU196">
        <v>0</v>
      </c>
      <c r="BV196">
        <v>1663.6071428571429</v>
      </c>
      <c r="BW196">
        <v>-20.534385714285719</v>
      </c>
      <c r="BX196">
        <v>1217.7585714285719</v>
      </c>
      <c r="BY196">
        <v>1238.3842857142861</v>
      </c>
      <c r="BZ196">
        <v>0.52968885714285707</v>
      </c>
      <c r="CA196">
        <v>1194.275714285714</v>
      </c>
      <c r="CB196">
        <v>35.616414285714278</v>
      </c>
      <c r="CC196">
        <v>3.6476514285714279</v>
      </c>
      <c r="CD196">
        <v>3.5941999999999998</v>
      </c>
      <c r="CE196">
        <v>27.323128571428569</v>
      </c>
      <c r="CF196">
        <v>27.07141428571429</v>
      </c>
      <c r="CG196">
        <v>1199.994285714286</v>
      </c>
      <c r="CH196">
        <v>0.50003657142857139</v>
      </c>
      <c r="CI196">
        <v>0.49996342857142861</v>
      </c>
      <c r="CJ196">
        <v>0</v>
      </c>
      <c r="CK196">
        <v>1076.8399999999999</v>
      </c>
      <c r="CL196">
        <v>4.9990899999999998</v>
      </c>
      <c r="CM196">
        <v>11699.357142857139</v>
      </c>
      <c r="CN196">
        <v>9557.9457142857154</v>
      </c>
      <c r="CO196">
        <v>44.338999999999999</v>
      </c>
      <c r="CP196">
        <v>46.589000000000013</v>
      </c>
      <c r="CQ196">
        <v>45.186999999999998</v>
      </c>
      <c r="CR196">
        <v>45.561999999999998</v>
      </c>
      <c r="CS196">
        <v>45.625</v>
      </c>
      <c r="CT196">
        <v>597.54</v>
      </c>
      <c r="CU196">
        <v>597.45428571428579</v>
      </c>
      <c r="CV196">
        <v>0</v>
      </c>
      <c r="CW196">
        <v>1676576250.9000001</v>
      </c>
      <c r="CX196">
        <v>0</v>
      </c>
      <c r="CY196">
        <v>1676570481.5999999</v>
      </c>
      <c r="CZ196" t="s">
        <v>356</v>
      </c>
      <c r="DA196">
        <v>1676570481.5999999</v>
      </c>
      <c r="DB196">
        <v>1676570479.5999999</v>
      </c>
      <c r="DC196">
        <v>11</v>
      </c>
      <c r="DD196">
        <v>-8.3000000000000004E-2</v>
      </c>
      <c r="DE196">
        <v>1.9E-2</v>
      </c>
      <c r="DF196">
        <v>-6.1429999999999998</v>
      </c>
      <c r="DG196">
        <v>0.19700000000000001</v>
      </c>
      <c r="DH196">
        <v>415</v>
      </c>
      <c r="DI196">
        <v>33</v>
      </c>
      <c r="DJ196">
        <v>0.52</v>
      </c>
      <c r="DK196">
        <v>0.45</v>
      </c>
      <c r="DL196">
        <v>-20.656124999999999</v>
      </c>
      <c r="DM196">
        <v>-0.65024015009376024</v>
      </c>
      <c r="DN196">
        <v>0.17392290353774589</v>
      </c>
      <c r="DO196">
        <v>0</v>
      </c>
      <c r="DP196">
        <v>0.52404275</v>
      </c>
      <c r="DQ196">
        <v>1.0863907992495301</v>
      </c>
      <c r="DR196">
        <v>0.1486808767107845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363</v>
      </c>
      <c r="EA196">
        <v>3.2952400000000002</v>
      </c>
      <c r="EB196">
        <v>2.62534</v>
      </c>
      <c r="EC196">
        <v>0.206427</v>
      </c>
      <c r="ED196">
        <v>0.206374</v>
      </c>
      <c r="EE196">
        <v>0.144265</v>
      </c>
      <c r="EF196">
        <v>0.14163200000000001</v>
      </c>
      <c r="EG196">
        <v>23861.200000000001</v>
      </c>
      <c r="EH196">
        <v>24204.9</v>
      </c>
      <c r="EI196">
        <v>27989</v>
      </c>
      <c r="EJ196">
        <v>29374</v>
      </c>
      <c r="EK196">
        <v>32982.199999999997</v>
      </c>
      <c r="EL196">
        <v>35004.699999999997</v>
      </c>
      <c r="EM196">
        <v>39532.6</v>
      </c>
      <c r="EN196">
        <v>41982.2</v>
      </c>
      <c r="EO196">
        <v>2.2068500000000002</v>
      </c>
      <c r="EP196">
        <v>2.16675</v>
      </c>
      <c r="EQ196">
        <v>0.14307300000000001</v>
      </c>
      <c r="ER196">
        <v>0</v>
      </c>
      <c r="ES196">
        <v>31.616700000000002</v>
      </c>
      <c r="ET196">
        <v>999.9</v>
      </c>
      <c r="EU196">
        <v>75.8</v>
      </c>
      <c r="EV196">
        <v>33.6</v>
      </c>
      <c r="EW196">
        <v>39.247700000000002</v>
      </c>
      <c r="EX196">
        <v>57.306399999999996</v>
      </c>
      <c r="EY196">
        <v>-4.3469499999999996</v>
      </c>
      <c r="EZ196">
        <v>2</v>
      </c>
      <c r="FA196">
        <v>0.60364300000000004</v>
      </c>
      <c r="FB196">
        <v>0.70190399999999997</v>
      </c>
      <c r="FC196">
        <v>20.271100000000001</v>
      </c>
      <c r="FD196">
        <v>5.2184900000000001</v>
      </c>
      <c r="FE196">
        <v>12.0099</v>
      </c>
      <c r="FF196">
        <v>4.9856999999999996</v>
      </c>
      <c r="FG196">
        <v>3.2845499999999999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1.8621799999999999</v>
      </c>
      <c r="FN196">
        <v>1.8642399999999999</v>
      </c>
      <c r="FO196">
        <v>1.8603499999999999</v>
      </c>
      <c r="FP196">
        <v>1.86103</v>
      </c>
      <c r="FQ196">
        <v>1.86019</v>
      </c>
      <c r="FR196">
        <v>1.86189</v>
      </c>
      <c r="FS196">
        <v>1.8585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-7.88</v>
      </c>
      <c r="GH196">
        <v>0.1973</v>
      </c>
      <c r="GI196">
        <v>-4.4815386914191997</v>
      </c>
      <c r="GJ196">
        <v>-4.8024823865547416E-3</v>
      </c>
      <c r="GK196">
        <v>2.2541114550050859E-6</v>
      </c>
      <c r="GL196">
        <v>-5.2254267566753844E-10</v>
      </c>
      <c r="GM196">
        <v>0.19724000000001499</v>
      </c>
      <c r="GN196">
        <v>0</v>
      </c>
      <c r="GO196">
        <v>0</v>
      </c>
      <c r="GP196">
        <v>0</v>
      </c>
      <c r="GQ196">
        <v>6</v>
      </c>
      <c r="GR196">
        <v>2068</v>
      </c>
      <c r="GS196">
        <v>3</v>
      </c>
      <c r="GT196">
        <v>31</v>
      </c>
      <c r="GU196">
        <v>96</v>
      </c>
      <c r="GV196">
        <v>96</v>
      </c>
      <c r="GW196">
        <v>3.2092299999999998</v>
      </c>
      <c r="GX196">
        <v>2.51953</v>
      </c>
      <c r="GY196">
        <v>2.04834</v>
      </c>
      <c r="GZ196">
        <v>2.6245099999999999</v>
      </c>
      <c r="HA196">
        <v>2.1972700000000001</v>
      </c>
      <c r="HB196">
        <v>2.3339799999999999</v>
      </c>
      <c r="HC196">
        <v>39.0931</v>
      </c>
      <c r="HD196">
        <v>14.280900000000001</v>
      </c>
      <c r="HE196">
        <v>18</v>
      </c>
      <c r="HF196">
        <v>709.24900000000002</v>
      </c>
      <c r="HG196">
        <v>752.20100000000002</v>
      </c>
      <c r="HH196">
        <v>30.9999</v>
      </c>
      <c r="HI196">
        <v>34.864800000000002</v>
      </c>
      <c r="HJ196">
        <v>29.9999</v>
      </c>
      <c r="HK196">
        <v>34.816299999999998</v>
      </c>
      <c r="HL196">
        <v>34.8399</v>
      </c>
      <c r="HM196">
        <v>64.234899999999996</v>
      </c>
      <c r="HN196">
        <v>7.2559399999999998</v>
      </c>
      <c r="HO196">
        <v>100</v>
      </c>
      <c r="HP196">
        <v>31</v>
      </c>
      <c r="HQ196">
        <v>1210.5999999999999</v>
      </c>
      <c r="HR196">
        <v>35.759799999999998</v>
      </c>
      <c r="HS196">
        <v>98.661900000000003</v>
      </c>
      <c r="HT196">
        <v>97.356499999999997</v>
      </c>
    </row>
    <row r="197" spans="1:228" x14ac:dyDescent="0.2">
      <c r="A197">
        <v>182</v>
      </c>
      <c r="B197">
        <v>1676576243</v>
      </c>
      <c r="C197">
        <v>722.5</v>
      </c>
      <c r="D197" t="s">
        <v>722</v>
      </c>
      <c r="E197" t="s">
        <v>723</v>
      </c>
      <c r="F197">
        <v>4</v>
      </c>
      <c r="G197">
        <v>1676576240.6875</v>
      </c>
      <c r="H197">
        <f t="shared" si="68"/>
        <v>4.8537457369233702E-4</v>
      </c>
      <c r="I197">
        <f t="shared" si="69"/>
        <v>0.485374573692337</v>
      </c>
      <c r="J197">
        <f t="shared" si="70"/>
        <v>11.514548638302356</v>
      </c>
      <c r="K197">
        <f t="shared" si="71"/>
        <v>1179.7125000000001</v>
      </c>
      <c r="L197">
        <f t="shared" si="72"/>
        <v>499.25267217431008</v>
      </c>
      <c r="M197">
        <f t="shared" si="73"/>
        <v>50.431514918795159</v>
      </c>
      <c r="N197">
        <f t="shared" si="74"/>
        <v>119.16749145183752</v>
      </c>
      <c r="O197">
        <f t="shared" si="75"/>
        <v>2.8168660704238339E-2</v>
      </c>
      <c r="P197">
        <f t="shared" si="76"/>
        <v>2.7645083787775651</v>
      </c>
      <c r="Q197">
        <f t="shared" si="77"/>
        <v>2.8010172939477822E-2</v>
      </c>
      <c r="R197">
        <f t="shared" si="78"/>
        <v>1.7520523112645167E-2</v>
      </c>
      <c r="S197">
        <f t="shared" si="79"/>
        <v>226.11254360785753</v>
      </c>
      <c r="T197">
        <f t="shared" si="80"/>
        <v>34.797270807119432</v>
      </c>
      <c r="U197">
        <f t="shared" si="81"/>
        <v>33.934887500000002</v>
      </c>
      <c r="V197">
        <f t="shared" si="82"/>
        <v>5.3236349323457226</v>
      </c>
      <c r="W197">
        <f t="shared" si="83"/>
        <v>70.152545609417459</v>
      </c>
      <c r="X197">
        <f t="shared" si="84"/>
        <v>3.6509708650503376</v>
      </c>
      <c r="Y197">
        <f t="shared" si="85"/>
        <v>5.2043312660064354</v>
      </c>
      <c r="Z197">
        <f t="shared" si="86"/>
        <v>1.672664067295385</v>
      </c>
      <c r="AA197">
        <f t="shared" si="87"/>
        <v>-21.405018699832063</v>
      </c>
      <c r="AB197">
        <f t="shared" si="88"/>
        <v>-60.441380259693609</v>
      </c>
      <c r="AC197">
        <f t="shared" si="89"/>
        <v>-5.0431934109854959</v>
      </c>
      <c r="AD197">
        <f t="shared" si="90"/>
        <v>139.22295123734636</v>
      </c>
      <c r="AE197">
        <f t="shared" si="91"/>
        <v>21.879916433836705</v>
      </c>
      <c r="AF197">
        <f t="shared" si="92"/>
        <v>0.44058354482254342</v>
      </c>
      <c r="AG197">
        <f t="shared" si="93"/>
        <v>11.514548638302356</v>
      </c>
      <c r="AH197">
        <v>1244.6251510552349</v>
      </c>
      <c r="AI197">
        <v>1227.037515151515</v>
      </c>
      <c r="AJ197">
        <v>1.7020673549983409</v>
      </c>
      <c r="AK197">
        <v>63.356223963575268</v>
      </c>
      <c r="AL197">
        <f t="shared" si="94"/>
        <v>0.485374573692337</v>
      </c>
      <c r="AM197">
        <v>35.730078938891538</v>
      </c>
      <c r="AN197">
        <v>36.161732727272721</v>
      </c>
      <c r="AO197">
        <v>2.4971998261590082E-5</v>
      </c>
      <c r="AP197">
        <v>97.660097732327415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47167.664171142693</v>
      </c>
      <c r="AV197">
        <f t="shared" si="98"/>
        <v>1199.99875</v>
      </c>
      <c r="AW197">
        <f t="shared" si="99"/>
        <v>1025.9226510921542</v>
      </c>
      <c r="AX197">
        <f t="shared" si="100"/>
        <v>0.85493643313557977</v>
      </c>
      <c r="AY197">
        <f t="shared" si="101"/>
        <v>0.18842731595166873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1676576240.6875</v>
      </c>
      <c r="BF197">
        <v>1179.7125000000001</v>
      </c>
      <c r="BG197">
        <v>1200.3875</v>
      </c>
      <c r="BH197">
        <v>36.143212499999997</v>
      </c>
      <c r="BI197">
        <v>35.751249999999999</v>
      </c>
      <c r="BJ197">
        <v>1187.59375</v>
      </c>
      <c r="BK197">
        <v>35.945950000000003</v>
      </c>
      <c r="BL197">
        <v>650.05112500000007</v>
      </c>
      <c r="BM197">
        <v>100.913875</v>
      </c>
      <c r="BN197">
        <v>0.100136</v>
      </c>
      <c r="BO197">
        <v>33.529350000000001</v>
      </c>
      <c r="BP197">
        <v>33.934887500000002</v>
      </c>
      <c r="BQ197">
        <v>999.9</v>
      </c>
      <c r="BR197">
        <v>0</v>
      </c>
      <c r="BS197">
        <v>0</v>
      </c>
      <c r="BT197">
        <v>9005.2350000000006</v>
      </c>
      <c r="BU197">
        <v>0</v>
      </c>
      <c r="BV197">
        <v>1681.8325</v>
      </c>
      <c r="BW197">
        <v>-20.675137500000002</v>
      </c>
      <c r="BX197">
        <v>1223.95</v>
      </c>
      <c r="BY197">
        <v>1244.895</v>
      </c>
      <c r="BZ197">
        <v>0.39196199999999998</v>
      </c>
      <c r="CA197">
        <v>1200.3875</v>
      </c>
      <c r="CB197">
        <v>35.751249999999999</v>
      </c>
      <c r="CC197">
        <v>3.6473487499999999</v>
      </c>
      <c r="CD197">
        <v>3.6077962499999998</v>
      </c>
      <c r="CE197">
        <v>27.3217125</v>
      </c>
      <c r="CF197">
        <v>27.135725000000001</v>
      </c>
      <c r="CG197">
        <v>1199.99875</v>
      </c>
      <c r="CH197">
        <v>0.50003737500000001</v>
      </c>
      <c r="CI197">
        <v>0.49996262499999999</v>
      </c>
      <c r="CJ197">
        <v>0</v>
      </c>
      <c r="CK197">
        <v>1077.51</v>
      </c>
      <c r="CL197">
        <v>4.9990899999999998</v>
      </c>
      <c r="CM197">
        <v>11709.6</v>
      </c>
      <c r="CN197">
        <v>9557.9699999999993</v>
      </c>
      <c r="CO197">
        <v>44.319875000000003</v>
      </c>
      <c r="CP197">
        <v>46.593499999999999</v>
      </c>
      <c r="CQ197">
        <v>45.186999999999998</v>
      </c>
      <c r="CR197">
        <v>45.561999999999998</v>
      </c>
      <c r="CS197">
        <v>45.625</v>
      </c>
      <c r="CT197">
        <v>597.54250000000002</v>
      </c>
      <c r="CU197">
        <v>597.45625000000007</v>
      </c>
      <c r="CV197">
        <v>0</v>
      </c>
      <c r="CW197">
        <v>1676576255.0999999</v>
      </c>
      <c r="CX197">
        <v>0</v>
      </c>
      <c r="CY197">
        <v>1676570481.5999999</v>
      </c>
      <c r="CZ197" t="s">
        <v>356</v>
      </c>
      <c r="DA197">
        <v>1676570481.5999999</v>
      </c>
      <c r="DB197">
        <v>1676570479.5999999</v>
      </c>
      <c r="DC197">
        <v>11</v>
      </c>
      <c r="DD197">
        <v>-8.3000000000000004E-2</v>
      </c>
      <c r="DE197">
        <v>1.9E-2</v>
      </c>
      <c r="DF197">
        <v>-6.1429999999999998</v>
      </c>
      <c r="DG197">
        <v>0.19700000000000001</v>
      </c>
      <c r="DH197">
        <v>415</v>
      </c>
      <c r="DI197">
        <v>33</v>
      </c>
      <c r="DJ197">
        <v>0.52</v>
      </c>
      <c r="DK197">
        <v>0.45</v>
      </c>
      <c r="DL197">
        <v>-20.68563414634146</v>
      </c>
      <c r="DM197">
        <v>5.587735191638548E-2</v>
      </c>
      <c r="DN197">
        <v>0.14901245750796799</v>
      </c>
      <c r="DO197">
        <v>1</v>
      </c>
      <c r="DP197">
        <v>0.53104407317073177</v>
      </c>
      <c r="DQ197">
        <v>0.13551549825783979</v>
      </c>
      <c r="DR197">
        <v>0.1376093233647237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3.2950699999999999</v>
      </c>
      <c r="EB197">
        <v>2.6254300000000002</v>
      </c>
      <c r="EC197">
        <v>0.20713000000000001</v>
      </c>
      <c r="ED197">
        <v>0.207092</v>
      </c>
      <c r="EE197">
        <v>0.14435500000000001</v>
      </c>
      <c r="EF197">
        <v>0.14186099999999999</v>
      </c>
      <c r="EG197">
        <v>23839.8</v>
      </c>
      <c r="EH197">
        <v>24182.9</v>
      </c>
      <c r="EI197">
        <v>27988.799999999999</v>
      </c>
      <c r="EJ197">
        <v>29374</v>
      </c>
      <c r="EK197">
        <v>32978.400000000001</v>
      </c>
      <c r="EL197">
        <v>34995.300000000003</v>
      </c>
      <c r="EM197">
        <v>39532.199999999997</v>
      </c>
      <c r="EN197">
        <v>41982.2</v>
      </c>
      <c r="EO197">
        <v>2.2068300000000001</v>
      </c>
      <c r="EP197">
        <v>2.1669999999999998</v>
      </c>
      <c r="EQ197">
        <v>0.14375199999999999</v>
      </c>
      <c r="ER197">
        <v>0</v>
      </c>
      <c r="ES197">
        <v>31.605499999999999</v>
      </c>
      <c r="ET197">
        <v>999.9</v>
      </c>
      <c r="EU197">
        <v>75.8</v>
      </c>
      <c r="EV197">
        <v>33.6</v>
      </c>
      <c r="EW197">
        <v>39.249099999999999</v>
      </c>
      <c r="EX197">
        <v>56.706499999999998</v>
      </c>
      <c r="EY197">
        <v>-4.3189099999999998</v>
      </c>
      <c r="EZ197">
        <v>2</v>
      </c>
      <c r="FA197">
        <v>0.60336599999999996</v>
      </c>
      <c r="FB197">
        <v>0.70130700000000001</v>
      </c>
      <c r="FC197">
        <v>20.270900000000001</v>
      </c>
      <c r="FD197">
        <v>5.2192400000000001</v>
      </c>
      <c r="FE197">
        <v>12.0099</v>
      </c>
      <c r="FF197">
        <v>4.9861500000000003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1.8658300000000001</v>
      </c>
      <c r="FM197">
        <v>1.8621799999999999</v>
      </c>
      <c r="FN197">
        <v>1.86422</v>
      </c>
      <c r="FO197">
        <v>1.86033</v>
      </c>
      <c r="FP197">
        <v>1.86103</v>
      </c>
      <c r="FQ197">
        <v>1.86019</v>
      </c>
      <c r="FR197">
        <v>1.86188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-7.89</v>
      </c>
      <c r="GH197">
        <v>0.19719999999999999</v>
      </c>
      <c r="GI197">
        <v>-4.4815386914191997</v>
      </c>
      <c r="GJ197">
        <v>-4.8024823865547416E-3</v>
      </c>
      <c r="GK197">
        <v>2.2541114550050859E-6</v>
      </c>
      <c r="GL197">
        <v>-5.2254267566753844E-10</v>
      </c>
      <c r="GM197">
        <v>0.19724000000001499</v>
      </c>
      <c r="GN197">
        <v>0</v>
      </c>
      <c r="GO197">
        <v>0</v>
      </c>
      <c r="GP197">
        <v>0</v>
      </c>
      <c r="GQ197">
        <v>6</v>
      </c>
      <c r="GR197">
        <v>2068</v>
      </c>
      <c r="GS197">
        <v>3</v>
      </c>
      <c r="GT197">
        <v>31</v>
      </c>
      <c r="GU197">
        <v>96</v>
      </c>
      <c r="GV197">
        <v>96.1</v>
      </c>
      <c r="GW197">
        <v>3.2263199999999999</v>
      </c>
      <c r="GX197">
        <v>2.52441</v>
      </c>
      <c r="GY197">
        <v>2.04834</v>
      </c>
      <c r="GZ197">
        <v>2.6232899999999999</v>
      </c>
      <c r="HA197">
        <v>2.1972700000000001</v>
      </c>
      <c r="HB197">
        <v>2.2546400000000002</v>
      </c>
      <c r="HC197">
        <v>39.068300000000001</v>
      </c>
      <c r="HD197">
        <v>14.2721</v>
      </c>
      <c r="HE197">
        <v>18</v>
      </c>
      <c r="HF197">
        <v>709.22799999999995</v>
      </c>
      <c r="HG197">
        <v>752.44500000000005</v>
      </c>
      <c r="HH197">
        <v>30.9999</v>
      </c>
      <c r="HI197">
        <v>34.8626</v>
      </c>
      <c r="HJ197">
        <v>29.9998</v>
      </c>
      <c r="HK197">
        <v>34.816299999999998</v>
      </c>
      <c r="HL197">
        <v>34.8399</v>
      </c>
      <c r="HM197">
        <v>64.521799999999999</v>
      </c>
      <c r="HN197">
        <v>7.2559399999999998</v>
      </c>
      <c r="HO197">
        <v>100</v>
      </c>
      <c r="HP197">
        <v>31</v>
      </c>
      <c r="HQ197">
        <v>1217.28</v>
      </c>
      <c r="HR197">
        <v>35.735799999999998</v>
      </c>
      <c r="HS197">
        <v>98.661000000000001</v>
      </c>
      <c r="HT197">
        <v>97.356399999999994</v>
      </c>
    </row>
    <row r="198" spans="1:228" x14ac:dyDescent="0.2">
      <c r="A198">
        <v>183</v>
      </c>
      <c r="B198">
        <v>1676576247</v>
      </c>
      <c r="C198">
        <v>726.5</v>
      </c>
      <c r="D198" t="s">
        <v>724</v>
      </c>
      <c r="E198" t="s">
        <v>725</v>
      </c>
      <c r="F198">
        <v>4</v>
      </c>
      <c r="G198">
        <v>1676576245</v>
      </c>
      <c r="H198">
        <f t="shared" si="68"/>
        <v>5.5131667114165185E-4</v>
      </c>
      <c r="I198">
        <f t="shared" si="69"/>
        <v>0.55131667114165184</v>
      </c>
      <c r="J198">
        <f t="shared" si="70"/>
        <v>11.332287945962669</v>
      </c>
      <c r="K198">
        <f t="shared" si="71"/>
        <v>1186.8742857142861</v>
      </c>
      <c r="L198">
        <f t="shared" si="72"/>
        <v>594.79383598449681</v>
      </c>
      <c r="M198">
        <f t="shared" si="73"/>
        <v>60.079927841761098</v>
      </c>
      <c r="N198">
        <f t="shared" si="74"/>
        <v>119.88577743904976</v>
      </c>
      <c r="O198">
        <f t="shared" si="75"/>
        <v>3.2127307053159498E-2</v>
      </c>
      <c r="P198">
        <f t="shared" si="76"/>
        <v>2.7659556523198905</v>
      </c>
      <c r="Q198">
        <f t="shared" si="77"/>
        <v>3.1921426279918681E-2</v>
      </c>
      <c r="R198">
        <f t="shared" si="78"/>
        <v>1.996927887135214E-2</v>
      </c>
      <c r="S198">
        <f t="shared" si="79"/>
        <v>226.11331337550743</v>
      </c>
      <c r="T198">
        <f t="shared" si="80"/>
        <v>34.777468172258793</v>
      </c>
      <c r="U198">
        <f t="shared" si="81"/>
        <v>33.930614285714277</v>
      </c>
      <c r="V198">
        <f t="shared" si="82"/>
        <v>5.3223655173050783</v>
      </c>
      <c r="W198">
        <f t="shared" si="83"/>
        <v>70.241367852310219</v>
      </c>
      <c r="X198">
        <f t="shared" si="84"/>
        <v>3.6553494059272453</v>
      </c>
      <c r="Y198">
        <f t="shared" si="85"/>
        <v>5.2039838028396561</v>
      </c>
      <c r="Z198">
        <f t="shared" si="86"/>
        <v>1.667016111377833</v>
      </c>
      <c r="AA198">
        <f t="shared" si="87"/>
        <v>-24.313065197346848</v>
      </c>
      <c r="AB198">
        <f t="shared" si="88"/>
        <v>-60.013685173917487</v>
      </c>
      <c r="AC198">
        <f t="shared" si="89"/>
        <v>-5.0047528133320105</v>
      </c>
      <c r="AD198">
        <f t="shared" si="90"/>
        <v>136.7818101909111</v>
      </c>
      <c r="AE198">
        <f t="shared" si="91"/>
        <v>21.943399358321347</v>
      </c>
      <c r="AF198">
        <f t="shared" si="92"/>
        <v>0.45173084585720452</v>
      </c>
      <c r="AG198">
        <f t="shared" si="93"/>
        <v>11.332287945962669</v>
      </c>
      <c r="AH198">
        <v>1251.6167948910249</v>
      </c>
      <c r="AI198">
        <v>1234.0446666666669</v>
      </c>
      <c r="AJ198">
        <v>1.7429572554814501</v>
      </c>
      <c r="AK198">
        <v>63.356223963575268</v>
      </c>
      <c r="AL198">
        <f t="shared" si="94"/>
        <v>0.55131667114165184</v>
      </c>
      <c r="AM198">
        <v>35.784284212842238</v>
      </c>
      <c r="AN198">
        <v>36.199896969696972</v>
      </c>
      <c r="AO198">
        <v>1.259035047946728E-2</v>
      </c>
      <c r="AP198">
        <v>97.660097732327415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47207.522016651143</v>
      </c>
      <c r="AV198">
        <f t="shared" si="98"/>
        <v>1200.004285714286</v>
      </c>
      <c r="AW198">
        <f t="shared" si="99"/>
        <v>1025.9272421634755</v>
      </c>
      <c r="AX198">
        <f t="shared" si="100"/>
        <v>0.85493631512558022</v>
      </c>
      <c r="AY198">
        <f t="shared" si="101"/>
        <v>0.18842708819236975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1676576245</v>
      </c>
      <c r="BF198">
        <v>1186.8742857142861</v>
      </c>
      <c r="BG198">
        <v>1207.6242857142861</v>
      </c>
      <c r="BH198">
        <v>36.188114285714278</v>
      </c>
      <c r="BI198">
        <v>35.786228571428573</v>
      </c>
      <c r="BJ198">
        <v>1194.765714285714</v>
      </c>
      <c r="BK198">
        <v>35.99088571428571</v>
      </c>
      <c r="BL198">
        <v>650.01099999999985</v>
      </c>
      <c r="BM198">
        <v>100.9097142857143</v>
      </c>
      <c r="BN198">
        <v>9.9953614285714282E-2</v>
      </c>
      <c r="BO198">
        <v>33.528157142857147</v>
      </c>
      <c r="BP198">
        <v>33.930614285714277</v>
      </c>
      <c r="BQ198">
        <v>999.89999999999986</v>
      </c>
      <c r="BR198">
        <v>0</v>
      </c>
      <c r="BS198">
        <v>0</v>
      </c>
      <c r="BT198">
        <v>9013.3057142857124</v>
      </c>
      <c r="BU198">
        <v>0</v>
      </c>
      <c r="BV198">
        <v>1695.461428571429</v>
      </c>
      <c r="BW198">
        <v>-20.751385714285711</v>
      </c>
      <c r="BX198">
        <v>1231.437142857143</v>
      </c>
      <c r="BY198">
        <v>1252.4428571428571</v>
      </c>
      <c r="BZ198">
        <v>0.4019024285714286</v>
      </c>
      <c r="CA198">
        <v>1207.6242857142861</v>
      </c>
      <c r="CB198">
        <v>35.786228571428573</v>
      </c>
      <c r="CC198">
        <v>3.651728571428571</v>
      </c>
      <c r="CD198">
        <v>3.6111757142857139</v>
      </c>
      <c r="CE198">
        <v>27.342214285714281</v>
      </c>
      <c r="CF198">
        <v>27.151700000000002</v>
      </c>
      <c r="CG198">
        <v>1200.004285714286</v>
      </c>
      <c r="CH198">
        <v>0.50004099999999996</v>
      </c>
      <c r="CI198">
        <v>0.49995899999999999</v>
      </c>
      <c r="CJ198">
        <v>0</v>
      </c>
      <c r="CK198">
        <v>1077.758571428571</v>
      </c>
      <c r="CL198">
        <v>4.9990899999999998</v>
      </c>
      <c r="CM198">
        <v>11716.62857142857</v>
      </c>
      <c r="CN198">
        <v>9558.0271428571414</v>
      </c>
      <c r="CO198">
        <v>44.311999999999998</v>
      </c>
      <c r="CP198">
        <v>46.625</v>
      </c>
      <c r="CQ198">
        <v>45.169285714285721</v>
      </c>
      <c r="CR198">
        <v>45.561999999999998</v>
      </c>
      <c r="CS198">
        <v>45.625</v>
      </c>
      <c r="CT198">
        <v>597.55000000000007</v>
      </c>
      <c r="CU198">
        <v>597.45428571428567</v>
      </c>
      <c r="CV198">
        <v>0</v>
      </c>
      <c r="CW198">
        <v>1676576258.7</v>
      </c>
      <c r="CX198">
        <v>0</v>
      </c>
      <c r="CY198">
        <v>1676570481.5999999</v>
      </c>
      <c r="CZ198" t="s">
        <v>356</v>
      </c>
      <c r="DA198">
        <v>1676570481.5999999</v>
      </c>
      <c r="DB198">
        <v>1676570479.5999999</v>
      </c>
      <c r="DC198">
        <v>11</v>
      </c>
      <c r="DD198">
        <v>-8.3000000000000004E-2</v>
      </c>
      <c r="DE198">
        <v>1.9E-2</v>
      </c>
      <c r="DF198">
        <v>-6.1429999999999998</v>
      </c>
      <c r="DG198">
        <v>0.19700000000000001</v>
      </c>
      <c r="DH198">
        <v>415</v>
      </c>
      <c r="DI198">
        <v>33</v>
      </c>
      <c r="DJ198">
        <v>0.52</v>
      </c>
      <c r="DK198">
        <v>0.45</v>
      </c>
      <c r="DL198">
        <v>-20.724229999999999</v>
      </c>
      <c r="DM198">
        <v>0.42830318949347401</v>
      </c>
      <c r="DN198">
        <v>0.14031937000998829</v>
      </c>
      <c r="DO198">
        <v>0</v>
      </c>
      <c r="DP198">
        <v>0.53435759999999999</v>
      </c>
      <c r="DQ198">
        <v>-1.065289463414635</v>
      </c>
      <c r="DR198">
        <v>0.13746996027383579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363</v>
      </c>
      <c r="EA198">
        <v>3.2951299999999999</v>
      </c>
      <c r="EB198">
        <v>2.6253199999999999</v>
      </c>
      <c r="EC198">
        <v>0.207848</v>
      </c>
      <c r="ED198">
        <v>0.20780100000000001</v>
      </c>
      <c r="EE198">
        <v>0.14444299999999999</v>
      </c>
      <c r="EF198">
        <v>0.141869</v>
      </c>
      <c r="EG198">
        <v>23818.400000000001</v>
      </c>
      <c r="EH198">
        <v>24161.3</v>
      </c>
      <c r="EI198">
        <v>27989.1</v>
      </c>
      <c r="EJ198">
        <v>29374.1</v>
      </c>
      <c r="EK198">
        <v>32975.5</v>
      </c>
      <c r="EL198">
        <v>34995.4</v>
      </c>
      <c r="EM198">
        <v>39532.800000000003</v>
      </c>
      <c r="EN198">
        <v>41982.5</v>
      </c>
      <c r="EO198">
        <v>2.2067199999999998</v>
      </c>
      <c r="EP198">
        <v>2.1668799999999999</v>
      </c>
      <c r="EQ198">
        <v>0.143923</v>
      </c>
      <c r="ER198">
        <v>0</v>
      </c>
      <c r="ES198">
        <v>31.5944</v>
      </c>
      <c r="ET198">
        <v>999.9</v>
      </c>
      <c r="EU198">
        <v>75.8</v>
      </c>
      <c r="EV198">
        <v>33.6</v>
      </c>
      <c r="EW198">
        <v>39.252600000000001</v>
      </c>
      <c r="EX198">
        <v>56.676400000000001</v>
      </c>
      <c r="EY198">
        <v>-4.3830099999999996</v>
      </c>
      <c r="EZ198">
        <v>2</v>
      </c>
      <c r="FA198">
        <v>0.60304899999999995</v>
      </c>
      <c r="FB198">
        <v>0.70031299999999996</v>
      </c>
      <c r="FC198">
        <v>20.271000000000001</v>
      </c>
      <c r="FD198">
        <v>5.2189399999999999</v>
      </c>
      <c r="FE198">
        <v>12.0099</v>
      </c>
      <c r="FF198">
        <v>4.9863</v>
      </c>
      <c r="FG198">
        <v>3.2845800000000001</v>
      </c>
      <c r="FH198">
        <v>9999</v>
      </c>
      <c r="FI198">
        <v>9999</v>
      </c>
      <c r="FJ198">
        <v>9999</v>
      </c>
      <c r="FK198">
        <v>999.9</v>
      </c>
      <c r="FL198">
        <v>1.8658300000000001</v>
      </c>
      <c r="FM198">
        <v>1.8621799999999999</v>
      </c>
      <c r="FN198">
        <v>1.86425</v>
      </c>
      <c r="FO198">
        <v>1.86032</v>
      </c>
      <c r="FP198">
        <v>1.86103</v>
      </c>
      <c r="FQ198">
        <v>1.86019</v>
      </c>
      <c r="FR198">
        <v>1.86188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-7.9</v>
      </c>
      <c r="GH198">
        <v>0.1973</v>
      </c>
      <c r="GI198">
        <v>-4.4815386914191997</v>
      </c>
      <c r="GJ198">
        <v>-4.8024823865547416E-3</v>
      </c>
      <c r="GK198">
        <v>2.2541114550050859E-6</v>
      </c>
      <c r="GL198">
        <v>-5.2254267566753844E-10</v>
      </c>
      <c r="GM198">
        <v>0.19724000000001499</v>
      </c>
      <c r="GN198">
        <v>0</v>
      </c>
      <c r="GO198">
        <v>0</v>
      </c>
      <c r="GP198">
        <v>0</v>
      </c>
      <c r="GQ198">
        <v>6</v>
      </c>
      <c r="GR198">
        <v>2068</v>
      </c>
      <c r="GS198">
        <v>3</v>
      </c>
      <c r="GT198">
        <v>31</v>
      </c>
      <c r="GU198">
        <v>96.1</v>
      </c>
      <c r="GV198">
        <v>96.1</v>
      </c>
      <c r="GW198">
        <v>3.2409699999999999</v>
      </c>
      <c r="GX198">
        <v>2.52197</v>
      </c>
      <c r="GY198">
        <v>2.04834</v>
      </c>
      <c r="GZ198">
        <v>2.6232899999999999</v>
      </c>
      <c r="HA198">
        <v>2.1972700000000001</v>
      </c>
      <c r="HB198">
        <v>2.2863799999999999</v>
      </c>
      <c r="HC198">
        <v>39.068300000000001</v>
      </c>
      <c r="HD198">
        <v>14.2546</v>
      </c>
      <c r="HE198">
        <v>18</v>
      </c>
      <c r="HF198">
        <v>709.11699999999996</v>
      </c>
      <c r="HG198">
        <v>752.28499999999997</v>
      </c>
      <c r="HH198">
        <v>30.9998</v>
      </c>
      <c r="HI198">
        <v>34.860900000000001</v>
      </c>
      <c r="HJ198">
        <v>29.9999</v>
      </c>
      <c r="HK198">
        <v>34.813800000000001</v>
      </c>
      <c r="HL198">
        <v>34.836799999999997</v>
      </c>
      <c r="HM198">
        <v>64.808199999999999</v>
      </c>
      <c r="HN198">
        <v>7.2559399999999998</v>
      </c>
      <c r="HO198">
        <v>100</v>
      </c>
      <c r="HP198">
        <v>31</v>
      </c>
      <c r="HQ198">
        <v>1223.96</v>
      </c>
      <c r="HR198">
        <v>35.735900000000001</v>
      </c>
      <c r="HS198">
        <v>98.662300000000002</v>
      </c>
      <c r="HT198">
        <v>97.356999999999999</v>
      </c>
    </row>
    <row r="199" spans="1:228" x14ac:dyDescent="0.2">
      <c r="A199">
        <v>184</v>
      </c>
      <c r="B199">
        <v>1676576251</v>
      </c>
      <c r="C199">
        <v>730.5</v>
      </c>
      <c r="D199" t="s">
        <v>726</v>
      </c>
      <c r="E199" t="s">
        <v>727</v>
      </c>
      <c r="F199">
        <v>4</v>
      </c>
      <c r="G199">
        <v>1676576248.6875</v>
      </c>
      <c r="H199">
        <f t="shared" si="68"/>
        <v>5.0926776126407889E-4</v>
      </c>
      <c r="I199">
        <f t="shared" si="69"/>
        <v>0.50926776126407891</v>
      </c>
      <c r="J199">
        <f t="shared" si="70"/>
        <v>11.333424791011462</v>
      </c>
      <c r="K199">
        <f t="shared" si="71"/>
        <v>1193.0150000000001</v>
      </c>
      <c r="L199">
        <f t="shared" si="72"/>
        <v>555.91082185833488</v>
      </c>
      <c r="M199">
        <f t="shared" si="73"/>
        <v>56.150844566332218</v>
      </c>
      <c r="N199">
        <f t="shared" si="74"/>
        <v>120.50278065530064</v>
      </c>
      <c r="O199">
        <f t="shared" si="75"/>
        <v>2.9732255715473003E-2</v>
      </c>
      <c r="P199">
        <f t="shared" si="76"/>
        <v>2.7602433005387641</v>
      </c>
      <c r="Q199">
        <f t="shared" si="77"/>
        <v>2.9555473351516419E-2</v>
      </c>
      <c r="R199">
        <f t="shared" si="78"/>
        <v>1.8487966276293559E-2</v>
      </c>
      <c r="S199">
        <f t="shared" si="79"/>
        <v>226.11319685763846</v>
      </c>
      <c r="T199">
        <f t="shared" si="80"/>
        <v>34.784467735520515</v>
      </c>
      <c r="U199">
        <f t="shared" si="81"/>
        <v>33.923875000000002</v>
      </c>
      <c r="V199">
        <f t="shared" si="82"/>
        <v>5.3203640579328644</v>
      </c>
      <c r="W199">
        <f t="shared" si="83"/>
        <v>70.305381000133238</v>
      </c>
      <c r="X199">
        <f t="shared" si="84"/>
        <v>3.6572689632948379</v>
      </c>
      <c r="Y199">
        <f t="shared" si="85"/>
        <v>5.2019758818857786</v>
      </c>
      <c r="Z199">
        <f t="shared" si="86"/>
        <v>1.6630950946380265</v>
      </c>
      <c r="AA199">
        <f t="shared" si="87"/>
        <v>-22.458708271745881</v>
      </c>
      <c r="AB199">
        <f t="shared" si="88"/>
        <v>-59.912861471147586</v>
      </c>
      <c r="AC199">
        <f t="shared" si="89"/>
        <v>-5.0063509491180485</v>
      </c>
      <c r="AD199">
        <f t="shared" si="90"/>
        <v>138.73527616562694</v>
      </c>
      <c r="AE199">
        <f t="shared" si="91"/>
        <v>22.017687079946501</v>
      </c>
      <c r="AF199">
        <f t="shared" si="92"/>
        <v>0.4705558252107449</v>
      </c>
      <c r="AG199">
        <f t="shared" si="93"/>
        <v>11.333424791011462</v>
      </c>
      <c r="AH199">
        <v>1258.612238209681</v>
      </c>
      <c r="AI199">
        <v>1241.0100606060601</v>
      </c>
      <c r="AJ199">
        <v>1.7506017541762471</v>
      </c>
      <c r="AK199">
        <v>63.356223963575268</v>
      </c>
      <c r="AL199">
        <f t="shared" si="94"/>
        <v>0.50926776126407891</v>
      </c>
      <c r="AM199">
        <v>35.78886862853718</v>
      </c>
      <c r="AN199">
        <v>36.211833939393927</v>
      </c>
      <c r="AO199">
        <v>5.0595953841534626E-3</v>
      </c>
      <c r="AP199">
        <v>97.660097732327415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47051.911300487976</v>
      </c>
      <c r="AV199">
        <f t="shared" si="98"/>
        <v>1200.0037500000001</v>
      </c>
      <c r="AW199">
        <f t="shared" si="99"/>
        <v>1025.9267760920409</v>
      </c>
      <c r="AX199">
        <f t="shared" si="100"/>
        <v>0.85493630840073687</v>
      </c>
      <c r="AY199">
        <f t="shared" si="101"/>
        <v>0.188427075213422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1676576248.6875</v>
      </c>
      <c r="BF199">
        <v>1193.0150000000001</v>
      </c>
      <c r="BG199">
        <v>1213.85625</v>
      </c>
      <c r="BH199">
        <v>36.208100000000002</v>
      </c>
      <c r="BI199">
        <v>35.789487500000007</v>
      </c>
      <c r="BJ199">
        <v>1200.91875</v>
      </c>
      <c r="BK199">
        <v>36.010824999999997</v>
      </c>
      <c r="BL199">
        <v>650.030125</v>
      </c>
      <c r="BM199">
        <v>100.90675</v>
      </c>
      <c r="BN199">
        <v>0.100178375</v>
      </c>
      <c r="BO199">
        <v>33.521262499999999</v>
      </c>
      <c r="BP199">
        <v>33.923875000000002</v>
      </c>
      <c r="BQ199">
        <v>999.9</v>
      </c>
      <c r="BR199">
        <v>0</v>
      </c>
      <c r="BS199">
        <v>0</v>
      </c>
      <c r="BT199">
        <v>8983.2024999999994</v>
      </c>
      <c r="BU199">
        <v>0</v>
      </c>
      <c r="BV199">
        <v>1684.57375</v>
      </c>
      <c r="BW199">
        <v>-20.842375000000001</v>
      </c>
      <c r="BX199">
        <v>1237.835</v>
      </c>
      <c r="BY199">
        <v>1258.9112500000001</v>
      </c>
      <c r="BZ199">
        <v>0.418607375</v>
      </c>
      <c r="CA199">
        <v>1213.85625</v>
      </c>
      <c r="CB199">
        <v>35.789487500000007</v>
      </c>
      <c r="CC199">
        <v>3.6536425000000001</v>
      </c>
      <c r="CD199">
        <v>3.6114012500000001</v>
      </c>
      <c r="CE199">
        <v>27.351112499999999</v>
      </c>
      <c r="CF199">
        <v>27.152762500000001</v>
      </c>
      <c r="CG199">
        <v>1200.0037500000001</v>
      </c>
      <c r="CH199">
        <v>0.50004099999999996</v>
      </c>
      <c r="CI199">
        <v>0.49995899999999999</v>
      </c>
      <c r="CJ199">
        <v>0</v>
      </c>
      <c r="CK199">
        <v>1078.5</v>
      </c>
      <c r="CL199">
        <v>4.9990899999999998</v>
      </c>
      <c r="CM199">
        <v>11719</v>
      </c>
      <c r="CN199">
        <v>9558.0149999999994</v>
      </c>
      <c r="CO199">
        <v>44.311999999999998</v>
      </c>
      <c r="CP199">
        <v>46.601374999999997</v>
      </c>
      <c r="CQ199">
        <v>45.140500000000003</v>
      </c>
      <c r="CR199">
        <v>45.561999999999998</v>
      </c>
      <c r="CS199">
        <v>45.625</v>
      </c>
      <c r="CT199">
        <v>597.54999999999995</v>
      </c>
      <c r="CU199">
        <v>597.45375000000013</v>
      </c>
      <c r="CV199">
        <v>0</v>
      </c>
      <c r="CW199">
        <v>1676576262.9000001</v>
      </c>
      <c r="CX199">
        <v>0</v>
      </c>
      <c r="CY199">
        <v>1676570481.5999999</v>
      </c>
      <c r="CZ199" t="s">
        <v>356</v>
      </c>
      <c r="DA199">
        <v>1676570481.5999999</v>
      </c>
      <c r="DB199">
        <v>1676570479.5999999</v>
      </c>
      <c r="DC199">
        <v>11</v>
      </c>
      <c r="DD199">
        <v>-8.3000000000000004E-2</v>
      </c>
      <c r="DE199">
        <v>1.9E-2</v>
      </c>
      <c r="DF199">
        <v>-6.1429999999999998</v>
      </c>
      <c r="DG199">
        <v>0.19700000000000001</v>
      </c>
      <c r="DH199">
        <v>415</v>
      </c>
      <c r="DI199">
        <v>33</v>
      </c>
      <c r="DJ199">
        <v>0.52</v>
      </c>
      <c r="DK199">
        <v>0.45</v>
      </c>
      <c r="DL199">
        <v>-20.730672500000001</v>
      </c>
      <c r="DM199">
        <v>-0.14165966228888671</v>
      </c>
      <c r="DN199">
        <v>0.13554532818858051</v>
      </c>
      <c r="DO199">
        <v>0</v>
      </c>
      <c r="DP199">
        <v>0.49677137500000013</v>
      </c>
      <c r="DQ199">
        <v>-1.137408281425893</v>
      </c>
      <c r="DR199">
        <v>0.12957302443809199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3.2951800000000002</v>
      </c>
      <c r="EB199">
        <v>2.6253899999999999</v>
      </c>
      <c r="EC199">
        <v>0.208565</v>
      </c>
      <c r="ED199">
        <v>0.20852299999999999</v>
      </c>
      <c r="EE199">
        <v>0.14446800000000001</v>
      </c>
      <c r="EF199">
        <v>0.141872</v>
      </c>
      <c r="EG199">
        <v>23797</v>
      </c>
      <c r="EH199">
        <v>24139</v>
      </c>
      <c r="EI199">
        <v>27989.4</v>
      </c>
      <c r="EJ199">
        <v>29373.9</v>
      </c>
      <c r="EK199">
        <v>32974.800000000003</v>
      </c>
      <c r="EL199">
        <v>34994.9</v>
      </c>
      <c r="EM199">
        <v>39533.1</v>
      </c>
      <c r="EN199">
        <v>41982.1</v>
      </c>
      <c r="EO199">
        <v>2.2068500000000002</v>
      </c>
      <c r="EP199">
        <v>2.1670500000000001</v>
      </c>
      <c r="EQ199">
        <v>0.143759</v>
      </c>
      <c r="ER199">
        <v>0</v>
      </c>
      <c r="ES199">
        <v>31.588200000000001</v>
      </c>
      <c r="ET199">
        <v>999.9</v>
      </c>
      <c r="EU199">
        <v>75.8</v>
      </c>
      <c r="EV199">
        <v>33.6</v>
      </c>
      <c r="EW199">
        <v>39.253799999999998</v>
      </c>
      <c r="EX199">
        <v>56.8264</v>
      </c>
      <c r="EY199">
        <v>-4.4310900000000002</v>
      </c>
      <c r="EZ199">
        <v>2</v>
      </c>
      <c r="FA199">
        <v>0.60303399999999996</v>
      </c>
      <c r="FB199">
        <v>0.69808599999999998</v>
      </c>
      <c r="FC199">
        <v>20.271000000000001</v>
      </c>
      <c r="FD199">
        <v>5.2187900000000003</v>
      </c>
      <c r="FE199">
        <v>12.0099</v>
      </c>
      <c r="FF199">
        <v>4.9861500000000003</v>
      </c>
      <c r="FG199">
        <v>3.2845499999999999</v>
      </c>
      <c r="FH199">
        <v>9999</v>
      </c>
      <c r="FI199">
        <v>9999</v>
      </c>
      <c r="FJ199">
        <v>9999</v>
      </c>
      <c r="FK199">
        <v>999.9</v>
      </c>
      <c r="FL199">
        <v>1.86581</v>
      </c>
      <c r="FM199">
        <v>1.8621799999999999</v>
      </c>
      <c r="FN199">
        <v>1.86425</v>
      </c>
      <c r="FO199">
        <v>1.8603000000000001</v>
      </c>
      <c r="FP199">
        <v>1.8610199999999999</v>
      </c>
      <c r="FQ199">
        <v>1.8601700000000001</v>
      </c>
      <c r="FR199">
        <v>1.86188</v>
      </c>
      <c r="FS199">
        <v>1.8585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-7.91</v>
      </c>
      <c r="GH199">
        <v>0.1973</v>
      </c>
      <c r="GI199">
        <v>-4.4815386914191997</v>
      </c>
      <c r="GJ199">
        <v>-4.8024823865547416E-3</v>
      </c>
      <c r="GK199">
        <v>2.2541114550050859E-6</v>
      </c>
      <c r="GL199">
        <v>-5.2254267566753844E-10</v>
      </c>
      <c r="GM199">
        <v>0.19724000000001499</v>
      </c>
      <c r="GN199">
        <v>0</v>
      </c>
      <c r="GO199">
        <v>0</v>
      </c>
      <c r="GP199">
        <v>0</v>
      </c>
      <c r="GQ199">
        <v>6</v>
      </c>
      <c r="GR199">
        <v>2068</v>
      </c>
      <c r="GS199">
        <v>3</v>
      </c>
      <c r="GT199">
        <v>31</v>
      </c>
      <c r="GU199">
        <v>96.2</v>
      </c>
      <c r="GV199">
        <v>96.2</v>
      </c>
      <c r="GW199">
        <v>3.2519499999999999</v>
      </c>
      <c r="GX199">
        <v>2.51831</v>
      </c>
      <c r="GY199">
        <v>2.04834</v>
      </c>
      <c r="GZ199">
        <v>2.6245099999999999</v>
      </c>
      <c r="HA199">
        <v>2.1972700000000001</v>
      </c>
      <c r="HB199">
        <v>2.3107899999999999</v>
      </c>
      <c r="HC199">
        <v>39.0931</v>
      </c>
      <c r="HD199">
        <v>14.2721</v>
      </c>
      <c r="HE199">
        <v>18</v>
      </c>
      <c r="HF199">
        <v>709.21400000000006</v>
      </c>
      <c r="HG199">
        <v>752.45500000000004</v>
      </c>
      <c r="HH199">
        <v>30.999600000000001</v>
      </c>
      <c r="HI199">
        <v>34.859400000000001</v>
      </c>
      <c r="HJ199">
        <v>29.9999</v>
      </c>
      <c r="HK199">
        <v>34.813200000000002</v>
      </c>
      <c r="HL199">
        <v>34.836799999999997</v>
      </c>
      <c r="HM199">
        <v>65.093199999999996</v>
      </c>
      <c r="HN199">
        <v>7.2559399999999998</v>
      </c>
      <c r="HO199">
        <v>100</v>
      </c>
      <c r="HP199">
        <v>31</v>
      </c>
      <c r="HQ199">
        <v>1230.6400000000001</v>
      </c>
      <c r="HR199">
        <v>35.735900000000001</v>
      </c>
      <c r="HS199">
        <v>98.6631</v>
      </c>
      <c r="HT199">
        <v>97.356099999999998</v>
      </c>
    </row>
    <row r="200" spans="1:228" x14ac:dyDescent="0.2">
      <c r="A200">
        <v>185</v>
      </c>
      <c r="B200">
        <v>1676576255</v>
      </c>
      <c r="C200">
        <v>734.5</v>
      </c>
      <c r="D200" t="s">
        <v>728</v>
      </c>
      <c r="E200" t="s">
        <v>729</v>
      </c>
      <c r="F200">
        <v>4</v>
      </c>
      <c r="G200">
        <v>1676576253</v>
      </c>
      <c r="H200">
        <f t="shared" si="68"/>
        <v>4.8238327444622E-4</v>
      </c>
      <c r="I200">
        <f t="shared" si="69"/>
        <v>0.48238327444621998</v>
      </c>
      <c r="J200">
        <f t="shared" si="70"/>
        <v>11.632706870308775</v>
      </c>
      <c r="K200">
        <f t="shared" si="71"/>
        <v>1200.174285714286</v>
      </c>
      <c r="L200">
        <f t="shared" si="72"/>
        <v>514.27674290935965</v>
      </c>
      <c r="M200">
        <f t="shared" si="73"/>
        <v>51.943512693949636</v>
      </c>
      <c r="N200">
        <f t="shared" si="74"/>
        <v>121.2212473235242</v>
      </c>
      <c r="O200">
        <f t="shared" si="75"/>
        <v>2.8236711004672666E-2</v>
      </c>
      <c r="P200">
        <f t="shared" si="76"/>
        <v>2.7665566183598975</v>
      </c>
      <c r="Q200">
        <f t="shared" si="77"/>
        <v>2.807757608298676E-2</v>
      </c>
      <c r="R200">
        <f t="shared" si="78"/>
        <v>1.7562707793906437E-2</v>
      </c>
      <c r="S200">
        <f t="shared" si="79"/>
        <v>226.11569623262011</v>
      </c>
      <c r="T200">
        <f t="shared" si="80"/>
        <v>34.771514769860893</v>
      </c>
      <c r="U200">
        <f t="shared" si="81"/>
        <v>33.909214285714278</v>
      </c>
      <c r="V200">
        <f t="shared" si="82"/>
        <v>5.31601232233937</v>
      </c>
      <c r="W200">
        <f t="shared" si="83"/>
        <v>70.385710039774168</v>
      </c>
      <c r="X200">
        <f t="shared" si="84"/>
        <v>3.6578292996879243</v>
      </c>
      <c r="Y200">
        <f t="shared" si="85"/>
        <v>5.1968351212496495</v>
      </c>
      <c r="Z200">
        <f t="shared" si="86"/>
        <v>1.6581830226514458</v>
      </c>
      <c r="AA200">
        <f t="shared" si="87"/>
        <v>-21.273102403078301</v>
      </c>
      <c r="AB200">
        <f t="shared" si="88"/>
        <v>-60.497614248759987</v>
      </c>
      <c r="AC200">
        <f t="shared" si="89"/>
        <v>-5.0428799455250433</v>
      </c>
      <c r="AD200">
        <f t="shared" si="90"/>
        <v>139.30209963525678</v>
      </c>
      <c r="AE200">
        <f t="shared" si="91"/>
        <v>22.038772956522177</v>
      </c>
      <c r="AF200">
        <f t="shared" si="92"/>
        <v>0.47698918468408485</v>
      </c>
      <c r="AG200">
        <f t="shared" si="93"/>
        <v>11.632706870308775</v>
      </c>
      <c r="AH200">
        <v>1265.553975283706</v>
      </c>
      <c r="AI200">
        <v>1247.832545454545</v>
      </c>
      <c r="AJ200">
        <v>1.706775618963591</v>
      </c>
      <c r="AK200">
        <v>63.356223963575268</v>
      </c>
      <c r="AL200">
        <f t="shared" si="94"/>
        <v>0.48238327444621998</v>
      </c>
      <c r="AM200">
        <v>35.790603593854279</v>
      </c>
      <c r="AN200">
        <v>36.216662424242401</v>
      </c>
      <c r="AO200">
        <v>5.2314101871477623E-4</v>
      </c>
      <c r="AP200">
        <v>97.660097732327415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47227.750563723348</v>
      </c>
      <c r="AV200">
        <f t="shared" si="98"/>
        <v>1200.017142857143</v>
      </c>
      <c r="AW200">
        <f t="shared" si="99"/>
        <v>1025.9382135920314</v>
      </c>
      <c r="AX200">
        <f t="shared" si="100"/>
        <v>0.85493629795100767</v>
      </c>
      <c r="AY200">
        <f t="shared" si="101"/>
        <v>0.18842705504544466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1676576253</v>
      </c>
      <c r="BF200">
        <v>1200.174285714286</v>
      </c>
      <c r="BG200">
        <v>1221.0471428571429</v>
      </c>
      <c r="BH200">
        <v>36.215042857142848</v>
      </c>
      <c r="BI200">
        <v>35.790671428571429</v>
      </c>
      <c r="BJ200">
        <v>1208.0899999999999</v>
      </c>
      <c r="BK200">
        <v>36.017814285714287</v>
      </c>
      <c r="BL200">
        <v>649.97071428571428</v>
      </c>
      <c r="BM200">
        <v>100.9035714285714</v>
      </c>
      <c r="BN200">
        <v>9.9465185714285712E-2</v>
      </c>
      <c r="BO200">
        <v>33.503599999999999</v>
      </c>
      <c r="BP200">
        <v>33.909214285714278</v>
      </c>
      <c r="BQ200">
        <v>999.89999999999986</v>
      </c>
      <c r="BR200">
        <v>0</v>
      </c>
      <c r="BS200">
        <v>0</v>
      </c>
      <c r="BT200">
        <v>9017.0528571428567</v>
      </c>
      <c r="BU200">
        <v>0</v>
      </c>
      <c r="BV200">
        <v>1672.697142857143</v>
      </c>
      <c r="BW200">
        <v>-20.871928571428569</v>
      </c>
      <c r="BX200">
        <v>1245.272857142857</v>
      </c>
      <c r="BY200">
        <v>1266.3699999999999</v>
      </c>
      <c r="BZ200">
        <v>0.424404</v>
      </c>
      <c r="CA200">
        <v>1221.0471428571429</v>
      </c>
      <c r="CB200">
        <v>35.790671428571429</v>
      </c>
      <c r="CC200">
        <v>3.6542300000000001</v>
      </c>
      <c r="CD200">
        <v>3.6114057142857141</v>
      </c>
      <c r="CE200">
        <v>27.353899999999999</v>
      </c>
      <c r="CF200">
        <v>27.15278571428572</v>
      </c>
      <c r="CG200">
        <v>1200.017142857143</v>
      </c>
      <c r="CH200">
        <v>0.50004099999999996</v>
      </c>
      <c r="CI200">
        <v>0.49995899999999999</v>
      </c>
      <c r="CJ200">
        <v>0</v>
      </c>
      <c r="CK200">
        <v>1078.8214285714289</v>
      </c>
      <c r="CL200">
        <v>4.9990899999999998</v>
      </c>
      <c r="CM200">
        <v>11719.37142857143</v>
      </c>
      <c r="CN200">
        <v>9558.1242857142879</v>
      </c>
      <c r="CO200">
        <v>44.311999999999998</v>
      </c>
      <c r="CP200">
        <v>46.571000000000012</v>
      </c>
      <c r="CQ200">
        <v>45.125</v>
      </c>
      <c r="CR200">
        <v>45.561999999999998</v>
      </c>
      <c r="CS200">
        <v>45.642714285714291</v>
      </c>
      <c r="CT200">
        <v>597.55714285714282</v>
      </c>
      <c r="CU200">
        <v>597.46</v>
      </c>
      <c r="CV200">
        <v>0</v>
      </c>
      <c r="CW200">
        <v>1676576267.0999999</v>
      </c>
      <c r="CX200">
        <v>0</v>
      </c>
      <c r="CY200">
        <v>1676570481.5999999</v>
      </c>
      <c r="CZ200" t="s">
        <v>356</v>
      </c>
      <c r="DA200">
        <v>1676570481.5999999</v>
      </c>
      <c r="DB200">
        <v>1676570479.5999999</v>
      </c>
      <c r="DC200">
        <v>11</v>
      </c>
      <c r="DD200">
        <v>-8.3000000000000004E-2</v>
      </c>
      <c r="DE200">
        <v>1.9E-2</v>
      </c>
      <c r="DF200">
        <v>-6.1429999999999998</v>
      </c>
      <c r="DG200">
        <v>0.19700000000000001</v>
      </c>
      <c r="DH200">
        <v>415</v>
      </c>
      <c r="DI200">
        <v>33</v>
      </c>
      <c r="DJ200">
        <v>0.52</v>
      </c>
      <c r="DK200">
        <v>0.45</v>
      </c>
      <c r="DL200">
        <v>-20.729126829268289</v>
      </c>
      <c r="DM200">
        <v>-1.0676153310104779</v>
      </c>
      <c r="DN200">
        <v>0.12622726508532939</v>
      </c>
      <c r="DO200">
        <v>0</v>
      </c>
      <c r="DP200">
        <v>0.44798697560975609</v>
      </c>
      <c r="DQ200">
        <v>-0.49957572125435468</v>
      </c>
      <c r="DR200">
        <v>7.5417989251930356E-2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363</v>
      </c>
      <c r="EA200">
        <v>3.2948499999999998</v>
      </c>
      <c r="EB200">
        <v>2.6249099999999999</v>
      </c>
      <c r="EC200">
        <v>0.20927200000000001</v>
      </c>
      <c r="ED200">
        <v>0.20921999999999999</v>
      </c>
      <c r="EE200">
        <v>0.14447699999999999</v>
      </c>
      <c r="EF200">
        <v>0.14188100000000001</v>
      </c>
      <c r="EG200">
        <v>23776.3</v>
      </c>
      <c r="EH200">
        <v>24117.9</v>
      </c>
      <c r="EI200">
        <v>27990.2</v>
      </c>
      <c r="EJ200">
        <v>29374.2</v>
      </c>
      <c r="EK200">
        <v>32975.4</v>
      </c>
      <c r="EL200">
        <v>34995.199999999997</v>
      </c>
      <c r="EM200">
        <v>39534</v>
      </c>
      <c r="EN200">
        <v>41982.8</v>
      </c>
      <c r="EO200">
        <v>2.20655</v>
      </c>
      <c r="EP200">
        <v>2.16723</v>
      </c>
      <c r="EQ200">
        <v>0.14322299999999999</v>
      </c>
      <c r="ER200">
        <v>0</v>
      </c>
      <c r="ES200">
        <v>31.5854</v>
      </c>
      <c r="ET200">
        <v>999.9</v>
      </c>
      <c r="EU200">
        <v>75.8</v>
      </c>
      <c r="EV200">
        <v>33.6</v>
      </c>
      <c r="EW200">
        <v>39.248899999999999</v>
      </c>
      <c r="EX200">
        <v>56.676400000000001</v>
      </c>
      <c r="EY200">
        <v>-4.2788500000000003</v>
      </c>
      <c r="EZ200">
        <v>2</v>
      </c>
      <c r="FA200">
        <v>0.60274399999999995</v>
      </c>
      <c r="FB200">
        <v>0.69573300000000005</v>
      </c>
      <c r="FC200">
        <v>20.270600000000002</v>
      </c>
      <c r="FD200">
        <v>5.2163899999999996</v>
      </c>
      <c r="FE200">
        <v>12.0099</v>
      </c>
      <c r="FF200">
        <v>4.9852999999999996</v>
      </c>
      <c r="FG200">
        <v>3.2841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1.8621799999999999</v>
      </c>
      <c r="FN200">
        <v>1.86425</v>
      </c>
      <c r="FO200">
        <v>1.8603099999999999</v>
      </c>
      <c r="FP200">
        <v>1.86103</v>
      </c>
      <c r="FQ200">
        <v>1.8601799999999999</v>
      </c>
      <c r="FR200">
        <v>1.86188</v>
      </c>
      <c r="FS200">
        <v>1.8585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-7.92</v>
      </c>
      <c r="GH200">
        <v>0.19719999999999999</v>
      </c>
      <c r="GI200">
        <v>-4.4815386914191997</v>
      </c>
      <c r="GJ200">
        <v>-4.8024823865547416E-3</v>
      </c>
      <c r="GK200">
        <v>2.2541114550050859E-6</v>
      </c>
      <c r="GL200">
        <v>-5.2254267566753844E-10</v>
      </c>
      <c r="GM200">
        <v>0.19724000000001499</v>
      </c>
      <c r="GN200">
        <v>0</v>
      </c>
      <c r="GO200">
        <v>0</v>
      </c>
      <c r="GP200">
        <v>0</v>
      </c>
      <c r="GQ200">
        <v>6</v>
      </c>
      <c r="GR200">
        <v>2068</v>
      </c>
      <c r="GS200">
        <v>3</v>
      </c>
      <c r="GT200">
        <v>31</v>
      </c>
      <c r="GU200">
        <v>96.2</v>
      </c>
      <c r="GV200">
        <v>96.3</v>
      </c>
      <c r="GW200">
        <v>3.2690399999999999</v>
      </c>
      <c r="GX200">
        <v>2.52319</v>
      </c>
      <c r="GY200">
        <v>2.04834</v>
      </c>
      <c r="GZ200">
        <v>2.6232899999999999</v>
      </c>
      <c r="HA200">
        <v>2.1972700000000001</v>
      </c>
      <c r="HB200">
        <v>2.3059099999999999</v>
      </c>
      <c r="HC200">
        <v>39.0931</v>
      </c>
      <c r="HD200">
        <v>14.2546</v>
      </c>
      <c r="HE200">
        <v>18</v>
      </c>
      <c r="HF200">
        <v>708.94200000000001</v>
      </c>
      <c r="HG200">
        <v>752.58699999999999</v>
      </c>
      <c r="HH200">
        <v>30.999500000000001</v>
      </c>
      <c r="HI200">
        <v>34.856900000000003</v>
      </c>
      <c r="HJ200">
        <v>29.9998</v>
      </c>
      <c r="HK200">
        <v>34.811399999999999</v>
      </c>
      <c r="HL200">
        <v>34.833599999999997</v>
      </c>
      <c r="HM200">
        <v>65.374499999999998</v>
      </c>
      <c r="HN200">
        <v>7.5332600000000003</v>
      </c>
      <c r="HO200">
        <v>100</v>
      </c>
      <c r="HP200">
        <v>31</v>
      </c>
      <c r="HQ200">
        <v>1237.3699999999999</v>
      </c>
      <c r="HR200">
        <v>35.579300000000003</v>
      </c>
      <c r="HS200">
        <v>98.665700000000001</v>
      </c>
      <c r="HT200">
        <v>97.357399999999998</v>
      </c>
    </row>
    <row r="201" spans="1:228" x14ac:dyDescent="0.2">
      <c r="A201">
        <v>186</v>
      </c>
      <c r="B201">
        <v>1676576259</v>
      </c>
      <c r="C201">
        <v>738.5</v>
      </c>
      <c r="D201" t="s">
        <v>730</v>
      </c>
      <c r="E201" t="s">
        <v>731</v>
      </c>
      <c r="F201">
        <v>4</v>
      </c>
      <c r="G201">
        <v>1676576256.6875</v>
      </c>
      <c r="H201">
        <f t="shared" si="68"/>
        <v>4.5389707793119761E-4</v>
      </c>
      <c r="I201">
        <f t="shared" si="69"/>
        <v>0.4538970779311976</v>
      </c>
      <c r="J201">
        <f t="shared" si="70"/>
        <v>11.661405361107764</v>
      </c>
      <c r="K201">
        <f t="shared" si="71"/>
        <v>1206.3487500000001</v>
      </c>
      <c r="L201">
        <f t="shared" si="72"/>
        <v>478.77034004469294</v>
      </c>
      <c r="M201">
        <f t="shared" si="73"/>
        <v>48.357111626927477</v>
      </c>
      <c r="N201">
        <f t="shared" si="74"/>
        <v>121.84451768526189</v>
      </c>
      <c r="O201">
        <f t="shared" si="75"/>
        <v>2.6606543434085146E-2</v>
      </c>
      <c r="P201">
        <f t="shared" si="76"/>
        <v>2.764184957013688</v>
      </c>
      <c r="Q201">
        <f t="shared" si="77"/>
        <v>2.6465082323319938E-2</v>
      </c>
      <c r="R201">
        <f t="shared" si="78"/>
        <v>1.6553323341901061E-2</v>
      </c>
      <c r="S201">
        <f t="shared" si="79"/>
        <v>226.11357823239183</v>
      </c>
      <c r="T201">
        <f t="shared" si="80"/>
        <v>34.762579842175185</v>
      </c>
      <c r="U201">
        <f t="shared" si="81"/>
        <v>33.901024999999997</v>
      </c>
      <c r="V201">
        <f t="shared" si="82"/>
        <v>5.3135828467529391</v>
      </c>
      <c r="W201">
        <f t="shared" si="83"/>
        <v>70.463563141540419</v>
      </c>
      <c r="X201">
        <f t="shared" si="84"/>
        <v>3.6582431466621252</v>
      </c>
      <c r="Y201">
        <f t="shared" si="85"/>
        <v>5.1916806127356896</v>
      </c>
      <c r="Z201">
        <f t="shared" si="86"/>
        <v>1.6553397000908139</v>
      </c>
      <c r="AA201">
        <f t="shared" si="87"/>
        <v>-20.016861136765815</v>
      </c>
      <c r="AB201">
        <f t="shared" si="88"/>
        <v>-61.866790262956542</v>
      </c>
      <c r="AC201">
        <f t="shared" si="89"/>
        <v>-5.160780586153213</v>
      </c>
      <c r="AD201">
        <f t="shared" si="90"/>
        <v>139.06914624651625</v>
      </c>
      <c r="AE201">
        <f t="shared" si="91"/>
        <v>22.094541248192801</v>
      </c>
      <c r="AF201">
        <f t="shared" si="92"/>
        <v>0.47132185183359032</v>
      </c>
      <c r="AG201">
        <f t="shared" si="93"/>
        <v>11.661405361107764</v>
      </c>
      <c r="AH201">
        <v>1272.584536003093</v>
      </c>
      <c r="AI201">
        <v>1254.795454545454</v>
      </c>
      <c r="AJ201">
        <v>1.7172452537196179</v>
      </c>
      <c r="AK201">
        <v>63.356223963575268</v>
      </c>
      <c r="AL201">
        <f t="shared" si="94"/>
        <v>0.4538970779311976</v>
      </c>
      <c r="AM201">
        <v>35.820592210898099</v>
      </c>
      <c r="AN201">
        <v>36.224887878787882</v>
      </c>
      <c r="AO201">
        <v>-8.1981063230111671E-5</v>
      </c>
      <c r="AP201">
        <v>97.660097732327415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47165.401156963315</v>
      </c>
      <c r="AV201">
        <f t="shared" si="98"/>
        <v>1200.0074999999999</v>
      </c>
      <c r="AW201">
        <f t="shared" si="99"/>
        <v>1025.929813591913</v>
      </c>
      <c r="AX201">
        <f t="shared" si="100"/>
        <v>0.85493616797554428</v>
      </c>
      <c r="AY201">
        <f t="shared" si="101"/>
        <v>0.18842680419280033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1676576256.6875</v>
      </c>
      <c r="BF201">
        <v>1206.3487500000001</v>
      </c>
      <c r="BG201">
        <v>1227.26875</v>
      </c>
      <c r="BH201">
        <v>36.219250000000002</v>
      </c>
      <c r="BI201">
        <v>35.799937499999999</v>
      </c>
      <c r="BJ201">
        <v>1214.2750000000001</v>
      </c>
      <c r="BK201">
        <v>36.021999999999998</v>
      </c>
      <c r="BL201">
        <v>649.993875</v>
      </c>
      <c r="BM201">
        <v>100.9025</v>
      </c>
      <c r="BN201">
        <v>0.1002305</v>
      </c>
      <c r="BO201">
        <v>33.485875</v>
      </c>
      <c r="BP201">
        <v>33.901024999999997</v>
      </c>
      <c r="BQ201">
        <v>999.9</v>
      </c>
      <c r="BR201">
        <v>0</v>
      </c>
      <c r="BS201">
        <v>0</v>
      </c>
      <c r="BT201">
        <v>9004.5299999999988</v>
      </c>
      <c r="BU201">
        <v>0</v>
      </c>
      <c r="BV201">
        <v>1635.9737500000001</v>
      </c>
      <c r="BW201">
        <v>-20.91995</v>
      </c>
      <c r="BX201">
        <v>1251.6824999999999</v>
      </c>
      <c r="BY201">
        <v>1272.8362500000001</v>
      </c>
      <c r="BZ201">
        <v>0.419311875</v>
      </c>
      <c r="CA201">
        <v>1227.26875</v>
      </c>
      <c r="CB201">
        <v>35.799937499999999</v>
      </c>
      <c r="CC201">
        <v>3.6546075</v>
      </c>
      <c r="CD201">
        <v>3.6123012499999998</v>
      </c>
      <c r="CE201">
        <v>27.355650000000001</v>
      </c>
      <c r="CF201">
        <v>27.1569875</v>
      </c>
      <c r="CG201">
        <v>1200.0074999999999</v>
      </c>
      <c r="CH201">
        <v>0.5000445</v>
      </c>
      <c r="CI201">
        <v>0.4999555</v>
      </c>
      <c r="CJ201">
        <v>0</v>
      </c>
      <c r="CK201">
        <v>1079.3787500000001</v>
      </c>
      <c r="CL201">
        <v>4.9990899999999998</v>
      </c>
      <c r="CM201">
        <v>11718.825000000001</v>
      </c>
      <c r="CN201">
        <v>9558.0637500000012</v>
      </c>
      <c r="CO201">
        <v>44.311999999999998</v>
      </c>
      <c r="CP201">
        <v>46.561999999999998</v>
      </c>
      <c r="CQ201">
        <v>45.125</v>
      </c>
      <c r="CR201">
        <v>45.561999999999998</v>
      </c>
      <c r="CS201">
        <v>45.625</v>
      </c>
      <c r="CT201">
        <v>597.55749999999989</v>
      </c>
      <c r="CU201">
        <v>597.45000000000005</v>
      </c>
      <c r="CV201">
        <v>0</v>
      </c>
      <c r="CW201">
        <v>1676576270.7</v>
      </c>
      <c r="CX201">
        <v>0</v>
      </c>
      <c r="CY201">
        <v>1676570481.5999999</v>
      </c>
      <c r="CZ201" t="s">
        <v>356</v>
      </c>
      <c r="DA201">
        <v>1676570481.5999999</v>
      </c>
      <c r="DB201">
        <v>1676570479.5999999</v>
      </c>
      <c r="DC201">
        <v>11</v>
      </c>
      <c r="DD201">
        <v>-8.3000000000000004E-2</v>
      </c>
      <c r="DE201">
        <v>1.9E-2</v>
      </c>
      <c r="DF201">
        <v>-6.1429999999999998</v>
      </c>
      <c r="DG201">
        <v>0.19700000000000001</v>
      </c>
      <c r="DH201">
        <v>415</v>
      </c>
      <c r="DI201">
        <v>33</v>
      </c>
      <c r="DJ201">
        <v>0.52</v>
      </c>
      <c r="DK201">
        <v>0.45</v>
      </c>
      <c r="DL201">
        <v>-20.802222499999999</v>
      </c>
      <c r="DM201">
        <v>-0.93748705440899327</v>
      </c>
      <c r="DN201">
        <v>0.1024433635905711</v>
      </c>
      <c r="DO201">
        <v>0</v>
      </c>
      <c r="DP201">
        <v>0.40953630000000008</v>
      </c>
      <c r="DQ201">
        <v>6.9825793621012086E-2</v>
      </c>
      <c r="DR201">
        <v>2.044542480507559E-2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3.2951199999999998</v>
      </c>
      <c r="EB201">
        <v>2.6256900000000001</v>
      </c>
      <c r="EC201">
        <v>0.20998800000000001</v>
      </c>
      <c r="ED201">
        <v>0.20994399999999999</v>
      </c>
      <c r="EE201">
        <v>0.14449999999999999</v>
      </c>
      <c r="EF201">
        <v>0.141627</v>
      </c>
      <c r="EG201">
        <v>23754.799999999999</v>
      </c>
      <c r="EH201">
        <v>24095.8</v>
      </c>
      <c r="EI201">
        <v>27990.3</v>
      </c>
      <c r="EJ201">
        <v>29374.3</v>
      </c>
      <c r="EK201">
        <v>32975</v>
      </c>
      <c r="EL201">
        <v>35005.599999999999</v>
      </c>
      <c r="EM201">
        <v>39534.6</v>
      </c>
      <c r="EN201">
        <v>41982.9</v>
      </c>
      <c r="EO201">
        <v>2.20675</v>
      </c>
      <c r="EP201">
        <v>2.16655</v>
      </c>
      <c r="EQ201">
        <v>0.142455</v>
      </c>
      <c r="ER201">
        <v>0</v>
      </c>
      <c r="ES201">
        <v>31.584700000000002</v>
      </c>
      <c r="ET201">
        <v>999.9</v>
      </c>
      <c r="EU201">
        <v>75.8</v>
      </c>
      <c r="EV201">
        <v>33.6</v>
      </c>
      <c r="EW201">
        <v>39.250599999999999</v>
      </c>
      <c r="EX201">
        <v>56.406399999999998</v>
      </c>
      <c r="EY201">
        <v>-4.3309300000000004</v>
      </c>
      <c r="EZ201">
        <v>2</v>
      </c>
      <c r="FA201">
        <v>0.60241599999999995</v>
      </c>
      <c r="FB201">
        <v>0.69336299999999995</v>
      </c>
      <c r="FC201">
        <v>20.271100000000001</v>
      </c>
      <c r="FD201">
        <v>5.2193899999999998</v>
      </c>
      <c r="FE201">
        <v>12.0099</v>
      </c>
      <c r="FF201">
        <v>4.9862000000000002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1.8621799999999999</v>
      </c>
      <c r="FN201">
        <v>1.86422</v>
      </c>
      <c r="FO201">
        <v>1.8603099999999999</v>
      </c>
      <c r="FP201">
        <v>1.8610500000000001</v>
      </c>
      <c r="FQ201">
        <v>1.8601799999999999</v>
      </c>
      <c r="FR201">
        <v>1.86188</v>
      </c>
      <c r="FS201">
        <v>1.8585100000000001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-7.93</v>
      </c>
      <c r="GH201">
        <v>0.1973</v>
      </c>
      <c r="GI201">
        <v>-4.4815386914191997</v>
      </c>
      <c r="GJ201">
        <v>-4.8024823865547416E-3</v>
      </c>
      <c r="GK201">
        <v>2.2541114550050859E-6</v>
      </c>
      <c r="GL201">
        <v>-5.2254267566753844E-10</v>
      </c>
      <c r="GM201">
        <v>0.19724000000001499</v>
      </c>
      <c r="GN201">
        <v>0</v>
      </c>
      <c r="GO201">
        <v>0</v>
      </c>
      <c r="GP201">
        <v>0</v>
      </c>
      <c r="GQ201">
        <v>6</v>
      </c>
      <c r="GR201">
        <v>2068</v>
      </c>
      <c r="GS201">
        <v>3</v>
      </c>
      <c r="GT201">
        <v>31</v>
      </c>
      <c r="GU201">
        <v>96.3</v>
      </c>
      <c r="GV201">
        <v>96.3</v>
      </c>
      <c r="GW201">
        <v>3.28369</v>
      </c>
      <c r="GX201">
        <v>2.52441</v>
      </c>
      <c r="GY201">
        <v>2.04834</v>
      </c>
      <c r="GZ201">
        <v>2.6245099999999999</v>
      </c>
      <c r="HA201">
        <v>2.1972700000000001</v>
      </c>
      <c r="HB201">
        <v>2.2729499999999998</v>
      </c>
      <c r="HC201">
        <v>39.0931</v>
      </c>
      <c r="HD201">
        <v>14.2546</v>
      </c>
      <c r="HE201">
        <v>18</v>
      </c>
      <c r="HF201">
        <v>709.09500000000003</v>
      </c>
      <c r="HG201">
        <v>751.92100000000005</v>
      </c>
      <c r="HH201">
        <v>30.999400000000001</v>
      </c>
      <c r="HI201">
        <v>34.856099999999998</v>
      </c>
      <c r="HJ201">
        <v>29.9999</v>
      </c>
      <c r="HK201">
        <v>34.81</v>
      </c>
      <c r="HL201">
        <v>34.832799999999999</v>
      </c>
      <c r="HM201">
        <v>65.66</v>
      </c>
      <c r="HN201">
        <v>7.8176300000000003</v>
      </c>
      <c r="HO201">
        <v>100</v>
      </c>
      <c r="HP201">
        <v>31</v>
      </c>
      <c r="HQ201">
        <v>1244.17</v>
      </c>
      <c r="HR201">
        <v>35.520699999999998</v>
      </c>
      <c r="HS201">
        <v>98.666700000000006</v>
      </c>
      <c r="HT201">
        <v>97.357699999999994</v>
      </c>
    </row>
    <row r="202" spans="1:228" x14ac:dyDescent="0.2">
      <c r="A202">
        <v>187</v>
      </c>
      <c r="B202">
        <v>1676576263</v>
      </c>
      <c r="C202">
        <v>742.5</v>
      </c>
      <c r="D202" t="s">
        <v>732</v>
      </c>
      <c r="E202" t="s">
        <v>733</v>
      </c>
      <c r="F202">
        <v>4</v>
      </c>
      <c r="G202">
        <v>1676576261</v>
      </c>
      <c r="H202">
        <f t="shared" si="68"/>
        <v>5.9604812739119282E-4</v>
      </c>
      <c r="I202">
        <f t="shared" si="69"/>
        <v>0.59604812739119284</v>
      </c>
      <c r="J202">
        <f t="shared" si="70"/>
        <v>11.53212916020242</v>
      </c>
      <c r="K202">
        <f t="shared" si="71"/>
        <v>1213.47</v>
      </c>
      <c r="L202">
        <f t="shared" si="72"/>
        <v>658.87267299939322</v>
      </c>
      <c r="M202">
        <f t="shared" si="73"/>
        <v>66.548527247469877</v>
      </c>
      <c r="N202">
        <f t="shared" si="74"/>
        <v>122.56486673118044</v>
      </c>
      <c r="O202">
        <f t="shared" si="75"/>
        <v>3.5090351609836874E-2</v>
      </c>
      <c r="P202">
        <f t="shared" si="76"/>
        <v>2.7631352599705665</v>
      </c>
      <c r="Q202">
        <f t="shared" si="77"/>
        <v>3.4844651484787222E-2</v>
      </c>
      <c r="R202">
        <f t="shared" si="78"/>
        <v>2.1799838808503925E-2</v>
      </c>
      <c r="S202">
        <f t="shared" si="79"/>
        <v>226.11335580370277</v>
      </c>
      <c r="T202">
        <f t="shared" si="80"/>
        <v>34.712343541393658</v>
      </c>
      <c r="U202">
        <f t="shared" si="81"/>
        <v>33.879757142857137</v>
      </c>
      <c r="V202">
        <f t="shared" si="82"/>
        <v>5.307277924418881</v>
      </c>
      <c r="W202">
        <f t="shared" si="83"/>
        <v>70.470683919800123</v>
      </c>
      <c r="X202">
        <f t="shared" si="84"/>
        <v>3.6561868715353265</v>
      </c>
      <c r="Y202">
        <f t="shared" si="85"/>
        <v>5.1882380986912047</v>
      </c>
      <c r="Z202">
        <f t="shared" si="86"/>
        <v>1.6510910528835545</v>
      </c>
      <c r="AA202">
        <f t="shared" si="87"/>
        <v>-26.285722417951604</v>
      </c>
      <c r="AB202">
        <f t="shared" si="88"/>
        <v>-60.43982247424637</v>
      </c>
      <c r="AC202">
        <f t="shared" si="89"/>
        <v>-5.0428447314405398</v>
      </c>
      <c r="AD202">
        <f t="shared" si="90"/>
        <v>134.34496618006426</v>
      </c>
      <c r="AE202">
        <f t="shared" si="91"/>
        <v>22.175042783939915</v>
      </c>
      <c r="AF202">
        <f t="shared" si="92"/>
        <v>0.75070500278764729</v>
      </c>
      <c r="AG202">
        <f t="shared" si="93"/>
        <v>11.53212916020242</v>
      </c>
      <c r="AH202">
        <v>1279.4304500565761</v>
      </c>
      <c r="AI202">
        <v>1261.6709090909089</v>
      </c>
      <c r="AJ202">
        <v>1.7421477369157889</v>
      </c>
      <c r="AK202">
        <v>63.356223963575268</v>
      </c>
      <c r="AL202">
        <f t="shared" si="94"/>
        <v>0.59604812739119284</v>
      </c>
      <c r="AM202">
        <v>35.620716320021387</v>
      </c>
      <c r="AN202">
        <v>36.163899393939388</v>
      </c>
      <c r="AO202">
        <v>-2.1607096496006378E-3</v>
      </c>
      <c r="AP202">
        <v>97.660097732327415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47138.43969841479</v>
      </c>
      <c r="AV202">
        <f t="shared" si="98"/>
        <v>1200.007142857143</v>
      </c>
      <c r="AW202">
        <f t="shared" si="99"/>
        <v>1025.9294278775662</v>
      </c>
      <c r="AX202">
        <f t="shared" si="100"/>
        <v>0.85493610099260875</v>
      </c>
      <c r="AY202">
        <f t="shared" si="101"/>
        <v>0.18842667491573495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1676576261</v>
      </c>
      <c r="BF202">
        <v>1213.47</v>
      </c>
      <c r="BG202">
        <v>1234.781428571428</v>
      </c>
      <c r="BH202">
        <v>36.198571428571427</v>
      </c>
      <c r="BI202">
        <v>35.530657142857137</v>
      </c>
      <c r="BJ202">
        <v>1221.4085714285709</v>
      </c>
      <c r="BK202">
        <v>36.001357142857138</v>
      </c>
      <c r="BL202">
        <v>649.96114285714282</v>
      </c>
      <c r="BM202">
        <v>100.9037142857143</v>
      </c>
      <c r="BN202">
        <v>9.990898571428572E-2</v>
      </c>
      <c r="BO202">
        <v>33.474028571428569</v>
      </c>
      <c r="BP202">
        <v>33.879757142857137</v>
      </c>
      <c r="BQ202">
        <v>999.89999999999986</v>
      </c>
      <c r="BR202">
        <v>0</v>
      </c>
      <c r="BS202">
        <v>0</v>
      </c>
      <c r="BT202">
        <v>8998.84</v>
      </c>
      <c r="BU202">
        <v>0</v>
      </c>
      <c r="BV202">
        <v>1634.66</v>
      </c>
      <c r="BW202">
        <v>-21.311228571428579</v>
      </c>
      <c r="BX202">
        <v>1259.045714285714</v>
      </c>
      <c r="BY202">
        <v>1280.271428571428</v>
      </c>
      <c r="BZ202">
        <v>0.66795000000000004</v>
      </c>
      <c r="CA202">
        <v>1234.781428571428</v>
      </c>
      <c r="CB202">
        <v>35.530657142857137</v>
      </c>
      <c r="CC202">
        <v>3.6525699999999999</v>
      </c>
      <c r="CD202">
        <v>3.585171428571428</v>
      </c>
      <c r="CE202">
        <v>27.346128571428579</v>
      </c>
      <c r="CF202">
        <v>27.028557142857149</v>
      </c>
      <c r="CG202">
        <v>1200.007142857143</v>
      </c>
      <c r="CH202">
        <v>0.50004700000000002</v>
      </c>
      <c r="CI202">
        <v>0.49995299999999998</v>
      </c>
      <c r="CJ202">
        <v>0</v>
      </c>
      <c r="CK202">
        <v>1079.9014285714291</v>
      </c>
      <c r="CL202">
        <v>4.9990899999999998</v>
      </c>
      <c r="CM202">
        <v>11728.32857142857</v>
      </c>
      <c r="CN202">
        <v>9558.0785714285721</v>
      </c>
      <c r="CO202">
        <v>44.311999999999998</v>
      </c>
      <c r="CP202">
        <v>46.561999999999998</v>
      </c>
      <c r="CQ202">
        <v>45.125</v>
      </c>
      <c r="CR202">
        <v>45.526571428571422</v>
      </c>
      <c r="CS202">
        <v>45.625</v>
      </c>
      <c r="CT202">
        <v>597.56000000000006</v>
      </c>
      <c r="CU202">
        <v>597.44714285714292</v>
      </c>
      <c r="CV202">
        <v>0</v>
      </c>
      <c r="CW202">
        <v>1676576274.9000001</v>
      </c>
      <c r="CX202">
        <v>0</v>
      </c>
      <c r="CY202">
        <v>1676570481.5999999</v>
      </c>
      <c r="CZ202" t="s">
        <v>356</v>
      </c>
      <c r="DA202">
        <v>1676570481.5999999</v>
      </c>
      <c r="DB202">
        <v>1676570479.5999999</v>
      </c>
      <c r="DC202">
        <v>11</v>
      </c>
      <c r="DD202">
        <v>-8.3000000000000004E-2</v>
      </c>
      <c r="DE202">
        <v>1.9E-2</v>
      </c>
      <c r="DF202">
        <v>-6.1429999999999998</v>
      </c>
      <c r="DG202">
        <v>0.19700000000000001</v>
      </c>
      <c r="DH202">
        <v>415</v>
      </c>
      <c r="DI202">
        <v>33</v>
      </c>
      <c r="DJ202">
        <v>0.52</v>
      </c>
      <c r="DK202">
        <v>0.45</v>
      </c>
      <c r="DL202">
        <v>-20.920224999999999</v>
      </c>
      <c r="DM202">
        <v>-1.6069125703563869</v>
      </c>
      <c r="DN202">
        <v>0.18573973154659179</v>
      </c>
      <c r="DO202">
        <v>0</v>
      </c>
      <c r="DP202">
        <v>0.45435979999999992</v>
      </c>
      <c r="DQ202">
        <v>0.68636188367729811</v>
      </c>
      <c r="DR202">
        <v>9.3129974251902378E-2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3.2949099999999998</v>
      </c>
      <c r="EB202">
        <v>2.6249600000000002</v>
      </c>
      <c r="EC202">
        <v>0.21071000000000001</v>
      </c>
      <c r="ED202">
        <v>0.210675</v>
      </c>
      <c r="EE202">
        <v>0.14430299999999999</v>
      </c>
      <c r="EF202">
        <v>0.14099500000000001</v>
      </c>
      <c r="EG202">
        <v>23733.1</v>
      </c>
      <c r="EH202">
        <v>24073.8</v>
      </c>
      <c r="EI202">
        <v>27990.400000000001</v>
      </c>
      <c r="EJ202">
        <v>29374.7</v>
      </c>
      <c r="EK202">
        <v>32982.5</v>
      </c>
      <c r="EL202">
        <v>35032</v>
      </c>
      <c r="EM202">
        <v>39534.400000000001</v>
      </c>
      <c r="EN202">
        <v>41983.5</v>
      </c>
      <c r="EO202">
        <v>2.2068300000000001</v>
      </c>
      <c r="EP202">
        <v>2.1666799999999999</v>
      </c>
      <c r="EQ202">
        <v>0.14128499999999999</v>
      </c>
      <c r="ER202">
        <v>0</v>
      </c>
      <c r="ES202">
        <v>31.582599999999999</v>
      </c>
      <c r="ET202">
        <v>999.9</v>
      </c>
      <c r="EU202">
        <v>75.8</v>
      </c>
      <c r="EV202">
        <v>33.6</v>
      </c>
      <c r="EW202">
        <v>39.247799999999998</v>
      </c>
      <c r="EX202">
        <v>56.886400000000002</v>
      </c>
      <c r="EY202">
        <v>-4.2588100000000004</v>
      </c>
      <c r="EZ202">
        <v>2</v>
      </c>
      <c r="FA202">
        <v>0.60237799999999997</v>
      </c>
      <c r="FB202">
        <v>0.69199100000000002</v>
      </c>
      <c r="FC202">
        <v>20.2712</v>
      </c>
      <c r="FD202">
        <v>5.2196899999999999</v>
      </c>
      <c r="FE202">
        <v>12.0099</v>
      </c>
      <c r="FF202">
        <v>4.9861000000000004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1.8642399999999999</v>
      </c>
      <c r="FO202">
        <v>1.86026</v>
      </c>
      <c r="FP202">
        <v>1.861</v>
      </c>
      <c r="FQ202">
        <v>1.8601799999999999</v>
      </c>
      <c r="FR202">
        <v>1.86188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-7.95</v>
      </c>
      <c r="GH202">
        <v>0.19719999999999999</v>
      </c>
      <c r="GI202">
        <v>-4.4815386914191997</v>
      </c>
      <c r="GJ202">
        <v>-4.8024823865547416E-3</v>
      </c>
      <c r="GK202">
        <v>2.2541114550050859E-6</v>
      </c>
      <c r="GL202">
        <v>-5.2254267566753844E-10</v>
      </c>
      <c r="GM202">
        <v>0.19724000000001499</v>
      </c>
      <c r="GN202">
        <v>0</v>
      </c>
      <c r="GO202">
        <v>0</v>
      </c>
      <c r="GP202">
        <v>0</v>
      </c>
      <c r="GQ202">
        <v>6</v>
      </c>
      <c r="GR202">
        <v>2068</v>
      </c>
      <c r="GS202">
        <v>3</v>
      </c>
      <c r="GT202">
        <v>31</v>
      </c>
      <c r="GU202">
        <v>96.4</v>
      </c>
      <c r="GV202">
        <v>96.4</v>
      </c>
      <c r="GW202">
        <v>3.2946800000000001</v>
      </c>
      <c r="GX202">
        <v>2.5122100000000001</v>
      </c>
      <c r="GY202">
        <v>2.04834</v>
      </c>
      <c r="GZ202">
        <v>2.6245099999999999</v>
      </c>
      <c r="HA202">
        <v>2.1972700000000001</v>
      </c>
      <c r="HB202">
        <v>2.3156699999999999</v>
      </c>
      <c r="HC202">
        <v>39.0931</v>
      </c>
      <c r="HD202">
        <v>14.263400000000001</v>
      </c>
      <c r="HE202">
        <v>18</v>
      </c>
      <c r="HF202">
        <v>709.13199999999995</v>
      </c>
      <c r="HG202">
        <v>752.01199999999994</v>
      </c>
      <c r="HH202">
        <v>30.999500000000001</v>
      </c>
      <c r="HI202">
        <v>34.853099999999998</v>
      </c>
      <c r="HJ202">
        <v>29.9999</v>
      </c>
      <c r="HK202">
        <v>34.807499999999997</v>
      </c>
      <c r="HL202">
        <v>34.830399999999997</v>
      </c>
      <c r="HM202">
        <v>65.937600000000003</v>
      </c>
      <c r="HN202">
        <v>7.8176300000000003</v>
      </c>
      <c r="HO202">
        <v>100</v>
      </c>
      <c r="HP202">
        <v>31</v>
      </c>
      <c r="HQ202">
        <v>1250.8499999999999</v>
      </c>
      <c r="HR202">
        <v>35.5578</v>
      </c>
      <c r="HS202">
        <v>98.666499999999999</v>
      </c>
      <c r="HT202">
        <v>97.359099999999998</v>
      </c>
    </row>
    <row r="203" spans="1:228" x14ac:dyDescent="0.2">
      <c r="A203">
        <v>188</v>
      </c>
      <c r="B203">
        <v>1676576267</v>
      </c>
      <c r="C203">
        <v>746.5</v>
      </c>
      <c r="D203" t="s">
        <v>734</v>
      </c>
      <c r="E203" t="s">
        <v>735</v>
      </c>
      <c r="F203">
        <v>4</v>
      </c>
      <c r="G203">
        <v>1676576264.6875</v>
      </c>
      <c r="H203">
        <f t="shared" si="68"/>
        <v>5.191248548730114E-4</v>
      </c>
      <c r="I203">
        <f t="shared" si="69"/>
        <v>0.51912485487301141</v>
      </c>
      <c r="J203">
        <f t="shared" si="70"/>
        <v>11.423861052875441</v>
      </c>
      <c r="K203">
        <f t="shared" si="71"/>
        <v>1219.7787499999999</v>
      </c>
      <c r="L203">
        <f t="shared" si="72"/>
        <v>590.62074080940317</v>
      </c>
      <c r="M203">
        <f t="shared" si="73"/>
        <v>59.654407991036038</v>
      </c>
      <c r="N203">
        <f t="shared" si="74"/>
        <v>123.20119187073674</v>
      </c>
      <c r="O203">
        <f t="shared" si="75"/>
        <v>3.0405238072564456E-2</v>
      </c>
      <c r="P203">
        <f t="shared" si="76"/>
        <v>2.7605922876588362</v>
      </c>
      <c r="Q203">
        <f t="shared" si="77"/>
        <v>3.0220412351036924E-2</v>
      </c>
      <c r="R203">
        <f t="shared" si="78"/>
        <v>1.8904269778971611E-2</v>
      </c>
      <c r="S203">
        <f t="shared" si="79"/>
        <v>226.11296210728182</v>
      </c>
      <c r="T203">
        <f t="shared" si="80"/>
        <v>34.731283232460306</v>
      </c>
      <c r="U203">
        <f t="shared" si="81"/>
        <v>33.874375000000001</v>
      </c>
      <c r="V203">
        <f t="shared" si="82"/>
        <v>5.3056834033932558</v>
      </c>
      <c r="W203">
        <f t="shared" si="83"/>
        <v>70.316810855276728</v>
      </c>
      <c r="X203">
        <f t="shared" si="84"/>
        <v>3.6475594139671332</v>
      </c>
      <c r="Y203">
        <f t="shared" si="85"/>
        <v>5.1873220210091651</v>
      </c>
      <c r="Z203">
        <f t="shared" si="86"/>
        <v>1.6581239894261226</v>
      </c>
      <c r="AA203">
        <f t="shared" si="87"/>
        <v>-22.893406099899803</v>
      </c>
      <c r="AB203">
        <f t="shared" si="88"/>
        <v>-60.052522244847303</v>
      </c>
      <c r="AC203">
        <f t="shared" si="89"/>
        <v>-5.0149361734254949</v>
      </c>
      <c r="AD203">
        <f t="shared" si="90"/>
        <v>138.15209758910922</v>
      </c>
      <c r="AE203">
        <f t="shared" si="91"/>
        <v>22.094577778742515</v>
      </c>
      <c r="AF203">
        <f t="shared" si="92"/>
        <v>0.73406981628773194</v>
      </c>
      <c r="AG203">
        <f t="shared" si="93"/>
        <v>11.423861052875441</v>
      </c>
      <c r="AH203">
        <v>1286.342946542035</v>
      </c>
      <c r="AI203">
        <v>1268.6552727272731</v>
      </c>
      <c r="AJ203">
        <v>1.75064327744057</v>
      </c>
      <c r="AK203">
        <v>63.356223963575268</v>
      </c>
      <c r="AL203">
        <f t="shared" si="94"/>
        <v>0.51912485487301141</v>
      </c>
      <c r="AM203">
        <v>35.461434192845097</v>
      </c>
      <c r="AN203">
        <v>36.077376969696957</v>
      </c>
      <c r="AO203">
        <v>-2.5897227218194239E-2</v>
      </c>
      <c r="AP203">
        <v>97.660097732327415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47069.188524303216</v>
      </c>
      <c r="AV203">
        <f t="shared" si="98"/>
        <v>1200.0050000000001</v>
      </c>
      <c r="AW203">
        <f t="shared" si="99"/>
        <v>1025.9276010918559</v>
      </c>
      <c r="AX203">
        <f t="shared" si="100"/>
        <v>0.8549361053427742</v>
      </c>
      <c r="AY203">
        <f t="shared" si="101"/>
        <v>0.18842668331155438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1676576264.6875</v>
      </c>
      <c r="BF203">
        <v>1219.7787499999999</v>
      </c>
      <c r="BG203">
        <v>1241.00125</v>
      </c>
      <c r="BH203">
        <v>36.113412500000003</v>
      </c>
      <c r="BI203">
        <v>35.460250000000002</v>
      </c>
      <c r="BJ203">
        <v>1227.7275</v>
      </c>
      <c r="BK203">
        <v>35.916150000000002</v>
      </c>
      <c r="BL203">
        <v>649.97</v>
      </c>
      <c r="BM203">
        <v>100.90300000000001</v>
      </c>
      <c r="BN203">
        <v>9.9900624999999993E-2</v>
      </c>
      <c r="BO203">
        <v>33.470875000000007</v>
      </c>
      <c r="BP203">
        <v>33.874375000000001</v>
      </c>
      <c r="BQ203">
        <v>999.9</v>
      </c>
      <c r="BR203">
        <v>0</v>
      </c>
      <c r="BS203">
        <v>0</v>
      </c>
      <c r="BT203">
        <v>8985.39</v>
      </c>
      <c r="BU203">
        <v>0</v>
      </c>
      <c r="BV203">
        <v>1646.30125</v>
      </c>
      <c r="BW203">
        <v>-21.220500000000001</v>
      </c>
      <c r="BX203">
        <v>1265.48</v>
      </c>
      <c r="BY203">
        <v>1286.62375</v>
      </c>
      <c r="BZ203">
        <v>0.65316375000000004</v>
      </c>
      <c r="CA203">
        <v>1241.00125</v>
      </c>
      <c r="CB203">
        <v>35.460250000000002</v>
      </c>
      <c r="CC203">
        <v>3.64395625</v>
      </c>
      <c r="CD203">
        <v>3.5780512500000001</v>
      </c>
      <c r="CE203">
        <v>27.30585</v>
      </c>
      <c r="CF203">
        <v>26.994724999999999</v>
      </c>
      <c r="CG203">
        <v>1200.0050000000001</v>
      </c>
      <c r="CH203">
        <v>0.50004800000000005</v>
      </c>
      <c r="CI203">
        <v>0.49995200000000001</v>
      </c>
      <c r="CJ203">
        <v>0</v>
      </c>
      <c r="CK203">
        <v>1080.3462500000001</v>
      </c>
      <c r="CL203">
        <v>4.9990899999999998</v>
      </c>
      <c r="CM203">
        <v>11728.6625</v>
      </c>
      <c r="CN203">
        <v>9558.0625</v>
      </c>
      <c r="CO203">
        <v>44.311999999999998</v>
      </c>
      <c r="CP203">
        <v>46.561999999999998</v>
      </c>
      <c r="CQ203">
        <v>45.125</v>
      </c>
      <c r="CR203">
        <v>45.515500000000003</v>
      </c>
      <c r="CS203">
        <v>45.625</v>
      </c>
      <c r="CT203">
        <v>597.55874999999992</v>
      </c>
      <c r="CU203">
        <v>597.44624999999996</v>
      </c>
      <c r="CV203">
        <v>0</v>
      </c>
      <c r="CW203">
        <v>1676576279.0999999</v>
      </c>
      <c r="CX203">
        <v>0</v>
      </c>
      <c r="CY203">
        <v>1676570481.5999999</v>
      </c>
      <c r="CZ203" t="s">
        <v>356</v>
      </c>
      <c r="DA203">
        <v>1676570481.5999999</v>
      </c>
      <c r="DB203">
        <v>1676570479.5999999</v>
      </c>
      <c r="DC203">
        <v>11</v>
      </c>
      <c r="DD203">
        <v>-8.3000000000000004E-2</v>
      </c>
      <c r="DE203">
        <v>1.9E-2</v>
      </c>
      <c r="DF203">
        <v>-6.1429999999999998</v>
      </c>
      <c r="DG203">
        <v>0.19700000000000001</v>
      </c>
      <c r="DH203">
        <v>415</v>
      </c>
      <c r="DI203">
        <v>33</v>
      </c>
      <c r="DJ203">
        <v>0.52</v>
      </c>
      <c r="DK203">
        <v>0.45</v>
      </c>
      <c r="DL203">
        <v>-21.002348780487811</v>
      </c>
      <c r="DM203">
        <v>-1.8143038327525971</v>
      </c>
      <c r="DN203">
        <v>0.20603567074772269</v>
      </c>
      <c r="DO203">
        <v>0</v>
      </c>
      <c r="DP203">
        <v>0.49979768292682919</v>
      </c>
      <c r="DQ203">
        <v>0.97265795121951237</v>
      </c>
      <c r="DR203">
        <v>0.1165576443522614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3.2951199999999998</v>
      </c>
      <c r="EB203">
        <v>2.6251699999999998</v>
      </c>
      <c r="EC203">
        <v>0.21143200000000001</v>
      </c>
      <c r="ED203">
        <v>0.211372</v>
      </c>
      <c r="EE203">
        <v>0.14407600000000001</v>
      </c>
      <c r="EF203">
        <v>0.14097899999999999</v>
      </c>
      <c r="EG203">
        <v>23711.5</v>
      </c>
      <c r="EH203">
        <v>24052.799999999999</v>
      </c>
      <c r="EI203">
        <v>27990.7</v>
      </c>
      <c r="EJ203">
        <v>29375.1</v>
      </c>
      <c r="EK203">
        <v>32991.5</v>
      </c>
      <c r="EL203">
        <v>35033.199999999997</v>
      </c>
      <c r="EM203">
        <v>39534.699999999997</v>
      </c>
      <c r="EN203">
        <v>41984.1</v>
      </c>
      <c r="EO203">
        <v>2.20703</v>
      </c>
      <c r="EP203">
        <v>2.1663999999999999</v>
      </c>
      <c r="EQ203">
        <v>0.14157600000000001</v>
      </c>
      <c r="ER203">
        <v>0</v>
      </c>
      <c r="ES203">
        <v>31.579899999999999</v>
      </c>
      <c r="ET203">
        <v>999.9</v>
      </c>
      <c r="EU203">
        <v>75.8</v>
      </c>
      <c r="EV203">
        <v>33.6</v>
      </c>
      <c r="EW203">
        <v>39.2547</v>
      </c>
      <c r="EX203">
        <v>57.366399999999999</v>
      </c>
      <c r="EY203">
        <v>-4.3148999999999997</v>
      </c>
      <c r="EZ203">
        <v>2</v>
      </c>
      <c r="FA203">
        <v>0.60207299999999997</v>
      </c>
      <c r="FB203">
        <v>0.691855</v>
      </c>
      <c r="FC203">
        <v>20.2712</v>
      </c>
      <c r="FD203">
        <v>5.2192400000000001</v>
      </c>
      <c r="FE203">
        <v>12.0099</v>
      </c>
      <c r="FF203">
        <v>4.9861500000000003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1.8621799999999999</v>
      </c>
      <c r="FN203">
        <v>1.8642300000000001</v>
      </c>
      <c r="FO203">
        <v>1.86032</v>
      </c>
      <c r="FP203">
        <v>1.86104</v>
      </c>
      <c r="FQ203">
        <v>1.86019</v>
      </c>
      <c r="FR203">
        <v>1.86189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-7.96</v>
      </c>
      <c r="GH203">
        <v>0.19719999999999999</v>
      </c>
      <c r="GI203">
        <v>-4.4815386914191997</v>
      </c>
      <c r="GJ203">
        <v>-4.8024823865547416E-3</v>
      </c>
      <c r="GK203">
        <v>2.2541114550050859E-6</v>
      </c>
      <c r="GL203">
        <v>-5.2254267566753844E-10</v>
      </c>
      <c r="GM203">
        <v>0.19724000000001499</v>
      </c>
      <c r="GN203">
        <v>0</v>
      </c>
      <c r="GO203">
        <v>0</v>
      </c>
      <c r="GP203">
        <v>0</v>
      </c>
      <c r="GQ203">
        <v>6</v>
      </c>
      <c r="GR203">
        <v>2068</v>
      </c>
      <c r="GS203">
        <v>3</v>
      </c>
      <c r="GT203">
        <v>31</v>
      </c>
      <c r="GU203">
        <v>96.4</v>
      </c>
      <c r="GV203">
        <v>96.5</v>
      </c>
      <c r="GW203">
        <v>3.3105500000000001</v>
      </c>
      <c r="GX203">
        <v>2.51831</v>
      </c>
      <c r="GY203">
        <v>2.04834</v>
      </c>
      <c r="GZ203">
        <v>2.6245099999999999</v>
      </c>
      <c r="HA203">
        <v>2.1972700000000001</v>
      </c>
      <c r="HB203">
        <v>2.2729499999999998</v>
      </c>
      <c r="HC203">
        <v>39.0931</v>
      </c>
      <c r="HD203">
        <v>14.245900000000001</v>
      </c>
      <c r="HE203">
        <v>18</v>
      </c>
      <c r="HF203">
        <v>709.28399999999999</v>
      </c>
      <c r="HG203">
        <v>751.71699999999998</v>
      </c>
      <c r="HH203">
        <v>30.9998</v>
      </c>
      <c r="HI203">
        <v>34.850499999999997</v>
      </c>
      <c r="HJ203">
        <v>29.9998</v>
      </c>
      <c r="HK203">
        <v>34.805900000000001</v>
      </c>
      <c r="HL203">
        <v>34.828099999999999</v>
      </c>
      <c r="HM203">
        <v>66.215999999999994</v>
      </c>
      <c r="HN203">
        <v>7.5470699999999997</v>
      </c>
      <c r="HO203">
        <v>100</v>
      </c>
      <c r="HP203">
        <v>31</v>
      </c>
      <c r="HQ203">
        <v>1257.54</v>
      </c>
      <c r="HR203">
        <v>35.5944</v>
      </c>
      <c r="HS203">
        <v>98.667299999999997</v>
      </c>
      <c r="HT203">
        <v>97.360500000000002</v>
      </c>
    </row>
    <row r="204" spans="1:228" x14ac:dyDescent="0.2">
      <c r="A204">
        <v>189</v>
      </c>
      <c r="B204">
        <v>1676576271</v>
      </c>
      <c r="C204">
        <v>750.5</v>
      </c>
      <c r="D204" t="s">
        <v>736</v>
      </c>
      <c r="E204" t="s">
        <v>737</v>
      </c>
      <c r="F204">
        <v>4</v>
      </c>
      <c r="G204">
        <v>1676576269</v>
      </c>
      <c r="H204">
        <f t="shared" si="68"/>
        <v>5.3310324836012874E-4</v>
      </c>
      <c r="I204">
        <f t="shared" si="69"/>
        <v>0.53310324836012879</v>
      </c>
      <c r="J204">
        <f t="shared" si="70"/>
        <v>11.751479311315363</v>
      </c>
      <c r="K204">
        <f t="shared" si="71"/>
        <v>1227.0471428571429</v>
      </c>
      <c r="L204">
        <f t="shared" si="72"/>
        <v>594.14978710078242</v>
      </c>
      <c r="M204">
        <f t="shared" si="73"/>
        <v>60.01100219945976</v>
      </c>
      <c r="N204">
        <f t="shared" si="74"/>
        <v>123.93563102691188</v>
      </c>
      <c r="O204">
        <f t="shared" si="75"/>
        <v>3.1100992330304413E-2</v>
      </c>
      <c r="P204">
        <f t="shared" si="76"/>
        <v>2.7664847226272369</v>
      </c>
      <c r="Q204">
        <f t="shared" si="77"/>
        <v>3.0908049301295749E-2</v>
      </c>
      <c r="R204">
        <f t="shared" si="78"/>
        <v>1.9334766055900714E-2</v>
      </c>
      <c r="S204">
        <f t="shared" si="79"/>
        <v>226.11292208888412</v>
      </c>
      <c r="T204">
        <f t="shared" si="80"/>
        <v>34.722487500498062</v>
      </c>
      <c r="U204">
        <f t="shared" si="81"/>
        <v>33.87388571428572</v>
      </c>
      <c r="V204">
        <f t="shared" si="82"/>
        <v>5.305538467597394</v>
      </c>
      <c r="W204">
        <f t="shared" si="83"/>
        <v>70.192173042440871</v>
      </c>
      <c r="X204">
        <f t="shared" si="84"/>
        <v>3.6405836400829794</v>
      </c>
      <c r="Y204">
        <f t="shared" si="85"/>
        <v>5.1865948613412254</v>
      </c>
      <c r="Z204">
        <f t="shared" si="86"/>
        <v>1.6649548275144146</v>
      </c>
      <c r="AA204">
        <f t="shared" si="87"/>
        <v>-23.509853252681676</v>
      </c>
      <c r="AB204">
        <f t="shared" si="88"/>
        <v>-60.481127398018977</v>
      </c>
      <c r="AC204">
        <f t="shared" si="89"/>
        <v>-5.0398971488907449</v>
      </c>
      <c r="AD204">
        <f t="shared" si="90"/>
        <v>137.08204428929275</v>
      </c>
      <c r="AE204">
        <f t="shared" si="91"/>
        <v>22.006385475468825</v>
      </c>
      <c r="AF204">
        <f t="shared" si="92"/>
        <v>0.62615472755192125</v>
      </c>
      <c r="AG204">
        <f t="shared" si="93"/>
        <v>11.751479311315363</v>
      </c>
      <c r="AH204">
        <v>1293.179675721065</v>
      </c>
      <c r="AI204">
        <v>1275.441333333333</v>
      </c>
      <c r="AJ204">
        <v>1.6826096739753329</v>
      </c>
      <c r="AK204">
        <v>63.356223963575268</v>
      </c>
      <c r="AL204">
        <f t="shared" si="94"/>
        <v>0.53310324836012879</v>
      </c>
      <c r="AM204">
        <v>35.464473505324243</v>
      </c>
      <c r="AN204">
        <v>36.03096363636363</v>
      </c>
      <c r="AO204">
        <v>-1.549075034984224E-2</v>
      </c>
      <c r="AP204">
        <v>97.660097732327415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47231.20411461161</v>
      </c>
      <c r="AV204">
        <f t="shared" si="98"/>
        <v>1200.0085714285719</v>
      </c>
      <c r="AW204">
        <f t="shared" si="99"/>
        <v>1025.9302850201475</v>
      </c>
      <c r="AX204">
        <f t="shared" si="100"/>
        <v>0.85493579749918802</v>
      </c>
      <c r="AY204">
        <f t="shared" si="101"/>
        <v>0.18842608917343306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1676576269</v>
      </c>
      <c r="BF204">
        <v>1227.0471428571429</v>
      </c>
      <c r="BG204">
        <v>1248.07</v>
      </c>
      <c r="BH204">
        <v>36.044257142857148</v>
      </c>
      <c r="BI204">
        <v>35.487099999999998</v>
      </c>
      <c r="BJ204">
        <v>1235.004285714286</v>
      </c>
      <c r="BK204">
        <v>35.847000000000001</v>
      </c>
      <c r="BL204">
        <v>649.99842857142846</v>
      </c>
      <c r="BM204">
        <v>100.9032857142857</v>
      </c>
      <c r="BN204">
        <v>9.9867871428571439E-2</v>
      </c>
      <c r="BO204">
        <v>33.468371428571423</v>
      </c>
      <c r="BP204">
        <v>33.87388571428572</v>
      </c>
      <c r="BQ204">
        <v>999.89999999999986</v>
      </c>
      <c r="BR204">
        <v>0</v>
      </c>
      <c r="BS204">
        <v>0</v>
      </c>
      <c r="BT204">
        <v>9016.6957142857154</v>
      </c>
      <c r="BU204">
        <v>0</v>
      </c>
      <c r="BV204">
        <v>1570.005714285714</v>
      </c>
      <c r="BW204">
        <v>-21.02657142857143</v>
      </c>
      <c r="BX204">
        <v>1272.9271428571431</v>
      </c>
      <c r="BY204">
        <v>1293.995714285714</v>
      </c>
      <c r="BZ204">
        <v>0.55712185714285722</v>
      </c>
      <c r="CA204">
        <v>1248.07</v>
      </c>
      <c r="CB204">
        <v>35.487099999999998</v>
      </c>
      <c r="CC204">
        <v>3.6369828571428569</v>
      </c>
      <c r="CD204">
        <v>3.5807671428571419</v>
      </c>
      <c r="CE204">
        <v>27.273157142857141</v>
      </c>
      <c r="CF204">
        <v>27.007642857142859</v>
      </c>
      <c r="CG204">
        <v>1200.0085714285719</v>
      </c>
      <c r="CH204">
        <v>0.50005500000000003</v>
      </c>
      <c r="CI204">
        <v>0.49994499999999992</v>
      </c>
      <c r="CJ204">
        <v>0</v>
      </c>
      <c r="CK204">
        <v>1081.1342857142861</v>
      </c>
      <c r="CL204">
        <v>4.9990899999999998</v>
      </c>
      <c r="CM204">
        <v>11723.5</v>
      </c>
      <c r="CN204">
        <v>9558.1057142857135</v>
      </c>
      <c r="CO204">
        <v>44.294285714285706</v>
      </c>
      <c r="CP204">
        <v>46.561999999999998</v>
      </c>
      <c r="CQ204">
        <v>45.125</v>
      </c>
      <c r="CR204">
        <v>45.544285714285706</v>
      </c>
      <c r="CS204">
        <v>45.607000000000014</v>
      </c>
      <c r="CT204">
        <v>597.57285714285717</v>
      </c>
      <c r="CU204">
        <v>597.43571428571431</v>
      </c>
      <c r="CV204">
        <v>0</v>
      </c>
      <c r="CW204">
        <v>1676576282.7</v>
      </c>
      <c r="CX204">
        <v>0</v>
      </c>
      <c r="CY204">
        <v>1676570481.5999999</v>
      </c>
      <c r="CZ204" t="s">
        <v>356</v>
      </c>
      <c r="DA204">
        <v>1676570481.5999999</v>
      </c>
      <c r="DB204">
        <v>1676570479.5999999</v>
      </c>
      <c r="DC204">
        <v>11</v>
      </c>
      <c r="DD204">
        <v>-8.3000000000000004E-2</v>
      </c>
      <c r="DE204">
        <v>1.9E-2</v>
      </c>
      <c r="DF204">
        <v>-6.1429999999999998</v>
      </c>
      <c r="DG204">
        <v>0.19700000000000001</v>
      </c>
      <c r="DH204">
        <v>415</v>
      </c>
      <c r="DI204">
        <v>33</v>
      </c>
      <c r="DJ204">
        <v>0.52</v>
      </c>
      <c r="DK204">
        <v>0.45</v>
      </c>
      <c r="DL204">
        <v>-21.062777499999999</v>
      </c>
      <c r="DM204">
        <v>-0.98353958724199697</v>
      </c>
      <c r="DN204">
        <v>0.17601093359149611</v>
      </c>
      <c r="DO204">
        <v>0</v>
      </c>
      <c r="DP204">
        <v>0.53947120000000004</v>
      </c>
      <c r="DQ204">
        <v>0.81374510318949245</v>
      </c>
      <c r="DR204">
        <v>0.1112229719453675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363</v>
      </c>
      <c r="EA204">
        <v>3.2951800000000002</v>
      </c>
      <c r="EB204">
        <v>2.6256699999999999</v>
      </c>
      <c r="EC204">
        <v>0.21213299999999999</v>
      </c>
      <c r="ED204">
        <v>0.212061</v>
      </c>
      <c r="EE204">
        <v>0.14397199999999999</v>
      </c>
      <c r="EF204">
        <v>0.14117099999999999</v>
      </c>
      <c r="EG204">
        <v>23690.400000000001</v>
      </c>
      <c r="EH204">
        <v>24031.9</v>
      </c>
      <c r="EI204">
        <v>27990.7</v>
      </c>
      <c r="EJ204">
        <v>29375.4</v>
      </c>
      <c r="EK204">
        <v>32996</v>
      </c>
      <c r="EL204">
        <v>35025.599999999999</v>
      </c>
      <c r="EM204">
        <v>39535.199999999997</v>
      </c>
      <c r="EN204">
        <v>41984.3</v>
      </c>
      <c r="EO204">
        <v>2.2070500000000002</v>
      </c>
      <c r="EP204">
        <v>2.1664699999999999</v>
      </c>
      <c r="EQ204">
        <v>0.141762</v>
      </c>
      <c r="ER204">
        <v>0</v>
      </c>
      <c r="ES204">
        <v>31.5778</v>
      </c>
      <c r="ET204">
        <v>999.9</v>
      </c>
      <c r="EU204">
        <v>75.8</v>
      </c>
      <c r="EV204">
        <v>33.6</v>
      </c>
      <c r="EW204">
        <v>39.248800000000003</v>
      </c>
      <c r="EX204">
        <v>57.096400000000003</v>
      </c>
      <c r="EY204">
        <v>-4.3109000000000002</v>
      </c>
      <c r="EZ204">
        <v>2</v>
      </c>
      <c r="FA204">
        <v>0.601796</v>
      </c>
      <c r="FB204">
        <v>0.69163699999999995</v>
      </c>
      <c r="FC204">
        <v>20.271100000000001</v>
      </c>
      <c r="FD204">
        <v>5.2183400000000004</v>
      </c>
      <c r="FE204">
        <v>12.0099</v>
      </c>
      <c r="FF204">
        <v>4.9860499999999996</v>
      </c>
      <c r="FG204">
        <v>3.2845800000000001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1.8642099999999999</v>
      </c>
      <c r="FO204">
        <v>1.86032</v>
      </c>
      <c r="FP204">
        <v>1.8610100000000001</v>
      </c>
      <c r="FQ204">
        <v>1.8602000000000001</v>
      </c>
      <c r="FR204">
        <v>1.86189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-7.96</v>
      </c>
      <c r="GH204">
        <v>0.19719999999999999</v>
      </c>
      <c r="GI204">
        <v>-4.4815386914191997</v>
      </c>
      <c r="GJ204">
        <v>-4.8024823865547416E-3</v>
      </c>
      <c r="GK204">
        <v>2.2541114550050859E-6</v>
      </c>
      <c r="GL204">
        <v>-5.2254267566753844E-10</v>
      </c>
      <c r="GM204">
        <v>0.19724000000001499</v>
      </c>
      <c r="GN204">
        <v>0</v>
      </c>
      <c r="GO204">
        <v>0</v>
      </c>
      <c r="GP204">
        <v>0</v>
      </c>
      <c r="GQ204">
        <v>6</v>
      </c>
      <c r="GR204">
        <v>2068</v>
      </c>
      <c r="GS204">
        <v>3</v>
      </c>
      <c r="GT204">
        <v>31</v>
      </c>
      <c r="GU204">
        <v>96.5</v>
      </c>
      <c r="GV204">
        <v>96.5</v>
      </c>
      <c r="GW204">
        <v>3.3252000000000002</v>
      </c>
      <c r="GX204">
        <v>2.52563</v>
      </c>
      <c r="GY204">
        <v>2.04834</v>
      </c>
      <c r="GZ204">
        <v>2.6245099999999999</v>
      </c>
      <c r="HA204">
        <v>2.1972700000000001</v>
      </c>
      <c r="HB204">
        <v>2.3071299999999999</v>
      </c>
      <c r="HC204">
        <v>39.0931</v>
      </c>
      <c r="HD204">
        <v>14.245900000000001</v>
      </c>
      <c r="HE204">
        <v>18</v>
      </c>
      <c r="HF204">
        <v>709.28</v>
      </c>
      <c r="HG204">
        <v>751.779</v>
      </c>
      <c r="HH204">
        <v>30.9999</v>
      </c>
      <c r="HI204">
        <v>34.848199999999999</v>
      </c>
      <c r="HJ204">
        <v>29.9999</v>
      </c>
      <c r="HK204">
        <v>34.803699999999999</v>
      </c>
      <c r="HL204">
        <v>34.827300000000001</v>
      </c>
      <c r="HM204">
        <v>66.498400000000004</v>
      </c>
      <c r="HN204">
        <v>7.5470699999999997</v>
      </c>
      <c r="HO204">
        <v>100</v>
      </c>
      <c r="HP204">
        <v>31</v>
      </c>
      <c r="HQ204">
        <v>1264.23</v>
      </c>
      <c r="HR204">
        <v>35.5944</v>
      </c>
      <c r="HS204">
        <v>98.668099999999995</v>
      </c>
      <c r="HT204">
        <v>97.361099999999993</v>
      </c>
    </row>
    <row r="205" spans="1:228" x14ac:dyDescent="0.2">
      <c r="A205">
        <v>190</v>
      </c>
      <c r="B205">
        <v>1676576275</v>
      </c>
      <c r="C205">
        <v>754.5</v>
      </c>
      <c r="D205" t="s">
        <v>738</v>
      </c>
      <c r="E205" t="s">
        <v>739</v>
      </c>
      <c r="F205">
        <v>4</v>
      </c>
      <c r="G205">
        <v>1676576272.6875</v>
      </c>
      <c r="H205">
        <f t="shared" si="68"/>
        <v>5.5441385361760739E-4</v>
      </c>
      <c r="I205">
        <f t="shared" si="69"/>
        <v>0.55441385361760742</v>
      </c>
      <c r="J205">
        <f t="shared" si="70"/>
        <v>11.464745124780125</v>
      </c>
      <c r="K205">
        <f t="shared" si="71"/>
        <v>1233.1600000000001</v>
      </c>
      <c r="L205">
        <f t="shared" si="72"/>
        <v>636.93143605439832</v>
      </c>
      <c r="M205">
        <f t="shared" si="73"/>
        <v>64.332856473305625</v>
      </c>
      <c r="N205">
        <f t="shared" si="74"/>
        <v>124.554545117233</v>
      </c>
      <c r="O205">
        <f t="shared" si="75"/>
        <v>3.2335990074238707E-2</v>
      </c>
      <c r="P205">
        <f t="shared" si="76"/>
        <v>2.7652532563391423</v>
      </c>
      <c r="Q205">
        <f t="shared" si="77"/>
        <v>3.2127382779644775E-2</v>
      </c>
      <c r="R205">
        <f t="shared" si="78"/>
        <v>2.0098244447264588E-2</v>
      </c>
      <c r="S205">
        <f t="shared" si="79"/>
        <v>226.10013935916785</v>
      </c>
      <c r="T205">
        <f t="shared" si="80"/>
        <v>34.716233582228952</v>
      </c>
      <c r="U205">
        <f t="shared" si="81"/>
        <v>33.872137499999987</v>
      </c>
      <c r="V205">
        <f t="shared" si="82"/>
        <v>5.3050206411859477</v>
      </c>
      <c r="W205">
        <f t="shared" si="83"/>
        <v>70.168700012287857</v>
      </c>
      <c r="X205">
        <f t="shared" si="84"/>
        <v>3.6391886028623364</v>
      </c>
      <c r="Y205">
        <f t="shared" si="85"/>
        <v>5.186341776639793</v>
      </c>
      <c r="Z205">
        <f t="shared" si="86"/>
        <v>1.6658320383236114</v>
      </c>
      <c r="AA205">
        <f t="shared" si="87"/>
        <v>-24.449650944536486</v>
      </c>
      <c r="AB205">
        <f t="shared" si="88"/>
        <v>-60.323493469165008</v>
      </c>
      <c r="AC205">
        <f t="shared" si="89"/>
        <v>-5.0289356507585783</v>
      </c>
      <c r="AD205">
        <f t="shared" si="90"/>
        <v>136.29805929470777</v>
      </c>
      <c r="AE205">
        <f t="shared" si="91"/>
        <v>22.105520057582893</v>
      </c>
      <c r="AF205">
        <f t="shared" si="92"/>
        <v>0.55110749155973848</v>
      </c>
      <c r="AG205">
        <f t="shared" si="93"/>
        <v>11.464745124780125</v>
      </c>
      <c r="AH205">
        <v>1300.13136612279</v>
      </c>
      <c r="AI205">
        <v>1282.4178181818179</v>
      </c>
      <c r="AJ205">
        <v>1.7479507050051459</v>
      </c>
      <c r="AK205">
        <v>63.356223963575268</v>
      </c>
      <c r="AL205">
        <f t="shared" si="94"/>
        <v>0.55441385361760742</v>
      </c>
      <c r="AM205">
        <v>35.535877782804697</v>
      </c>
      <c r="AN205">
        <v>36.031025454545443</v>
      </c>
      <c r="AO205">
        <v>-3.2065624206784602E-4</v>
      </c>
      <c r="AP205">
        <v>97.660097732327415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47197.549756859007</v>
      </c>
      <c r="AV205">
        <f t="shared" si="98"/>
        <v>1199.9237499999999</v>
      </c>
      <c r="AW205">
        <f t="shared" si="99"/>
        <v>1025.859426092833</v>
      </c>
      <c r="AX205">
        <f t="shared" si="100"/>
        <v>0.85493717921062329</v>
      </c>
      <c r="AY205">
        <f t="shared" si="101"/>
        <v>0.18842875587650287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1676576272.6875</v>
      </c>
      <c r="BF205">
        <v>1233.1600000000001</v>
      </c>
      <c r="BG205">
        <v>1254.18875</v>
      </c>
      <c r="BH205">
        <v>36.030012499999998</v>
      </c>
      <c r="BI205">
        <v>35.5397125</v>
      </c>
      <c r="BJ205">
        <v>1241.1287500000001</v>
      </c>
      <c r="BK205">
        <v>35.832762500000001</v>
      </c>
      <c r="BL205">
        <v>650.11349999999993</v>
      </c>
      <c r="BM205">
        <v>100.904</v>
      </c>
      <c r="BN205">
        <v>0.100366925</v>
      </c>
      <c r="BO205">
        <v>33.467500000000001</v>
      </c>
      <c r="BP205">
        <v>33.872137499999987</v>
      </c>
      <c r="BQ205">
        <v>999.9</v>
      </c>
      <c r="BR205">
        <v>0</v>
      </c>
      <c r="BS205">
        <v>0</v>
      </c>
      <c r="BT205">
        <v>9010.0787500000006</v>
      </c>
      <c r="BU205">
        <v>0</v>
      </c>
      <c r="BV205">
        <v>1590.6475</v>
      </c>
      <c r="BW205">
        <v>-21.027825</v>
      </c>
      <c r="BX205">
        <v>1279.25125</v>
      </c>
      <c r="BY205">
        <v>1300.4024999999999</v>
      </c>
      <c r="BZ205">
        <v>0.49030200000000002</v>
      </c>
      <c r="CA205">
        <v>1254.18875</v>
      </c>
      <c r="CB205">
        <v>35.5397125</v>
      </c>
      <c r="CC205">
        <v>3.6355675000000001</v>
      </c>
      <c r="CD205">
        <v>3.5860924999999999</v>
      </c>
      <c r="CE205">
        <v>27.266512500000001</v>
      </c>
      <c r="CF205">
        <v>27.03295</v>
      </c>
      <c r="CG205">
        <v>1199.9237499999999</v>
      </c>
      <c r="CH205">
        <v>0.50000975000000003</v>
      </c>
      <c r="CI205">
        <v>0.49999025000000002</v>
      </c>
      <c r="CJ205">
        <v>0</v>
      </c>
      <c r="CK205">
        <v>1081.5250000000001</v>
      </c>
      <c r="CL205">
        <v>4.9990899999999998</v>
      </c>
      <c r="CM205">
        <v>11728.137500000001</v>
      </c>
      <c r="CN205">
        <v>9557.2924999999996</v>
      </c>
      <c r="CO205">
        <v>44.257750000000001</v>
      </c>
      <c r="CP205">
        <v>46.561999999999998</v>
      </c>
      <c r="CQ205">
        <v>45.125</v>
      </c>
      <c r="CR205">
        <v>45.5</v>
      </c>
      <c r="CS205">
        <v>45.569875000000003</v>
      </c>
      <c r="CT205">
        <v>597.47499999999991</v>
      </c>
      <c r="CU205">
        <v>597.44875000000002</v>
      </c>
      <c r="CV205">
        <v>0</v>
      </c>
      <c r="CW205">
        <v>1676576286.9000001</v>
      </c>
      <c r="CX205">
        <v>0</v>
      </c>
      <c r="CY205">
        <v>1676570481.5999999</v>
      </c>
      <c r="CZ205" t="s">
        <v>356</v>
      </c>
      <c r="DA205">
        <v>1676570481.5999999</v>
      </c>
      <c r="DB205">
        <v>1676570479.5999999</v>
      </c>
      <c r="DC205">
        <v>11</v>
      </c>
      <c r="DD205">
        <v>-8.3000000000000004E-2</v>
      </c>
      <c r="DE205">
        <v>1.9E-2</v>
      </c>
      <c r="DF205">
        <v>-6.1429999999999998</v>
      </c>
      <c r="DG205">
        <v>0.19700000000000001</v>
      </c>
      <c r="DH205">
        <v>415</v>
      </c>
      <c r="DI205">
        <v>33</v>
      </c>
      <c r="DJ205">
        <v>0.52</v>
      </c>
      <c r="DK205">
        <v>0.45</v>
      </c>
      <c r="DL205">
        <v>-21.093634999999999</v>
      </c>
      <c r="DM205">
        <v>-0.11540037523449349</v>
      </c>
      <c r="DN205">
        <v>0.1525241170274394</v>
      </c>
      <c r="DO205">
        <v>0</v>
      </c>
      <c r="DP205">
        <v>0.55323864999999994</v>
      </c>
      <c r="DQ205">
        <v>0.17292923076922931</v>
      </c>
      <c r="DR205">
        <v>9.976581478280773E-2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3.2952499999999998</v>
      </c>
      <c r="EB205">
        <v>2.6256300000000001</v>
      </c>
      <c r="EC205">
        <v>0.21284900000000001</v>
      </c>
      <c r="ED205">
        <v>0.21276500000000001</v>
      </c>
      <c r="EE205">
        <v>0.14397199999999999</v>
      </c>
      <c r="EF205">
        <v>0.14122100000000001</v>
      </c>
      <c r="EG205">
        <v>23669.4</v>
      </c>
      <c r="EH205">
        <v>24010.3</v>
      </c>
      <c r="EI205">
        <v>27991.4</v>
      </c>
      <c r="EJ205">
        <v>29375.3</v>
      </c>
      <c r="EK205">
        <v>32996.699999999997</v>
      </c>
      <c r="EL205">
        <v>35023.599999999999</v>
      </c>
      <c r="EM205">
        <v>39536</v>
      </c>
      <c r="EN205">
        <v>41984.3</v>
      </c>
      <c r="EO205">
        <v>2.2070500000000002</v>
      </c>
      <c r="EP205">
        <v>2.1665000000000001</v>
      </c>
      <c r="EQ205">
        <v>0.141487</v>
      </c>
      <c r="ER205">
        <v>0</v>
      </c>
      <c r="ES205">
        <v>31.5764</v>
      </c>
      <c r="ET205">
        <v>999.9</v>
      </c>
      <c r="EU205">
        <v>75.8</v>
      </c>
      <c r="EV205">
        <v>33.6</v>
      </c>
      <c r="EW205">
        <v>39.249899999999997</v>
      </c>
      <c r="EX205">
        <v>56.6464</v>
      </c>
      <c r="EY205">
        <v>-4.3669900000000004</v>
      </c>
      <c r="EZ205">
        <v>2</v>
      </c>
      <c r="FA205">
        <v>0.60174300000000003</v>
      </c>
      <c r="FB205">
        <v>0.69052000000000002</v>
      </c>
      <c r="FC205">
        <v>20.271100000000001</v>
      </c>
      <c r="FD205">
        <v>5.2181899999999999</v>
      </c>
      <c r="FE205">
        <v>12.0099</v>
      </c>
      <c r="FF205">
        <v>4.9856499999999997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1.8642300000000001</v>
      </c>
      <c r="FO205">
        <v>1.86032</v>
      </c>
      <c r="FP205">
        <v>1.8610100000000001</v>
      </c>
      <c r="FQ205">
        <v>1.8601799999999999</v>
      </c>
      <c r="FR205">
        <v>1.86188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-7.97</v>
      </c>
      <c r="GH205">
        <v>0.19719999999999999</v>
      </c>
      <c r="GI205">
        <v>-4.4815386914191997</v>
      </c>
      <c r="GJ205">
        <v>-4.8024823865547416E-3</v>
      </c>
      <c r="GK205">
        <v>2.2541114550050859E-6</v>
      </c>
      <c r="GL205">
        <v>-5.2254267566753844E-10</v>
      </c>
      <c r="GM205">
        <v>0.19724000000001499</v>
      </c>
      <c r="GN205">
        <v>0</v>
      </c>
      <c r="GO205">
        <v>0</v>
      </c>
      <c r="GP205">
        <v>0</v>
      </c>
      <c r="GQ205">
        <v>6</v>
      </c>
      <c r="GR205">
        <v>2068</v>
      </c>
      <c r="GS205">
        <v>3</v>
      </c>
      <c r="GT205">
        <v>31</v>
      </c>
      <c r="GU205">
        <v>96.6</v>
      </c>
      <c r="GV205">
        <v>96.6</v>
      </c>
      <c r="GW205">
        <v>3.3361800000000001</v>
      </c>
      <c r="GX205">
        <v>2.51953</v>
      </c>
      <c r="GY205">
        <v>2.04834</v>
      </c>
      <c r="GZ205">
        <v>2.6232899999999999</v>
      </c>
      <c r="HA205">
        <v>2.1972700000000001</v>
      </c>
      <c r="HB205">
        <v>2.2985799999999998</v>
      </c>
      <c r="HC205">
        <v>39.0931</v>
      </c>
      <c r="HD205">
        <v>14.2546</v>
      </c>
      <c r="HE205">
        <v>18</v>
      </c>
      <c r="HF205">
        <v>709.279</v>
      </c>
      <c r="HG205">
        <v>751.79499999999996</v>
      </c>
      <c r="HH205">
        <v>30.9998</v>
      </c>
      <c r="HI205">
        <v>34.846600000000002</v>
      </c>
      <c r="HJ205">
        <v>29.9998</v>
      </c>
      <c r="HK205">
        <v>34.8035</v>
      </c>
      <c r="HL205">
        <v>34.826500000000003</v>
      </c>
      <c r="HM205">
        <v>66.783100000000005</v>
      </c>
      <c r="HN205">
        <v>7.5470699999999997</v>
      </c>
      <c r="HO205">
        <v>100</v>
      </c>
      <c r="HP205">
        <v>31</v>
      </c>
      <c r="HQ205">
        <v>1270.9100000000001</v>
      </c>
      <c r="HR205">
        <v>35.5944</v>
      </c>
      <c r="HS205">
        <v>98.670400000000001</v>
      </c>
      <c r="HT205">
        <v>97.361000000000004</v>
      </c>
    </row>
    <row r="206" spans="1:228" x14ac:dyDescent="0.2">
      <c r="A206">
        <v>191</v>
      </c>
      <c r="B206">
        <v>1676576279</v>
      </c>
      <c r="C206">
        <v>758.5</v>
      </c>
      <c r="D206" t="s">
        <v>740</v>
      </c>
      <c r="E206" t="s">
        <v>741</v>
      </c>
      <c r="F206">
        <v>4</v>
      </c>
      <c r="G206">
        <v>1676576277</v>
      </c>
      <c r="H206">
        <f t="shared" si="68"/>
        <v>5.3081353247053098E-4</v>
      </c>
      <c r="I206">
        <f t="shared" si="69"/>
        <v>0.53081353247053098</v>
      </c>
      <c r="J206">
        <f t="shared" si="70"/>
        <v>11.558410299370237</v>
      </c>
      <c r="K206">
        <f t="shared" si="71"/>
        <v>1240.3857142857139</v>
      </c>
      <c r="L206">
        <f t="shared" si="72"/>
        <v>614.54498334083996</v>
      </c>
      <c r="M206">
        <f t="shared" si="73"/>
        <v>62.072635183605833</v>
      </c>
      <c r="N206">
        <f t="shared" si="74"/>
        <v>125.28620689612058</v>
      </c>
      <c r="O206">
        <f t="shared" si="75"/>
        <v>3.0972571816434761E-2</v>
      </c>
      <c r="P206">
        <f t="shared" si="76"/>
        <v>2.7637778723871294</v>
      </c>
      <c r="Q206">
        <f t="shared" si="77"/>
        <v>3.0781027421087712E-2</v>
      </c>
      <c r="R206">
        <f t="shared" si="78"/>
        <v>1.9255252752923318E-2</v>
      </c>
      <c r="S206">
        <f t="shared" si="79"/>
        <v>226.11741523290303</v>
      </c>
      <c r="T206">
        <f t="shared" si="80"/>
        <v>34.712685800161701</v>
      </c>
      <c r="U206">
        <f t="shared" si="81"/>
        <v>33.867100000000001</v>
      </c>
      <c r="V206">
        <f t="shared" si="82"/>
        <v>5.3035287640908493</v>
      </c>
      <c r="W206">
        <f t="shared" si="83"/>
        <v>70.203464973202742</v>
      </c>
      <c r="X206">
        <f t="shared" si="84"/>
        <v>3.6388048185267619</v>
      </c>
      <c r="Y206">
        <f t="shared" si="85"/>
        <v>5.1832268106933528</v>
      </c>
      <c r="Z206">
        <f t="shared" si="86"/>
        <v>1.6647239455640874</v>
      </c>
      <c r="AA206">
        <f t="shared" si="87"/>
        <v>-23.408876781950415</v>
      </c>
      <c r="AB206">
        <f t="shared" si="88"/>
        <v>-61.139282392316673</v>
      </c>
      <c r="AC206">
        <f t="shared" si="89"/>
        <v>-5.0992725121798861</v>
      </c>
      <c r="AD206">
        <f t="shared" si="90"/>
        <v>136.46998354645604</v>
      </c>
      <c r="AE206">
        <f t="shared" si="91"/>
        <v>22.11906627877627</v>
      </c>
      <c r="AF206">
        <f t="shared" si="92"/>
        <v>0.5362094384727526</v>
      </c>
      <c r="AG206">
        <f t="shared" si="93"/>
        <v>11.558410299370237</v>
      </c>
      <c r="AH206">
        <v>1307.0717254029339</v>
      </c>
      <c r="AI206">
        <v>1289.335575757575</v>
      </c>
      <c r="AJ206">
        <v>1.729675733685446</v>
      </c>
      <c r="AK206">
        <v>63.356223963575268</v>
      </c>
      <c r="AL206">
        <f t="shared" si="94"/>
        <v>0.53081353247053098</v>
      </c>
      <c r="AM206">
        <v>35.547603046652277</v>
      </c>
      <c r="AN206">
        <v>36.024686666666661</v>
      </c>
      <c r="AO206">
        <v>-7.9966649714535362E-4</v>
      </c>
      <c r="AP206">
        <v>97.660097732327415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47158.737645531619</v>
      </c>
      <c r="AV206">
        <f t="shared" si="98"/>
        <v>1200.024285714286</v>
      </c>
      <c r="AW206">
        <f t="shared" si="99"/>
        <v>1025.9445135921781</v>
      </c>
      <c r="AX206">
        <f t="shared" si="100"/>
        <v>0.8549364590413342</v>
      </c>
      <c r="AY206">
        <f t="shared" si="101"/>
        <v>0.18842736594977494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1676576277</v>
      </c>
      <c r="BF206">
        <v>1240.3857142857139</v>
      </c>
      <c r="BG206">
        <v>1261.4171428571431</v>
      </c>
      <c r="BH206">
        <v>36.025685714285707</v>
      </c>
      <c r="BI206">
        <v>35.548557142857142</v>
      </c>
      <c r="BJ206">
        <v>1248.3628571428569</v>
      </c>
      <c r="BK206">
        <v>35.828457142857147</v>
      </c>
      <c r="BL206">
        <v>650.00357142857149</v>
      </c>
      <c r="BM206">
        <v>100.90600000000001</v>
      </c>
      <c r="BN206">
        <v>9.9844757142857149E-2</v>
      </c>
      <c r="BO206">
        <v>33.456771428571429</v>
      </c>
      <c r="BP206">
        <v>33.867100000000001</v>
      </c>
      <c r="BQ206">
        <v>999.89999999999986</v>
      </c>
      <c r="BR206">
        <v>0</v>
      </c>
      <c r="BS206">
        <v>0</v>
      </c>
      <c r="BT206">
        <v>9002.0528571428567</v>
      </c>
      <c r="BU206">
        <v>0</v>
      </c>
      <c r="BV206">
        <v>1648.452857142858</v>
      </c>
      <c r="BW206">
        <v>-21.03191428571429</v>
      </c>
      <c r="BX206">
        <v>1286.738571428572</v>
      </c>
      <c r="BY206">
        <v>1307.9100000000001</v>
      </c>
      <c r="BZ206">
        <v>0.47713585714285722</v>
      </c>
      <c r="CA206">
        <v>1261.4171428571431</v>
      </c>
      <c r="CB206">
        <v>35.548557142857142</v>
      </c>
      <c r="CC206">
        <v>3.6352157142857151</v>
      </c>
      <c r="CD206">
        <v>3.5870728571428572</v>
      </c>
      <c r="CE206">
        <v>27.264857142857149</v>
      </c>
      <c r="CF206">
        <v>27.037614285714291</v>
      </c>
      <c r="CG206">
        <v>1200.024285714286</v>
      </c>
      <c r="CH206">
        <v>0.50003500000000012</v>
      </c>
      <c r="CI206">
        <v>0.49996499999999988</v>
      </c>
      <c r="CJ206">
        <v>0</v>
      </c>
      <c r="CK206">
        <v>1081.8842857142861</v>
      </c>
      <c r="CL206">
        <v>4.9990899999999998</v>
      </c>
      <c r="CM206">
        <v>11747.82857142857</v>
      </c>
      <c r="CN206">
        <v>9558.1899999999987</v>
      </c>
      <c r="CO206">
        <v>44.267714285714291</v>
      </c>
      <c r="CP206">
        <v>46.561999999999998</v>
      </c>
      <c r="CQ206">
        <v>45.125</v>
      </c>
      <c r="CR206">
        <v>45.5</v>
      </c>
      <c r="CS206">
        <v>45.580000000000013</v>
      </c>
      <c r="CT206">
        <v>597.5542857142857</v>
      </c>
      <c r="CU206">
        <v>597.47</v>
      </c>
      <c r="CV206">
        <v>0</v>
      </c>
      <c r="CW206">
        <v>1676576291.0999999</v>
      </c>
      <c r="CX206">
        <v>0</v>
      </c>
      <c r="CY206">
        <v>1676570481.5999999</v>
      </c>
      <c r="CZ206" t="s">
        <v>356</v>
      </c>
      <c r="DA206">
        <v>1676570481.5999999</v>
      </c>
      <c r="DB206">
        <v>1676570479.5999999</v>
      </c>
      <c r="DC206">
        <v>11</v>
      </c>
      <c r="DD206">
        <v>-8.3000000000000004E-2</v>
      </c>
      <c r="DE206">
        <v>1.9E-2</v>
      </c>
      <c r="DF206">
        <v>-6.1429999999999998</v>
      </c>
      <c r="DG206">
        <v>0.19700000000000001</v>
      </c>
      <c r="DH206">
        <v>415</v>
      </c>
      <c r="DI206">
        <v>33</v>
      </c>
      <c r="DJ206">
        <v>0.52</v>
      </c>
      <c r="DK206">
        <v>0.45</v>
      </c>
      <c r="DL206">
        <v>-21.116800000000001</v>
      </c>
      <c r="DM206">
        <v>0.94357373358352381</v>
      </c>
      <c r="DN206">
        <v>0.1279602829005938</v>
      </c>
      <c r="DO206">
        <v>0</v>
      </c>
      <c r="DP206">
        <v>0.56667977500000011</v>
      </c>
      <c r="DQ206">
        <v>-0.65453724202626884</v>
      </c>
      <c r="DR206">
        <v>8.249025503036328E-2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3.2949799999999998</v>
      </c>
      <c r="EB206">
        <v>2.6248399999999998</v>
      </c>
      <c r="EC206">
        <v>0.213557</v>
      </c>
      <c r="ED206">
        <v>0.213479</v>
      </c>
      <c r="EE206">
        <v>0.14396800000000001</v>
      </c>
      <c r="EF206">
        <v>0.141231</v>
      </c>
      <c r="EG206">
        <v>23648.1</v>
      </c>
      <c r="EH206">
        <v>23988.5</v>
      </c>
      <c r="EI206">
        <v>27991.5</v>
      </c>
      <c r="EJ206">
        <v>29375.3</v>
      </c>
      <c r="EK206">
        <v>32996.9</v>
      </c>
      <c r="EL206">
        <v>35023.199999999997</v>
      </c>
      <c r="EM206">
        <v>39535.9</v>
      </c>
      <c r="EN206">
        <v>41984.2</v>
      </c>
      <c r="EO206">
        <v>2.2069000000000001</v>
      </c>
      <c r="EP206">
        <v>2.1666799999999999</v>
      </c>
      <c r="EQ206">
        <v>0.14149400000000001</v>
      </c>
      <c r="ER206">
        <v>0</v>
      </c>
      <c r="ES206">
        <v>31.574999999999999</v>
      </c>
      <c r="ET206">
        <v>999.9</v>
      </c>
      <c r="EU206">
        <v>75.8</v>
      </c>
      <c r="EV206">
        <v>33.6</v>
      </c>
      <c r="EW206">
        <v>39.250300000000003</v>
      </c>
      <c r="EX206">
        <v>57.156399999999998</v>
      </c>
      <c r="EY206">
        <v>-4.2948700000000004</v>
      </c>
      <c r="EZ206">
        <v>2</v>
      </c>
      <c r="FA206">
        <v>0.60130099999999997</v>
      </c>
      <c r="FB206">
        <v>0.68828199999999995</v>
      </c>
      <c r="FC206">
        <v>20.271100000000001</v>
      </c>
      <c r="FD206">
        <v>5.2180400000000002</v>
      </c>
      <c r="FE206">
        <v>12.0099</v>
      </c>
      <c r="FF206">
        <v>4.9859999999999998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1.8642099999999999</v>
      </c>
      <c r="FO206">
        <v>1.86032</v>
      </c>
      <c r="FP206">
        <v>1.8610199999999999</v>
      </c>
      <c r="FQ206">
        <v>1.8601700000000001</v>
      </c>
      <c r="FR206">
        <v>1.86188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-7.99</v>
      </c>
      <c r="GH206">
        <v>0.19719999999999999</v>
      </c>
      <c r="GI206">
        <v>-4.4815386914191997</v>
      </c>
      <c r="GJ206">
        <v>-4.8024823865547416E-3</v>
      </c>
      <c r="GK206">
        <v>2.2541114550050859E-6</v>
      </c>
      <c r="GL206">
        <v>-5.2254267566753844E-10</v>
      </c>
      <c r="GM206">
        <v>0.19724000000001499</v>
      </c>
      <c r="GN206">
        <v>0</v>
      </c>
      <c r="GO206">
        <v>0</v>
      </c>
      <c r="GP206">
        <v>0</v>
      </c>
      <c r="GQ206">
        <v>6</v>
      </c>
      <c r="GR206">
        <v>2068</v>
      </c>
      <c r="GS206">
        <v>3</v>
      </c>
      <c r="GT206">
        <v>31</v>
      </c>
      <c r="GU206">
        <v>96.6</v>
      </c>
      <c r="GV206">
        <v>96.7</v>
      </c>
      <c r="GW206">
        <v>3.3508300000000002</v>
      </c>
      <c r="GX206">
        <v>2.5134300000000001</v>
      </c>
      <c r="GY206">
        <v>2.04834</v>
      </c>
      <c r="GZ206">
        <v>2.6245099999999999</v>
      </c>
      <c r="HA206">
        <v>2.1972700000000001</v>
      </c>
      <c r="HB206">
        <v>2.3315399999999999</v>
      </c>
      <c r="HC206">
        <v>39.0931</v>
      </c>
      <c r="HD206">
        <v>14.2721</v>
      </c>
      <c r="HE206">
        <v>18</v>
      </c>
      <c r="HF206">
        <v>709.11800000000005</v>
      </c>
      <c r="HG206">
        <v>751.93600000000004</v>
      </c>
      <c r="HH206">
        <v>30.999600000000001</v>
      </c>
      <c r="HI206">
        <v>34.843499999999999</v>
      </c>
      <c r="HJ206">
        <v>29.9998</v>
      </c>
      <c r="HK206">
        <v>34.8005</v>
      </c>
      <c r="HL206">
        <v>34.824100000000001</v>
      </c>
      <c r="HM206">
        <v>67.063800000000001</v>
      </c>
      <c r="HN206">
        <v>7.5470699999999997</v>
      </c>
      <c r="HO206">
        <v>100</v>
      </c>
      <c r="HP206">
        <v>31</v>
      </c>
      <c r="HQ206">
        <v>1277.5999999999999</v>
      </c>
      <c r="HR206">
        <v>35.5944</v>
      </c>
      <c r="HS206">
        <v>98.670299999999997</v>
      </c>
      <c r="HT206">
        <v>97.361000000000004</v>
      </c>
    </row>
    <row r="207" spans="1:228" x14ac:dyDescent="0.2">
      <c r="A207">
        <v>192</v>
      </c>
      <c r="B207">
        <v>1676576283</v>
      </c>
      <c r="C207">
        <v>762.5</v>
      </c>
      <c r="D207" t="s">
        <v>742</v>
      </c>
      <c r="E207" t="s">
        <v>743</v>
      </c>
      <c r="F207">
        <v>4</v>
      </c>
      <c r="G207">
        <v>1676576280.6875</v>
      </c>
      <c r="H207">
        <f t="shared" si="68"/>
        <v>5.3518005073089367E-4</v>
      </c>
      <c r="I207">
        <f t="shared" si="69"/>
        <v>0.5351800507308937</v>
      </c>
      <c r="J207">
        <f t="shared" si="70"/>
        <v>11.851614367804224</v>
      </c>
      <c r="K207">
        <f t="shared" si="71"/>
        <v>1246.47875</v>
      </c>
      <c r="L207">
        <f t="shared" si="72"/>
        <v>610.92489440967233</v>
      </c>
      <c r="M207">
        <f t="shared" si="73"/>
        <v>61.707734704591438</v>
      </c>
      <c r="N207">
        <f t="shared" si="74"/>
        <v>125.90316866074819</v>
      </c>
      <c r="O207">
        <f t="shared" si="75"/>
        <v>3.1254870316327871E-2</v>
      </c>
      <c r="P207">
        <f t="shared" si="76"/>
        <v>2.7613798309059021</v>
      </c>
      <c r="Q207">
        <f t="shared" si="77"/>
        <v>3.1059661988542799E-2</v>
      </c>
      <c r="R207">
        <f t="shared" si="78"/>
        <v>1.942972565976455E-2</v>
      </c>
      <c r="S207">
        <f t="shared" si="79"/>
        <v>226.12042798365667</v>
      </c>
      <c r="T207">
        <f t="shared" si="80"/>
        <v>34.707338226203142</v>
      </c>
      <c r="U207">
        <f t="shared" si="81"/>
        <v>33.862675000000003</v>
      </c>
      <c r="V207">
        <f t="shared" si="82"/>
        <v>5.3022185825117889</v>
      </c>
      <c r="W207">
        <f t="shared" si="83"/>
        <v>70.22424249082205</v>
      </c>
      <c r="X207">
        <f t="shared" si="84"/>
        <v>3.6388252165785824</v>
      </c>
      <c r="Y207">
        <f t="shared" si="85"/>
        <v>5.181722276397867</v>
      </c>
      <c r="Z207">
        <f t="shared" si="86"/>
        <v>1.6633933659332065</v>
      </c>
      <c r="AA207">
        <f t="shared" si="87"/>
        <v>-23.60144023723241</v>
      </c>
      <c r="AB207">
        <f t="shared" si="88"/>
        <v>-61.199216638477829</v>
      </c>
      <c r="AC207">
        <f t="shared" si="89"/>
        <v>-5.1084638368105768</v>
      </c>
      <c r="AD207">
        <f t="shared" si="90"/>
        <v>136.21130727113587</v>
      </c>
      <c r="AE207">
        <f t="shared" si="91"/>
        <v>22.281779697263172</v>
      </c>
      <c r="AF207">
        <f t="shared" si="92"/>
        <v>0.53496959716966497</v>
      </c>
      <c r="AG207">
        <f t="shared" si="93"/>
        <v>11.851614367804224</v>
      </c>
      <c r="AH207">
        <v>1314.1068542141029</v>
      </c>
      <c r="AI207">
        <v>1296.162181818182</v>
      </c>
      <c r="AJ207">
        <v>1.710822323381481</v>
      </c>
      <c r="AK207">
        <v>63.356223963575268</v>
      </c>
      <c r="AL207">
        <f t="shared" si="94"/>
        <v>0.5351800507308937</v>
      </c>
      <c r="AM207">
        <v>35.54911988359509</v>
      </c>
      <c r="AN207">
        <v>36.024316363636352</v>
      </c>
      <c r="AO207">
        <v>1.729827553808586E-4</v>
      </c>
      <c r="AP207">
        <v>97.660097732327415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47093.771902359542</v>
      </c>
      <c r="AV207">
        <f t="shared" si="98"/>
        <v>1200.0350000000001</v>
      </c>
      <c r="AW207">
        <f t="shared" si="99"/>
        <v>1025.9541885925682</v>
      </c>
      <c r="AX207">
        <f t="shared" si="100"/>
        <v>0.85493688816790192</v>
      </c>
      <c r="AY207">
        <f t="shared" si="101"/>
        <v>0.18842819416405077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1676576280.6875</v>
      </c>
      <c r="BF207">
        <v>1246.47875</v>
      </c>
      <c r="BG207">
        <v>1267.6624999999999</v>
      </c>
      <c r="BH207">
        <v>36.025449999999999</v>
      </c>
      <c r="BI207">
        <v>35.549412500000003</v>
      </c>
      <c r="BJ207">
        <v>1254.4675</v>
      </c>
      <c r="BK207">
        <v>35.828212500000006</v>
      </c>
      <c r="BL207">
        <v>649.98712500000011</v>
      </c>
      <c r="BM207">
        <v>100.907</v>
      </c>
      <c r="BN207">
        <v>0.10007185</v>
      </c>
      <c r="BO207">
        <v>33.451587500000002</v>
      </c>
      <c r="BP207">
        <v>33.862675000000003</v>
      </c>
      <c r="BQ207">
        <v>999.9</v>
      </c>
      <c r="BR207">
        <v>0</v>
      </c>
      <c r="BS207">
        <v>0</v>
      </c>
      <c r="BT207">
        <v>8989.2175000000007</v>
      </c>
      <c r="BU207">
        <v>0</v>
      </c>
      <c r="BV207">
        <v>1652.375</v>
      </c>
      <c r="BW207">
        <v>-21.182925000000001</v>
      </c>
      <c r="BX207">
        <v>1293.06375</v>
      </c>
      <c r="BY207">
        <v>1314.38625</v>
      </c>
      <c r="BZ207">
        <v>0.47605649999999999</v>
      </c>
      <c r="CA207">
        <v>1267.6624999999999</v>
      </c>
      <c r="CB207">
        <v>35.549412500000003</v>
      </c>
      <c r="CC207">
        <v>3.6352250000000002</v>
      </c>
      <c r="CD207">
        <v>3.5871912500000001</v>
      </c>
      <c r="CE207">
        <v>27.264912500000001</v>
      </c>
      <c r="CF207">
        <v>27.038174999999999</v>
      </c>
      <c r="CG207">
        <v>1200.0350000000001</v>
      </c>
      <c r="CH207">
        <v>0.50002012500000004</v>
      </c>
      <c r="CI207">
        <v>0.49997987500000002</v>
      </c>
      <c r="CJ207">
        <v>0</v>
      </c>
      <c r="CK207">
        <v>1082.2850000000001</v>
      </c>
      <c r="CL207">
        <v>4.9990899999999998</v>
      </c>
      <c r="CM207">
        <v>11760.6</v>
      </c>
      <c r="CN207">
        <v>9558.1987499999996</v>
      </c>
      <c r="CO207">
        <v>44.25</v>
      </c>
      <c r="CP207">
        <v>46.561999999999998</v>
      </c>
      <c r="CQ207">
        <v>45.125</v>
      </c>
      <c r="CR207">
        <v>45.484250000000003</v>
      </c>
      <c r="CS207">
        <v>45.561999999999998</v>
      </c>
      <c r="CT207">
        <v>597.54250000000002</v>
      </c>
      <c r="CU207">
        <v>597.49250000000006</v>
      </c>
      <c r="CV207">
        <v>0</v>
      </c>
      <c r="CW207">
        <v>1676576294.7</v>
      </c>
      <c r="CX207">
        <v>0</v>
      </c>
      <c r="CY207">
        <v>1676570481.5999999</v>
      </c>
      <c r="CZ207" t="s">
        <v>356</v>
      </c>
      <c r="DA207">
        <v>1676570481.5999999</v>
      </c>
      <c r="DB207">
        <v>1676570479.5999999</v>
      </c>
      <c r="DC207">
        <v>11</v>
      </c>
      <c r="DD207">
        <v>-8.3000000000000004E-2</v>
      </c>
      <c r="DE207">
        <v>1.9E-2</v>
      </c>
      <c r="DF207">
        <v>-6.1429999999999998</v>
      </c>
      <c r="DG207">
        <v>0.19700000000000001</v>
      </c>
      <c r="DH207">
        <v>415</v>
      </c>
      <c r="DI207">
        <v>33</v>
      </c>
      <c r="DJ207">
        <v>0.52</v>
      </c>
      <c r="DK207">
        <v>0.45</v>
      </c>
      <c r="DL207">
        <v>-21.10135</v>
      </c>
      <c r="DM207">
        <v>0.27866116322705409</v>
      </c>
      <c r="DN207">
        <v>9.8683450993568414E-2</v>
      </c>
      <c r="DO207">
        <v>0</v>
      </c>
      <c r="DP207">
        <v>0.53727345000000004</v>
      </c>
      <c r="DQ207">
        <v>-0.70327756097561012</v>
      </c>
      <c r="DR207">
        <v>7.4650322245771311E-2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3.29508</v>
      </c>
      <c r="EB207">
        <v>2.62548</v>
      </c>
      <c r="EC207">
        <v>0.214255</v>
      </c>
      <c r="ED207">
        <v>0.21417800000000001</v>
      </c>
      <c r="EE207">
        <v>0.14396600000000001</v>
      </c>
      <c r="EF207">
        <v>0.141234</v>
      </c>
      <c r="EG207">
        <v>23626.2</v>
      </c>
      <c r="EH207">
        <v>23967.5</v>
      </c>
      <c r="EI207">
        <v>27990.5</v>
      </c>
      <c r="EJ207">
        <v>29375.9</v>
      </c>
      <c r="EK207">
        <v>32996.5</v>
      </c>
      <c r="EL207">
        <v>35023.599999999999</v>
      </c>
      <c r="EM207">
        <v>39535.300000000003</v>
      </c>
      <c r="EN207">
        <v>41984.800000000003</v>
      </c>
      <c r="EO207">
        <v>2.2069999999999999</v>
      </c>
      <c r="EP207">
        <v>2.1666799999999999</v>
      </c>
      <c r="EQ207">
        <v>0.140987</v>
      </c>
      <c r="ER207">
        <v>0</v>
      </c>
      <c r="ES207">
        <v>31.573599999999999</v>
      </c>
      <c r="ET207">
        <v>999.9</v>
      </c>
      <c r="EU207">
        <v>75.8</v>
      </c>
      <c r="EV207">
        <v>33.6</v>
      </c>
      <c r="EW207">
        <v>39.248100000000001</v>
      </c>
      <c r="EX207">
        <v>56.796399999999998</v>
      </c>
      <c r="EY207">
        <v>-4.2948700000000004</v>
      </c>
      <c r="EZ207">
        <v>2</v>
      </c>
      <c r="FA207">
        <v>0.60119199999999995</v>
      </c>
      <c r="FB207">
        <v>0.68709699999999996</v>
      </c>
      <c r="FC207">
        <v>20.2712</v>
      </c>
      <c r="FD207">
        <v>5.2180400000000002</v>
      </c>
      <c r="FE207">
        <v>12.0099</v>
      </c>
      <c r="FF207">
        <v>4.9861000000000004</v>
      </c>
      <c r="FG207">
        <v>3.2844500000000001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1.8641799999999999</v>
      </c>
      <c r="FO207">
        <v>1.8603099999999999</v>
      </c>
      <c r="FP207">
        <v>1.8610100000000001</v>
      </c>
      <c r="FQ207">
        <v>1.8601700000000001</v>
      </c>
      <c r="FR207">
        <v>1.86189</v>
      </c>
      <c r="FS207">
        <v>1.8585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-8</v>
      </c>
      <c r="GH207">
        <v>0.1973</v>
      </c>
      <c r="GI207">
        <v>-4.4815386914191997</v>
      </c>
      <c r="GJ207">
        <v>-4.8024823865547416E-3</v>
      </c>
      <c r="GK207">
        <v>2.2541114550050859E-6</v>
      </c>
      <c r="GL207">
        <v>-5.2254267566753844E-10</v>
      </c>
      <c r="GM207">
        <v>0.19724000000001499</v>
      </c>
      <c r="GN207">
        <v>0</v>
      </c>
      <c r="GO207">
        <v>0</v>
      </c>
      <c r="GP207">
        <v>0</v>
      </c>
      <c r="GQ207">
        <v>6</v>
      </c>
      <c r="GR207">
        <v>2068</v>
      </c>
      <c r="GS207">
        <v>3</v>
      </c>
      <c r="GT207">
        <v>31</v>
      </c>
      <c r="GU207">
        <v>96.7</v>
      </c>
      <c r="GV207">
        <v>96.7</v>
      </c>
      <c r="GW207">
        <v>3.3642599999999998</v>
      </c>
      <c r="GX207">
        <v>2.5134300000000001</v>
      </c>
      <c r="GY207">
        <v>2.04834</v>
      </c>
      <c r="GZ207">
        <v>2.6245099999999999</v>
      </c>
      <c r="HA207">
        <v>2.1972700000000001</v>
      </c>
      <c r="HB207">
        <v>2.3071299999999999</v>
      </c>
      <c r="HC207">
        <v>39.0931</v>
      </c>
      <c r="HD207">
        <v>14.2721</v>
      </c>
      <c r="HE207">
        <v>18</v>
      </c>
      <c r="HF207">
        <v>709.20299999999997</v>
      </c>
      <c r="HG207">
        <v>751.93499999999995</v>
      </c>
      <c r="HH207">
        <v>30.999700000000001</v>
      </c>
      <c r="HI207">
        <v>34.841799999999999</v>
      </c>
      <c r="HJ207">
        <v>29.9999</v>
      </c>
      <c r="HK207">
        <v>34.8005</v>
      </c>
      <c r="HL207">
        <v>34.824100000000001</v>
      </c>
      <c r="HM207">
        <v>67.345100000000002</v>
      </c>
      <c r="HN207">
        <v>7.5470699999999997</v>
      </c>
      <c r="HO207">
        <v>100</v>
      </c>
      <c r="HP207">
        <v>31</v>
      </c>
      <c r="HQ207">
        <v>1284.28</v>
      </c>
      <c r="HR207">
        <v>35.5944</v>
      </c>
      <c r="HS207">
        <v>98.668000000000006</v>
      </c>
      <c r="HT207">
        <v>97.3626</v>
      </c>
    </row>
    <row r="208" spans="1:228" x14ac:dyDescent="0.2">
      <c r="A208">
        <v>193</v>
      </c>
      <c r="B208">
        <v>1676576287</v>
      </c>
      <c r="C208">
        <v>766.5</v>
      </c>
      <c r="D208" t="s">
        <v>744</v>
      </c>
      <c r="E208" t="s">
        <v>745</v>
      </c>
      <c r="F208">
        <v>4</v>
      </c>
      <c r="G208">
        <v>1676576285</v>
      </c>
      <c r="H208">
        <f t="shared" ref="H208:H271" si="102">(I208)/1000</f>
        <v>5.3240539340598607E-4</v>
      </c>
      <c r="I208">
        <f t="shared" ref="I208:I271" si="103">IF(BD208, AL208, AF208)</f>
        <v>0.53240539340598603</v>
      </c>
      <c r="J208">
        <f t="shared" ref="J208:J271" si="104">IF(BD208, AG208, AE208)</f>
        <v>11.751313409707441</v>
      </c>
      <c r="K208">
        <f t="shared" ref="K208:K271" si="105">BF208 - IF(AS208&gt;1, J208*AZ208*100/(AU208*BT208), 0)</f>
        <v>1253.6357142857139</v>
      </c>
      <c r="L208">
        <f t="shared" ref="L208:L271" si="106">((R208-H208/2)*K208-J208)/(R208+H208/2)</f>
        <v>620.134338414691</v>
      </c>
      <c r="M208">
        <f t="shared" ref="M208:M271" si="107">L208*(BM208+BN208)/1000</f>
        <v>62.638894673179585</v>
      </c>
      <c r="N208">
        <f t="shared" ref="N208:N271" si="108">(BF208 - IF(AS208&gt;1, J208*AZ208*100/(AU208*BT208), 0))*(BM208+BN208)/1000</f>
        <v>126.62797494237066</v>
      </c>
      <c r="O208">
        <f t="shared" ref="O208:O271" si="109">2/((1/Q208-1/P208)+SIGN(Q208)*SQRT((1/Q208-1/P208)*(1/Q208-1/P208) + 4*BA208/((BA208+1)*(BA208+1))*(2*1/Q208*1/P208-1/P208*1/P208)))</f>
        <v>3.1104829264065308E-2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2.7669977450299772</v>
      </c>
      <c r="Q208">
        <f t="shared" ref="Q208:Q271" si="111">H208*(1000-(1000*0.61365*EXP(17.502*U208/(240.97+U208))/(BM208+BN208)+BH208)/2)/(1000*0.61365*EXP(17.502*U208/(240.97+U208))/(BM208+BN208)-BH208)</f>
        <v>3.0911874327054705E-2</v>
      </c>
      <c r="R208">
        <f t="shared" ref="R208:R271" si="112">1/((BA208+1)/(O208/1.6)+1/(P208/1.37)) + BA208/((BA208+1)/(O208/1.6) + BA208/(P208/1.37))</f>
        <v>1.9337157766854875E-2</v>
      </c>
      <c r="S208">
        <f t="shared" ref="S208:S271" si="113">(AV208*AY208)</f>
        <v>226.11412037591518</v>
      </c>
      <c r="T208">
        <f t="shared" ref="T208:T271" si="114">(BO208+(S208+2*0.95*0.0000000567*(((BO208+$B$6)+273)^4-(BO208+273)^4)-44100*H208)/(1.84*29.3*P208+8*0.95*0.0000000567*(BO208+273)^3))</f>
        <v>34.705586637524121</v>
      </c>
      <c r="U208">
        <f t="shared" ref="U208:U271" si="115">($C$6*BP208+$D$6*BQ208+$E$6*T208)</f>
        <v>33.860100000000003</v>
      </c>
      <c r="V208">
        <f t="shared" ref="V208:V271" si="116">0.61365*EXP(17.502*U208/(240.97+U208))</f>
        <v>5.3014562900303321</v>
      </c>
      <c r="W208">
        <f t="shared" ref="W208:W271" si="117">(X208/Y208*100)</f>
        <v>70.223094494731839</v>
      </c>
      <c r="X208">
        <f t="shared" ref="X208:X271" si="118">BH208*(BM208+BN208)/1000</f>
        <v>3.6387420772783954</v>
      </c>
      <c r="Y208">
        <f t="shared" ref="Y208:Y271" si="119">0.61365*EXP(17.502*BO208/(240.97+BO208))</f>
        <v>5.181688593275215</v>
      </c>
      <c r="Z208">
        <f t="shared" ref="Z208:Z271" si="120">(V208-BH208*(BM208+BN208)/1000)</f>
        <v>1.6627142127519368</v>
      </c>
      <c r="AA208">
        <f t="shared" ref="AA208:AA271" si="121">(-H208*44100)</f>
        <v>-23.479077849203986</v>
      </c>
      <c r="AB208">
        <f t="shared" ref="AB208:AB271" si="122">2*29.3*P208*0.92*(BO208-U208)</f>
        <v>-60.956914786133346</v>
      </c>
      <c r="AC208">
        <f t="shared" ref="AC208:AC271" si="123">2*0.95*0.0000000567*(((BO208+$B$6)+273)^4-(U208+273)^4)</f>
        <v>-5.0778405836742566</v>
      </c>
      <c r="AD208">
        <f t="shared" ref="AD208:AD271" si="124">S208+AC208+AA208+AB208</f>
        <v>136.60028715690359</v>
      </c>
      <c r="AE208">
        <f t="shared" ref="AE208:AE271" si="125">BL208*AS208*(BG208-BF208*(1000-AS208*BI208)/(1000-AS208*BH208))/(100*AZ208)</f>
        <v>22.368878579502915</v>
      </c>
      <c r="AF208">
        <f t="shared" ref="AF208:AF271" si="126">1000*BL208*AS208*(BH208-BI208)/(100*AZ208*(1000-AS208*BH208))</f>
        <v>0.53300876234103833</v>
      </c>
      <c r="AG208">
        <f t="shared" ref="AG208:AG271" si="127">(AH208 - AI208 - BM208*1000/(8.314*(BO208+273.15)) * AK208/BL208 * AJ208) * BL208/(100*AZ208) * (1000 - BI208)/1000</f>
        <v>11.751313409707441</v>
      </c>
      <c r="AH208">
        <v>1321.074955807954</v>
      </c>
      <c r="AI208">
        <v>1303.10393939394</v>
      </c>
      <c r="AJ208">
        <v>1.7424305540000939</v>
      </c>
      <c r="AK208">
        <v>63.356223963575268</v>
      </c>
      <c r="AL208">
        <f t="shared" ref="AL208:AL271" si="128">(AN208 - AM208 + BM208*1000/(8.314*(BO208+273.15)) * AP208/BL208 * AO208) * BL208/(100*AZ208) * 1000/(1000 - AN208)</f>
        <v>0.53240539340598603</v>
      </c>
      <c r="AM208">
        <v>35.550036389694178</v>
      </c>
      <c r="AN208">
        <v>36.02388484848484</v>
      </c>
      <c r="AO208">
        <v>-1.433621625453796E-5</v>
      </c>
      <c r="AP208">
        <v>97.660097732327415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47247.931094472071</v>
      </c>
      <c r="AV208">
        <f t="shared" ref="AV208:AV271" si="132">$B$10*BU208+$C$10*BV208+$F$10*CG208*(1-CJ208)</f>
        <v>1200.005714285714</v>
      </c>
      <c r="AW208">
        <f t="shared" ref="AW208:AW271" si="133">AV208*AX208</f>
        <v>1025.9287421636866</v>
      </c>
      <c r="AX208">
        <f t="shared" ref="AX208:AX271" si="134">($B$10*$D$8+$C$10*$D$8+$F$10*((CT208+CL208)/MAX(CT208+CL208+CU208, 0.1)*$I$8+CU208/MAX(CT208+CL208+CU208, 0.1)*$J$8))/($B$10+$C$10+$F$10)</f>
        <v>0.85493654734332303</v>
      </c>
      <c r="AY208">
        <f t="shared" ref="AY208:AY271" si="135">($B$10*$K$8+$C$10*$K$8+$F$10*((CT208+CL208)/MAX(CT208+CL208+CU208, 0.1)*$P$8+CU208/MAX(CT208+CL208+CU208, 0.1)*$Q$8))/($B$10+$C$10+$F$10)</f>
        <v>0.18842753637261331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1676576285</v>
      </c>
      <c r="BF208">
        <v>1253.6357142857139</v>
      </c>
      <c r="BG208">
        <v>1274.9014285714291</v>
      </c>
      <c r="BH208">
        <v>36.024085714285711</v>
      </c>
      <c r="BI208">
        <v>35.549785714285711</v>
      </c>
      <c r="BJ208">
        <v>1261.6357142857139</v>
      </c>
      <c r="BK208">
        <v>35.826842857142857</v>
      </c>
      <c r="BL208">
        <v>649.97799999999995</v>
      </c>
      <c r="BM208">
        <v>100.9088571428572</v>
      </c>
      <c r="BN208">
        <v>9.9732114285714282E-2</v>
      </c>
      <c r="BO208">
        <v>33.451471428571431</v>
      </c>
      <c r="BP208">
        <v>33.860100000000003</v>
      </c>
      <c r="BQ208">
        <v>999.89999999999986</v>
      </c>
      <c r="BR208">
        <v>0</v>
      </c>
      <c r="BS208">
        <v>0</v>
      </c>
      <c r="BT208">
        <v>9018.9285714285706</v>
      </c>
      <c r="BU208">
        <v>0</v>
      </c>
      <c r="BV208">
        <v>1673.6028571428569</v>
      </c>
      <c r="BW208">
        <v>-21.26821428571429</v>
      </c>
      <c r="BX208">
        <v>1300.484285714286</v>
      </c>
      <c r="BY208">
        <v>1321.8971428571431</v>
      </c>
      <c r="BZ208">
        <v>0.47429442857142862</v>
      </c>
      <c r="CA208">
        <v>1274.9014285714291</v>
      </c>
      <c r="CB208">
        <v>35.549785714285711</v>
      </c>
      <c r="CC208">
        <v>3.6351499999999999</v>
      </c>
      <c r="CD208">
        <v>3.587288571428572</v>
      </c>
      <c r="CE208">
        <v>27.26454285714286</v>
      </c>
      <c r="CF208">
        <v>27.038628571428571</v>
      </c>
      <c r="CG208">
        <v>1200.005714285714</v>
      </c>
      <c r="CH208">
        <v>0.50003300000000006</v>
      </c>
      <c r="CI208">
        <v>0.49996699999999988</v>
      </c>
      <c r="CJ208">
        <v>0</v>
      </c>
      <c r="CK208">
        <v>1082.8728571428569</v>
      </c>
      <c r="CL208">
        <v>4.9990899999999998</v>
      </c>
      <c r="CM208">
        <v>11771.4</v>
      </c>
      <c r="CN208">
        <v>9558.0185714285726</v>
      </c>
      <c r="CO208">
        <v>44.25</v>
      </c>
      <c r="CP208">
        <v>46.561999999999998</v>
      </c>
      <c r="CQ208">
        <v>45.125</v>
      </c>
      <c r="CR208">
        <v>45.482000000000014</v>
      </c>
      <c r="CS208">
        <v>45.561999999999998</v>
      </c>
      <c r="CT208">
        <v>597.54142857142858</v>
      </c>
      <c r="CU208">
        <v>597.46428571428567</v>
      </c>
      <c r="CV208">
        <v>0</v>
      </c>
      <c r="CW208">
        <v>1676576298.9000001</v>
      </c>
      <c r="CX208">
        <v>0</v>
      </c>
      <c r="CY208">
        <v>1676570481.5999999</v>
      </c>
      <c r="CZ208" t="s">
        <v>356</v>
      </c>
      <c r="DA208">
        <v>1676570481.5999999</v>
      </c>
      <c r="DB208">
        <v>1676570479.5999999</v>
      </c>
      <c r="DC208">
        <v>11</v>
      </c>
      <c r="DD208">
        <v>-8.3000000000000004E-2</v>
      </c>
      <c r="DE208">
        <v>1.9E-2</v>
      </c>
      <c r="DF208">
        <v>-6.1429999999999998</v>
      </c>
      <c r="DG208">
        <v>0.19700000000000001</v>
      </c>
      <c r="DH208">
        <v>415</v>
      </c>
      <c r="DI208">
        <v>33</v>
      </c>
      <c r="DJ208">
        <v>0.52</v>
      </c>
      <c r="DK208">
        <v>0.45</v>
      </c>
      <c r="DL208">
        <v>-21.103751219512201</v>
      </c>
      <c r="DM208">
        <v>-0.66738815331010748</v>
      </c>
      <c r="DN208">
        <v>9.7488138420318421E-2</v>
      </c>
      <c r="DO208">
        <v>0</v>
      </c>
      <c r="DP208">
        <v>0.50684092682926829</v>
      </c>
      <c r="DQ208">
        <v>-0.40872990940766529</v>
      </c>
      <c r="DR208">
        <v>4.9843820149464937E-2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363</v>
      </c>
      <c r="EA208">
        <v>3.29501</v>
      </c>
      <c r="EB208">
        <v>2.6251099999999998</v>
      </c>
      <c r="EC208">
        <v>0.21496699999999999</v>
      </c>
      <c r="ED208">
        <v>0.214888</v>
      </c>
      <c r="EE208">
        <v>0.14396800000000001</v>
      </c>
      <c r="EF208">
        <v>0.141239</v>
      </c>
      <c r="EG208">
        <v>23604.9</v>
      </c>
      <c r="EH208">
        <v>23945.5</v>
      </c>
      <c r="EI208">
        <v>27990.7</v>
      </c>
      <c r="EJ208">
        <v>29375.599999999999</v>
      </c>
      <c r="EK208">
        <v>32996.1</v>
      </c>
      <c r="EL208">
        <v>35023.300000000003</v>
      </c>
      <c r="EM208">
        <v>39534.9</v>
      </c>
      <c r="EN208">
        <v>41984.7</v>
      </c>
      <c r="EO208">
        <v>2.20688</v>
      </c>
      <c r="EP208">
        <v>2.1667999999999998</v>
      </c>
      <c r="EQ208">
        <v>0.14124100000000001</v>
      </c>
      <c r="ER208">
        <v>0</v>
      </c>
      <c r="ES208">
        <v>31.570799999999998</v>
      </c>
      <c r="ET208">
        <v>999.9</v>
      </c>
      <c r="EU208">
        <v>75.8</v>
      </c>
      <c r="EV208">
        <v>33.6</v>
      </c>
      <c r="EW208">
        <v>39.247999999999998</v>
      </c>
      <c r="EX208">
        <v>56.886400000000002</v>
      </c>
      <c r="EY208">
        <v>-4.1906999999999996</v>
      </c>
      <c r="EZ208">
        <v>2</v>
      </c>
      <c r="FA208">
        <v>0.60116400000000003</v>
      </c>
      <c r="FB208">
        <v>0.68790799999999996</v>
      </c>
      <c r="FC208">
        <v>20.2712</v>
      </c>
      <c r="FD208">
        <v>5.21699</v>
      </c>
      <c r="FE208">
        <v>12.0099</v>
      </c>
      <c r="FF208">
        <v>4.9859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1.86422</v>
      </c>
      <c r="FO208">
        <v>1.86033</v>
      </c>
      <c r="FP208">
        <v>1.8610100000000001</v>
      </c>
      <c r="FQ208">
        <v>1.8601799999999999</v>
      </c>
      <c r="FR208">
        <v>1.86189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-8.01</v>
      </c>
      <c r="GH208">
        <v>0.1973</v>
      </c>
      <c r="GI208">
        <v>-4.4815386914191997</v>
      </c>
      <c r="GJ208">
        <v>-4.8024823865547416E-3</v>
      </c>
      <c r="GK208">
        <v>2.2541114550050859E-6</v>
      </c>
      <c r="GL208">
        <v>-5.2254267566753844E-10</v>
      </c>
      <c r="GM208">
        <v>0.19724000000001499</v>
      </c>
      <c r="GN208">
        <v>0</v>
      </c>
      <c r="GO208">
        <v>0</v>
      </c>
      <c r="GP208">
        <v>0</v>
      </c>
      <c r="GQ208">
        <v>6</v>
      </c>
      <c r="GR208">
        <v>2068</v>
      </c>
      <c r="GS208">
        <v>3</v>
      </c>
      <c r="GT208">
        <v>31</v>
      </c>
      <c r="GU208">
        <v>96.8</v>
      </c>
      <c r="GV208">
        <v>96.8</v>
      </c>
      <c r="GW208">
        <v>3.3789099999999999</v>
      </c>
      <c r="GX208">
        <v>2.51953</v>
      </c>
      <c r="GY208">
        <v>2.04834</v>
      </c>
      <c r="GZ208">
        <v>2.6245099999999999</v>
      </c>
      <c r="HA208">
        <v>2.1972700000000001</v>
      </c>
      <c r="HB208">
        <v>2.3303199999999999</v>
      </c>
      <c r="HC208">
        <v>39.0931</v>
      </c>
      <c r="HD208">
        <v>14.263400000000001</v>
      </c>
      <c r="HE208">
        <v>18</v>
      </c>
      <c r="HF208">
        <v>709.07</v>
      </c>
      <c r="HG208">
        <v>752.02</v>
      </c>
      <c r="HH208">
        <v>31</v>
      </c>
      <c r="HI208">
        <v>34.840200000000003</v>
      </c>
      <c r="HJ208">
        <v>29.9999</v>
      </c>
      <c r="HK208">
        <v>34.798000000000002</v>
      </c>
      <c r="HL208">
        <v>34.820900000000002</v>
      </c>
      <c r="HM208">
        <v>67.622200000000007</v>
      </c>
      <c r="HN208">
        <v>7.5470699999999997</v>
      </c>
      <c r="HO208">
        <v>100</v>
      </c>
      <c r="HP208">
        <v>31</v>
      </c>
      <c r="HQ208">
        <v>1290.96</v>
      </c>
      <c r="HR208">
        <v>35.5944</v>
      </c>
      <c r="HS208">
        <v>98.6678</v>
      </c>
      <c r="HT208">
        <v>97.361900000000006</v>
      </c>
    </row>
    <row r="209" spans="1:228" x14ac:dyDescent="0.2">
      <c r="A209">
        <v>194</v>
      </c>
      <c r="B209">
        <v>1676576291</v>
      </c>
      <c r="C209">
        <v>770.5</v>
      </c>
      <c r="D209" t="s">
        <v>746</v>
      </c>
      <c r="E209" t="s">
        <v>747</v>
      </c>
      <c r="F209">
        <v>4</v>
      </c>
      <c r="G209">
        <v>1676576288.6875</v>
      </c>
      <c r="H209">
        <f t="shared" si="102"/>
        <v>5.3490246232011044E-4</v>
      </c>
      <c r="I209">
        <f t="shared" si="103"/>
        <v>0.53490246232011041</v>
      </c>
      <c r="J209">
        <f t="shared" si="104"/>
        <v>11.632247177509699</v>
      </c>
      <c r="K209">
        <f t="shared" si="105"/>
        <v>1259.81375</v>
      </c>
      <c r="L209">
        <f t="shared" si="106"/>
        <v>635.28732640645705</v>
      </c>
      <c r="M209">
        <f t="shared" si="107"/>
        <v>64.171691990626243</v>
      </c>
      <c r="N209">
        <f t="shared" si="108"/>
        <v>127.25640284350887</v>
      </c>
      <c r="O209">
        <f t="shared" si="109"/>
        <v>3.1267240564667759E-2</v>
      </c>
      <c r="P209">
        <f t="shared" si="110"/>
        <v>2.7588452900719034</v>
      </c>
      <c r="Q209">
        <f t="shared" si="111"/>
        <v>3.1071699938720949E-2</v>
      </c>
      <c r="R209">
        <f t="shared" si="112"/>
        <v>1.9437278928437732E-2</v>
      </c>
      <c r="S209">
        <f t="shared" si="113"/>
        <v>226.12398294860793</v>
      </c>
      <c r="T209">
        <f t="shared" si="114"/>
        <v>34.708226382677744</v>
      </c>
      <c r="U209">
        <f t="shared" si="115"/>
        <v>33.858074999999999</v>
      </c>
      <c r="V209">
        <f t="shared" si="116"/>
        <v>5.3008568842521075</v>
      </c>
      <c r="W209">
        <f t="shared" si="117"/>
        <v>70.226244866834506</v>
      </c>
      <c r="X209">
        <f t="shared" si="118"/>
        <v>3.6388729316456123</v>
      </c>
      <c r="Y209">
        <f t="shared" si="119"/>
        <v>5.1816424736161988</v>
      </c>
      <c r="Z209">
        <f t="shared" si="120"/>
        <v>1.6619839526064952</v>
      </c>
      <c r="AA209">
        <f t="shared" si="121"/>
        <v>-23.589198588316869</v>
      </c>
      <c r="AB209">
        <f t="shared" si="122"/>
        <v>-60.499766451312361</v>
      </c>
      <c r="AC209">
        <f t="shared" si="123"/>
        <v>-5.0545977492526708</v>
      </c>
      <c r="AD209">
        <f t="shared" si="124"/>
        <v>136.98042015972604</v>
      </c>
      <c r="AE209">
        <f t="shared" si="125"/>
        <v>22.316198559900144</v>
      </c>
      <c r="AF209">
        <f t="shared" si="126"/>
        <v>0.53339167115295605</v>
      </c>
      <c r="AG209">
        <f t="shared" si="127"/>
        <v>11.632247177509699</v>
      </c>
      <c r="AH209">
        <v>1327.9664059835609</v>
      </c>
      <c r="AI209">
        <v>1310.0718787878791</v>
      </c>
      <c r="AJ209">
        <v>1.7524850301487629</v>
      </c>
      <c r="AK209">
        <v>63.356223963575268</v>
      </c>
      <c r="AL209">
        <f t="shared" si="128"/>
        <v>0.53490246232011041</v>
      </c>
      <c r="AM209">
        <v>35.549265946073326</v>
      </c>
      <c r="AN209">
        <v>36.025451515151524</v>
      </c>
      <c r="AO209">
        <v>-4.0680368005322982E-5</v>
      </c>
      <c r="AP209">
        <v>97.660097732327415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47024.365407980426</v>
      </c>
      <c r="AV209">
        <f t="shared" si="132"/>
        <v>1200.0574999999999</v>
      </c>
      <c r="AW209">
        <f t="shared" si="133"/>
        <v>1025.9730699215584</v>
      </c>
      <c r="AX209">
        <f t="shared" si="134"/>
        <v>0.85493659255623866</v>
      </c>
      <c r="AY209">
        <f t="shared" si="135"/>
        <v>0.18842762363354085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1676576288.6875</v>
      </c>
      <c r="BF209">
        <v>1259.81375</v>
      </c>
      <c r="BG209">
        <v>1281.0325</v>
      </c>
      <c r="BH209">
        <v>36.024137499999988</v>
      </c>
      <c r="BI209">
        <v>35.5495375</v>
      </c>
      <c r="BJ209">
        <v>1267.8262500000001</v>
      </c>
      <c r="BK209">
        <v>35.826887499999998</v>
      </c>
      <c r="BL209">
        <v>650.03375000000005</v>
      </c>
      <c r="BM209">
        <v>100.91200000000001</v>
      </c>
      <c r="BN209">
        <v>0.1000764625</v>
      </c>
      <c r="BO209">
        <v>33.4513125</v>
      </c>
      <c r="BP209">
        <v>33.858074999999999</v>
      </c>
      <c r="BQ209">
        <v>999.9</v>
      </c>
      <c r="BR209">
        <v>0</v>
      </c>
      <c r="BS209">
        <v>0</v>
      </c>
      <c r="BT209">
        <v>8975.3125</v>
      </c>
      <c r="BU209">
        <v>0</v>
      </c>
      <c r="BV209">
        <v>1692.7249999999999</v>
      </c>
      <c r="BW209">
        <v>-21.219874999999998</v>
      </c>
      <c r="BX209">
        <v>1306.89375</v>
      </c>
      <c r="BY209">
        <v>1328.2550000000001</v>
      </c>
      <c r="BZ209">
        <v>0.47458475</v>
      </c>
      <c r="CA209">
        <v>1281.0325</v>
      </c>
      <c r="CB209">
        <v>35.5495375</v>
      </c>
      <c r="CC209">
        <v>3.6352612500000001</v>
      </c>
      <c r="CD209">
        <v>3.5873712499999999</v>
      </c>
      <c r="CE209">
        <v>27.265062499999999</v>
      </c>
      <c r="CF209">
        <v>27.039024999999999</v>
      </c>
      <c r="CG209">
        <v>1200.0574999999999</v>
      </c>
      <c r="CH209">
        <v>0.50003050000000004</v>
      </c>
      <c r="CI209">
        <v>0.49996950000000001</v>
      </c>
      <c r="CJ209">
        <v>0</v>
      </c>
      <c r="CK209">
        <v>1083.32375</v>
      </c>
      <c r="CL209">
        <v>4.9990899999999998</v>
      </c>
      <c r="CM209">
        <v>11780.887500000001</v>
      </c>
      <c r="CN209">
        <v>9558.4037499999995</v>
      </c>
      <c r="CO209">
        <v>44.25</v>
      </c>
      <c r="CP209">
        <v>46.561999999999998</v>
      </c>
      <c r="CQ209">
        <v>45.125</v>
      </c>
      <c r="CR209">
        <v>45.444875000000003</v>
      </c>
      <c r="CS209">
        <v>45.561999999999998</v>
      </c>
      <c r="CT209">
        <v>597.56625000000008</v>
      </c>
      <c r="CU209">
        <v>597.49250000000006</v>
      </c>
      <c r="CV209">
        <v>0</v>
      </c>
      <c r="CW209">
        <v>1676576303.0999999</v>
      </c>
      <c r="CX209">
        <v>0</v>
      </c>
      <c r="CY209">
        <v>1676570481.5999999</v>
      </c>
      <c r="CZ209" t="s">
        <v>356</v>
      </c>
      <c r="DA209">
        <v>1676570481.5999999</v>
      </c>
      <c r="DB209">
        <v>1676570479.5999999</v>
      </c>
      <c r="DC209">
        <v>11</v>
      </c>
      <c r="DD209">
        <v>-8.3000000000000004E-2</v>
      </c>
      <c r="DE209">
        <v>1.9E-2</v>
      </c>
      <c r="DF209">
        <v>-6.1429999999999998</v>
      </c>
      <c r="DG209">
        <v>0.19700000000000001</v>
      </c>
      <c r="DH209">
        <v>415</v>
      </c>
      <c r="DI209">
        <v>33</v>
      </c>
      <c r="DJ209">
        <v>0.52</v>
      </c>
      <c r="DK209">
        <v>0.45</v>
      </c>
      <c r="DL209">
        <v>-21.141662499999999</v>
      </c>
      <c r="DM209">
        <v>-0.93631181988738865</v>
      </c>
      <c r="DN209">
        <v>0.1053506755732969</v>
      </c>
      <c r="DO209">
        <v>0</v>
      </c>
      <c r="DP209">
        <v>0.47927474999999992</v>
      </c>
      <c r="DQ209">
        <v>-6.2646551594747496E-2</v>
      </c>
      <c r="DR209">
        <v>8.0643570101713666E-3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3.2952499999999998</v>
      </c>
      <c r="EB209">
        <v>2.6251000000000002</v>
      </c>
      <c r="EC209">
        <v>0.215672</v>
      </c>
      <c r="ED209">
        <v>0.21557699999999999</v>
      </c>
      <c r="EE209">
        <v>0.14397499999999999</v>
      </c>
      <c r="EF209">
        <v>0.14124300000000001</v>
      </c>
      <c r="EG209">
        <v>23584.1</v>
      </c>
      <c r="EH209">
        <v>23924.400000000001</v>
      </c>
      <c r="EI209">
        <v>27991.3</v>
      </c>
      <c r="EJ209">
        <v>29375.5</v>
      </c>
      <c r="EK209">
        <v>32996.300000000003</v>
      </c>
      <c r="EL209">
        <v>35023.300000000003</v>
      </c>
      <c r="EM209">
        <v>39535.300000000003</v>
      </c>
      <c r="EN209">
        <v>41984.7</v>
      </c>
      <c r="EO209">
        <v>2.20703</v>
      </c>
      <c r="EP209">
        <v>2.1669</v>
      </c>
      <c r="EQ209">
        <v>0.14152400000000001</v>
      </c>
      <c r="ER209">
        <v>0</v>
      </c>
      <c r="ES209">
        <v>31.568200000000001</v>
      </c>
      <c r="ET209">
        <v>999.9</v>
      </c>
      <c r="EU209">
        <v>75.8</v>
      </c>
      <c r="EV209">
        <v>33.6</v>
      </c>
      <c r="EW209">
        <v>39.249099999999999</v>
      </c>
      <c r="EX209">
        <v>56.8264</v>
      </c>
      <c r="EY209">
        <v>-4.2468000000000004</v>
      </c>
      <c r="EZ209">
        <v>2</v>
      </c>
      <c r="FA209">
        <v>0.60063800000000001</v>
      </c>
      <c r="FB209">
        <v>0.68903300000000001</v>
      </c>
      <c r="FC209">
        <v>20.2712</v>
      </c>
      <c r="FD209">
        <v>5.2168400000000004</v>
      </c>
      <c r="FE209">
        <v>12.0099</v>
      </c>
      <c r="FF209">
        <v>4.9863499999999998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1.86422</v>
      </c>
      <c r="FO209">
        <v>1.8603400000000001</v>
      </c>
      <c r="FP209">
        <v>1.8610100000000001</v>
      </c>
      <c r="FQ209">
        <v>1.8602000000000001</v>
      </c>
      <c r="FR209">
        <v>1.8619000000000001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-8.02</v>
      </c>
      <c r="GH209">
        <v>0.19719999999999999</v>
      </c>
      <c r="GI209">
        <v>-4.4815386914191997</v>
      </c>
      <c r="GJ209">
        <v>-4.8024823865547416E-3</v>
      </c>
      <c r="GK209">
        <v>2.2541114550050859E-6</v>
      </c>
      <c r="GL209">
        <v>-5.2254267566753844E-10</v>
      </c>
      <c r="GM209">
        <v>0.19724000000001499</v>
      </c>
      <c r="GN209">
        <v>0</v>
      </c>
      <c r="GO209">
        <v>0</v>
      </c>
      <c r="GP209">
        <v>0</v>
      </c>
      <c r="GQ209">
        <v>6</v>
      </c>
      <c r="GR209">
        <v>2068</v>
      </c>
      <c r="GS209">
        <v>3</v>
      </c>
      <c r="GT209">
        <v>31</v>
      </c>
      <c r="GU209">
        <v>96.8</v>
      </c>
      <c r="GV209">
        <v>96.9</v>
      </c>
      <c r="GW209">
        <v>3.3923299999999998</v>
      </c>
      <c r="GX209">
        <v>2.5122100000000001</v>
      </c>
      <c r="GY209">
        <v>2.04834</v>
      </c>
      <c r="GZ209">
        <v>2.6232899999999999</v>
      </c>
      <c r="HA209">
        <v>2.1972700000000001</v>
      </c>
      <c r="HB209">
        <v>2.3571800000000001</v>
      </c>
      <c r="HC209">
        <v>39.118000000000002</v>
      </c>
      <c r="HD209">
        <v>14.2721</v>
      </c>
      <c r="HE209">
        <v>18</v>
      </c>
      <c r="HF209">
        <v>709.18899999999996</v>
      </c>
      <c r="HG209">
        <v>752.11599999999999</v>
      </c>
      <c r="HH209">
        <v>31.0002</v>
      </c>
      <c r="HI209">
        <v>34.837200000000003</v>
      </c>
      <c r="HJ209">
        <v>29.9998</v>
      </c>
      <c r="HK209">
        <v>34.7973</v>
      </c>
      <c r="HL209">
        <v>34.820900000000002</v>
      </c>
      <c r="HM209">
        <v>67.901700000000005</v>
      </c>
      <c r="HN209">
        <v>7.5470699999999997</v>
      </c>
      <c r="HO209">
        <v>100</v>
      </c>
      <c r="HP209">
        <v>31</v>
      </c>
      <c r="HQ209">
        <v>1297.6600000000001</v>
      </c>
      <c r="HR209">
        <v>35.5944</v>
      </c>
      <c r="HS209">
        <v>98.669200000000004</v>
      </c>
      <c r="HT209">
        <v>97.361900000000006</v>
      </c>
    </row>
    <row r="210" spans="1:228" x14ac:dyDescent="0.2">
      <c r="A210">
        <v>195</v>
      </c>
      <c r="B210">
        <v>1676576295</v>
      </c>
      <c r="C210">
        <v>774.5</v>
      </c>
      <c r="D210" t="s">
        <v>748</v>
      </c>
      <c r="E210" t="s">
        <v>749</v>
      </c>
      <c r="F210">
        <v>4</v>
      </c>
      <c r="G210">
        <v>1676576293</v>
      </c>
      <c r="H210">
        <f t="shared" si="102"/>
        <v>5.3787417341892053E-4</v>
      </c>
      <c r="I210">
        <f t="shared" si="103"/>
        <v>0.53787417341892052</v>
      </c>
      <c r="J210">
        <f t="shared" si="104"/>
        <v>11.719564810179458</v>
      </c>
      <c r="K210">
        <f t="shared" si="105"/>
        <v>1267.0728571428569</v>
      </c>
      <c r="L210">
        <f t="shared" si="106"/>
        <v>639.98659431009264</v>
      </c>
      <c r="M210">
        <f t="shared" si="107"/>
        <v>64.645221092163993</v>
      </c>
      <c r="N210">
        <f t="shared" si="108"/>
        <v>127.98737617024517</v>
      </c>
      <c r="O210">
        <f t="shared" si="109"/>
        <v>3.1379360424481653E-2</v>
      </c>
      <c r="P210">
        <f t="shared" si="110"/>
        <v>2.7639196034988425</v>
      </c>
      <c r="Q210">
        <f t="shared" si="111"/>
        <v>3.1182778810496501E-2</v>
      </c>
      <c r="R210">
        <f t="shared" si="112"/>
        <v>1.9506796031500993E-2</v>
      </c>
      <c r="S210">
        <f t="shared" si="113"/>
        <v>226.10535351967698</v>
      </c>
      <c r="T210">
        <f t="shared" si="114"/>
        <v>34.710165828464383</v>
      </c>
      <c r="U210">
        <f t="shared" si="115"/>
        <v>33.869814285714291</v>
      </c>
      <c r="V210">
        <f t="shared" si="116"/>
        <v>5.3043325660339073</v>
      </c>
      <c r="W210">
        <f t="shared" si="117"/>
        <v>70.21157018310258</v>
      </c>
      <c r="X210">
        <f t="shared" si="118"/>
        <v>3.6391317647424466</v>
      </c>
      <c r="Y210">
        <f t="shared" si="119"/>
        <v>5.1830941186076132</v>
      </c>
      <c r="Z210">
        <f t="shared" si="120"/>
        <v>1.6652008012914608</v>
      </c>
      <c r="AA210">
        <f t="shared" si="121"/>
        <v>-23.720251047774397</v>
      </c>
      <c r="AB210">
        <f t="shared" si="122"/>
        <v>-61.614987319993404</v>
      </c>
      <c r="AC210">
        <f t="shared" si="123"/>
        <v>-5.1387415472855213</v>
      </c>
      <c r="AD210">
        <f t="shared" si="124"/>
        <v>135.63137360462366</v>
      </c>
      <c r="AE210">
        <f t="shared" si="125"/>
        <v>22.235041032123398</v>
      </c>
      <c r="AF210">
        <f t="shared" si="126"/>
        <v>0.53431880962277212</v>
      </c>
      <c r="AG210">
        <f t="shared" si="127"/>
        <v>11.719564810179458</v>
      </c>
      <c r="AH210">
        <v>1334.907603466042</v>
      </c>
      <c r="AI210">
        <v>1317.0161212121211</v>
      </c>
      <c r="AJ210">
        <v>1.729756189637033</v>
      </c>
      <c r="AK210">
        <v>63.356223963575268</v>
      </c>
      <c r="AL210">
        <f t="shared" si="128"/>
        <v>0.53787417341892052</v>
      </c>
      <c r="AM210">
        <v>35.551334539540022</v>
      </c>
      <c r="AN210">
        <v>36.029884242424238</v>
      </c>
      <c r="AO210">
        <v>1.1748142117636031E-5</v>
      </c>
      <c r="AP210">
        <v>97.660097732327415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47162.727614876705</v>
      </c>
      <c r="AV210">
        <f t="shared" si="132"/>
        <v>1199.9528571428571</v>
      </c>
      <c r="AW210">
        <f t="shared" si="133"/>
        <v>1025.8841707355839</v>
      </c>
      <c r="AX210">
        <f t="shared" si="134"/>
        <v>0.85493706242615342</v>
      </c>
      <c r="AY210">
        <f t="shared" si="135"/>
        <v>0.18842853048247599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1676576293</v>
      </c>
      <c r="BF210">
        <v>1267.0728571428569</v>
      </c>
      <c r="BG210">
        <v>1288.222857142857</v>
      </c>
      <c r="BH210">
        <v>36.027342857142862</v>
      </c>
      <c r="BI210">
        <v>35.551885714285717</v>
      </c>
      <c r="BJ210">
        <v>1275.0957142857139</v>
      </c>
      <c r="BK210">
        <v>35.830128571428567</v>
      </c>
      <c r="BL210">
        <v>649.98757142857153</v>
      </c>
      <c r="BM210">
        <v>100.9104285714286</v>
      </c>
      <c r="BN210">
        <v>9.9845185714285703E-2</v>
      </c>
      <c r="BO210">
        <v>33.456314285714292</v>
      </c>
      <c r="BP210">
        <v>33.869814285714291</v>
      </c>
      <c r="BQ210">
        <v>999.89999999999986</v>
      </c>
      <c r="BR210">
        <v>0</v>
      </c>
      <c r="BS210">
        <v>0</v>
      </c>
      <c r="BT210">
        <v>9002.4114285714277</v>
      </c>
      <c r="BU210">
        <v>0</v>
      </c>
      <c r="BV210">
        <v>1713.9271428571431</v>
      </c>
      <c r="BW210">
        <v>-21.151914285714291</v>
      </c>
      <c r="BX210">
        <v>1314.4271428571431</v>
      </c>
      <c r="BY210">
        <v>1335.711428571429</v>
      </c>
      <c r="BZ210">
        <v>0.47548042857142858</v>
      </c>
      <c r="CA210">
        <v>1288.222857142857</v>
      </c>
      <c r="CB210">
        <v>35.551885714285717</v>
      </c>
      <c r="CC210">
        <v>3.635538571428572</v>
      </c>
      <c r="CD210">
        <v>3.587557142857142</v>
      </c>
      <c r="CE210">
        <v>27.266371428571428</v>
      </c>
      <c r="CF210">
        <v>27.039899999999999</v>
      </c>
      <c r="CG210">
        <v>1199.9528571428571</v>
      </c>
      <c r="CH210">
        <v>0.50001514285714277</v>
      </c>
      <c r="CI210">
        <v>0.49998485714285712</v>
      </c>
      <c r="CJ210">
        <v>0</v>
      </c>
      <c r="CK210">
        <v>1083.8557142857139</v>
      </c>
      <c r="CL210">
        <v>4.9990899999999998</v>
      </c>
      <c r="CM210">
        <v>11791.21428571429</v>
      </c>
      <c r="CN210">
        <v>9557.5257142857154</v>
      </c>
      <c r="CO210">
        <v>44.25</v>
      </c>
      <c r="CP210">
        <v>46.561999999999998</v>
      </c>
      <c r="CQ210">
        <v>45.125</v>
      </c>
      <c r="CR210">
        <v>45.436999999999998</v>
      </c>
      <c r="CS210">
        <v>45.544285714285721</v>
      </c>
      <c r="CT210">
        <v>597.49428571428575</v>
      </c>
      <c r="CU210">
        <v>597.45857142857153</v>
      </c>
      <c r="CV210">
        <v>0</v>
      </c>
      <c r="CW210">
        <v>1676576306.7</v>
      </c>
      <c r="CX210">
        <v>0</v>
      </c>
      <c r="CY210">
        <v>1676570481.5999999</v>
      </c>
      <c r="CZ210" t="s">
        <v>356</v>
      </c>
      <c r="DA210">
        <v>1676570481.5999999</v>
      </c>
      <c r="DB210">
        <v>1676570479.5999999</v>
      </c>
      <c r="DC210">
        <v>11</v>
      </c>
      <c r="DD210">
        <v>-8.3000000000000004E-2</v>
      </c>
      <c r="DE210">
        <v>1.9E-2</v>
      </c>
      <c r="DF210">
        <v>-6.1429999999999998</v>
      </c>
      <c r="DG210">
        <v>0.19700000000000001</v>
      </c>
      <c r="DH210">
        <v>415</v>
      </c>
      <c r="DI210">
        <v>33</v>
      </c>
      <c r="DJ210">
        <v>0.52</v>
      </c>
      <c r="DK210">
        <v>0.45</v>
      </c>
      <c r="DL210">
        <v>-21.168859999999999</v>
      </c>
      <c r="DM210">
        <v>-0.5463737335834612</v>
      </c>
      <c r="DN210">
        <v>9.1013655019453243E-2</v>
      </c>
      <c r="DO210">
        <v>0</v>
      </c>
      <c r="DP210">
        <v>0.4758386</v>
      </c>
      <c r="DQ210">
        <v>-1.429341838649212E-2</v>
      </c>
      <c r="DR210">
        <v>2.252910626278813E-3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3.2950400000000002</v>
      </c>
      <c r="EB210">
        <v>2.6252499999999999</v>
      </c>
      <c r="EC210">
        <v>0.21637100000000001</v>
      </c>
      <c r="ED210">
        <v>0.216255</v>
      </c>
      <c r="EE210">
        <v>0.143984</v>
      </c>
      <c r="EF210">
        <v>0.14124500000000001</v>
      </c>
      <c r="EG210">
        <v>23563.3</v>
      </c>
      <c r="EH210">
        <v>23903.599999999999</v>
      </c>
      <c r="EI210">
        <v>27991.7</v>
      </c>
      <c r="EJ210">
        <v>29375.599999999999</v>
      </c>
      <c r="EK210">
        <v>32996.5</v>
      </c>
      <c r="EL210">
        <v>35023.300000000003</v>
      </c>
      <c r="EM210">
        <v>39536</v>
      </c>
      <c r="EN210">
        <v>41984.800000000003</v>
      </c>
      <c r="EO210">
        <v>2.2068300000000001</v>
      </c>
      <c r="EP210">
        <v>2.1670500000000001</v>
      </c>
      <c r="EQ210">
        <v>0.14260400000000001</v>
      </c>
      <c r="ER210">
        <v>0</v>
      </c>
      <c r="ES210">
        <v>31.5655</v>
      </c>
      <c r="ET210">
        <v>999.9</v>
      </c>
      <c r="EU210">
        <v>75.7</v>
      </c>
      <c r="EV210">
        <v>33.6</v>
      </c>
      <c r="EW210">
        <v>39.1965</v>
      </c>
      <c r="EX210">
        <v>57.126399999999997</v>
      </c>
      <c r="EY210">
        <v>-4.3028899999999997</v>
      </c>
      <c r="EZ210">
        <v>2</v>
      </c>
      <c r="FA210">
        <v>0.60063800000000001</v>
      </c>
      <c r="FB210">
        <v>0.69108899999999995</v>
      </c>
      <c r="FC210">
        <v>20.2712</v>
      </c>
      <c r="FD210">
        <v>5.21624</v>
      </c>
      <c r="FE210">
        <v>12.0099</v>
      </c>
      <c r="FF210">
        <v>4.98515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1.8642300000000001</v>
      </c>
      <c r="FO210">
        <v>1.8603400000000001</v>
      </c>
      <c r="FP210">
        <v>1.8610199999999999</v>
      </c>
      <c r="FQ210">
        <v>1.8602000000000001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-8.0299999999999994</v>
      </c>
      <c r="GH210">
        <v>0.19719999999999999</v>
      </c>
      <c r="GI210">
        <v>-4.4815386914191997</v>
      </c>
      <c r="GJ210">
        <v>-4.8024823865547416E-3</v>
      </c>
      <c r="GK210">
        <v>2.2541114550050859E-6</v>
      </c>
      <c r="GL210">
        <v>-5.2254267566753844E-10</v>
      </c>
      <c r="GM210">
        <v>0.19724000000001499</v>
      </c>
      <c r="GN210">
        <v>0</v>
      </c>
      <c r="GO210">
        <v>0</v>
      </c>
      <c r="GP210">
        <v>0</v>
      </c>
      <c r="GQ210">
        <v>6</v>
      </c>
      <c r="GR210">
        <v>2068</v>
      </c>
      <c r="GS210">
        <v>3</v>
      </c>
      <c r="GT210">
        <v>31</v>
      </c>
      <c r="GU210">
        <v>96.9</v>
      </c>
      <c r="GV210">
        <v>96.9</v>
      </c>
      <c r="GW210">
        <v>3.4069799999999999</v>
      </c>
      <c r="GX210">
        <v>2.50854</v>
      </c>
      <c r="GY210">
        <v>2.04834</v>
      </c>
      <c r="GZ210">
        <v>2.6245099999999999</v>
      </c>
      <c r="HA210">
        <v>2.1972700000000001</v>
      </c>
      <c r="HB210">
        <v>2.3303199999999999</v>
      </c>
      <c r="HC210">
        <v>39.118000000000002</v>
      </c>
      <c r="HD210">
        <v>14.263400000000001</v>
      </c>
      <c r="HE210">
        <v>18</v>
      </c>
      <c r="HF210">
        <v>708.98599999999999</v>
      </c>
      <c r="HG210">
        <v>752.23599999999999</v>
      </c>
      <c r="HH210">
        <v>31.000399999999999</v>
      </c>
      <c r="HI210">
        <v>34.835599999999999</v>
      </c>
      <c r="HJ210">
        <v>29.9999</v>
      </c>
      <c r="HK210">
        <v>34.794199999999996</v>
      </c>
      <c r="HL210">
        <v>34.8187</v>
      </c>
      <c r="HM210">
        <v>68.185900000000004</v>
      </c>
      <c r="HN210">
        <v>7.5470699999999997</v>
      </c>
      <c r="HO210">
        <v>100</v>
      </c>
      <c r="HP210">
        <v>31</v>
      </c>
      <c r="HQ210">
        <v>1304.3599999999999</v>
      </c>
      <c r="HR210">
        <v>35.5944</v>
      </c>
      <c r="HS210">
        <v>98.670699999999997</v>
      </c>
      <c r="HT210">
        <v>97.362099999999998</v>
      </c>
    </row>
    <row r="211" spans="1:228" x14ac:dyDescent="0.2">
      <c r="A211">
        <v>196</v>
      </c>
      <c r="B211">
        <v>1676576299</v>
      </c>
      <c r="C211">
        <v>778.5</v>
      </c>
      <c r="D211" t="s">
        <v>750</v>
      </c>
      <c r="E211" t="s">
        <v>751</v>
      </c>
      <c r="F211">
        <v>4</v>
      </c>
      <c r="G211">
        <v>1676576296.6875</v>
      </c>
      <c r="H211">
        <f t="shared" si="102"/>
        <v>5.3429318631294427E-4</v>
      </c>
      <c r="I211">
        <f t="shared" si="103"/>
        <v>0.53429318631294431</v>
      </c>
      <c r="J211">
        <f t="shared" si="104"/>
        <v>11.843568464268724</v>
      </c>
      <c r="K211">
        <f t="shared" si="105"/>
        <v>1273.2562499999999</v>
      </c>
      <c r="L211">
        <f t="shared" si="106"/>
        <v>635.66750229501122</v>
      </c>
      <c r="M211">
        <f t="shared" si="107"/>
        <v>64.208334048156871</v>
      </c>
      <c r="N211">
        <f t="shared" si="108"/>
        <v>128.61073176423281</v>
      </c>
      <c r="O211">
        <f t="shared" si="109"/>
        <v>3.1167015547758862E-2</v>
      </c>
      <c r="P211">
        <f t="shared" si="110"/>
        <v>2.7610775902806943</v>
      </c>
      <c r="Q211">
        <f t="shared" si="111"/>
        <v>3.0972878321301727E-2</v>
      </c>
      <c r="R211">
        <f t="shared" si="112"/>
        <v>1.9375390462514502E-2</v>
      </c>
      <c r="S211">
        <f t="shared" si="113"/>
        <v>226.11611698217365</v>
      </c>
      <c r="T211">
        <f t="shared" si="114"/>
        <v>34.71669738294748</v>
      </c>
      <c r="U211">
        <f t="shared" si="115"/>
        <v>33.870762499999998</v>
      </c>
      <c r="V211">
        <f t="shared" si="116"/>
        <v>5.3046133928663863</v>
      </c>
      <c r="W211">
        <f t="shared" si="117"/>
        <v>70.198105931949485</v>
      </c>
      <c r="X211">
        <f t="shared" si="118"/>
        <v>3.6393097850985123</v>
      </c>
      <c r="Y211">
        <f t="shared" si="119"/>
        <v>5.1843418519389735</v>
      </c>
      <c r="Z211">
        <f t="shared" si="120"/>
        <v>1.665303607767874</v>
      </c>
      <c r="AA211">
        <f t="shared" si="121"/>
        <v>-23.562329516400844</v>
      </c>
      <c r="AB211">
        <f t="shared" si="122"/>
        <v>-61.052966451613514</v>
      </c>
      <c r="AC211">
        <f t="shared" si="123"/>
        <v>-5.0972404295625857</v>
      </c>
      <c r="AD211">
        <f t="shared" si="124"/>
        <v>136.40358058459671</v>
      </c>
      <c r="AE211">
        <f t="shared" si="125"/>
        <v>22.174979289276465</v>
      </c>
      <c r="AF211">
        <f t="shared" si="126"/>
        <v>0.53634176626730212</v>
      </c>
      <c r="AG211">
        <f t="shared" si="127"/>
        <v>11.843568464268724</v>
      </c>
      <c r="AH211">
        <v>1341.768836683417</v>
      </c>
      <c r="AI211">
        <v>1323.9079393939401</v>
      </c>
      <c r="AJ211">
        <v>1.691660338292915</v>
      </c>
      <c r="AK211">
        <v>63.356223963575268</v>
      </c>
      <c r="AL211">
        <f t="shared" si="128"/>
        <v>0.53429318631294431</v>
      </c>
      <c r="AM211">
        <v>35.552528416613967</v>
      </c>
      <c r="AN211">
        <v>36.027570909090898</v>
      </c>
      <c r="AO211">
        <v>5.6457305345824931E-5</v>
      </c>
      <c r="AP211">
        <v>97.660097732327415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47084.112564412688</v>
      </c>
      <c r="AV211">
        <f t="shared" si="132"/>
        <v>1200.0225</v>
      </c>
      <c r="AW211">
        <f t="shared" si="133"/>
        <v>1025.9424885917997</v>
      </c>
      <c r="AX211">
        <f t="shared" si="134"/>
        <v>0.854936043775679</v>
      </c>
      <c r="AY211">
        <f t="shared" si="135"/>
        <v>0.18842656448706058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1676576296.6875</v>
      </c>
      <c r="BF211">
        <v>1273.2562499999999</v>
      </c>
      <c r="BG211">
        <v>1294.35375</v>
      </c>
      <c r="BH211">
        <v>36.029449999999997</v>
      </c>
      <c r="BI211">
        <v>35.552250000000001</v>
      </c>
      <c r="BJ211">
        <v>1281.29</v>
      </c>
      <c r="BK211">
        <v>35.832225000000001</v>
      </c>
      <c r="BL211">
        <v>650.06412499999999</v>
      </c>
      <c r="BM211">
        <v>100.909125</v>
      </c>
      <c r="BN211">
        <v>0.10018225</v>
      </c>
      <c r="BO211">
        <v>33.460612500000003</v>
      </c>
      <c r="BP211">
        <v>33.870762499999998</v>
      </c>
      <c r="BQ211">
        <v>999.9</v>
      </c>
      <c r="BR211">
        <v>0</v>
      </c>
      <c r="BS211">
        <v>0</v>
      </c>
      <c r="BT211">
        <v>8987.4225000000006</v>
      </c>
      <c r="BU211">
        <v>0</v>
      </c>
      <c r="BV211">
        <v>1727.06</v>
      </c>
      <c r="BW211">
        <v>-21.099900000000002</v>
      </c>
      <c r="BX211">
        <v>1320.8462500000001</v>
      </c>
      <c r="BY211">
        <v>1342.0662500000001</v>
      </c>
      <c r="BZ211">
        <v>0.47718624999999998</v>
      </c>
      <c r="CA211">
        <v>1294.35375</v>
      </c>
      <c r="CB211">
        <v>35.552250000000001</v>
      </c>
      <c r="CC211">
        <v>3.6357062500000001</v>
      </c>
      <c r="CD211">
        <v>3.5875537500000001</v>
      </c>
      <c r="CE211">
        <v>27.267150000000001</v>
      </c>
      <c r="CF211">
        <v>27.039887499999999</v>
      </c>
      <c r="CG211">
        <v>1200.0225</v>
      </c>
      <c r="CH211">
        <v>0.50004975000000007</v>
      </c>
      <c r="CI211">
        <v>0.49995024999999998</v>
      </c>
      <c r="CJ211">
        <v>0</v>
      </c>
      <c r="CK211">
        <v>1084.2750000000001</v>
      </c>
      <c r="CL211">
        <v>4.9990899999999998</v>
      </c>
      <c r="CM211">
        <v>11793.887500000001</v>
      </c>
      <c r="CN211">
        <v>9558.2150000000001</v>
      </c>
      <c r="CO211">
        <v>44.25</v>
      </c>
      <c r="CP211">
        <v>46.561999999999998</v>
      </c>
      <c r="CQ211">
        <v>45.125</v>
      </c>
      <c r="CR211">
        <v>45.436999999999998</v>
      </c>
      <c r="CS211">
        <v>45.561999999999998</v>
      </c>
      <c r="CT211">
        <v>597.57000000000005</v>
      </c>
      <c r="CU211">
        <v>597.4525000000001</v>
      </c>
      <c r="CV211">
        <v>0</v>
      </c>
      <c r="CW211">
        <v>1676576310.9000001</v>
      </c>
      <c r="CX211">
        <v>0</v>
      </c>
      <c r="CY211">
        <v>1676570481.5999999</v>
      </c>
      <c r="CZ211" t="s">
        <v>356</v>
      </c>
      <c r="DA211">
        <v>1676570481.5999999</v>
      </c>
      <c r="DB211">
        <v>1676570479.5999999</v>
      </c>
      <c r="DC211">
        <v>11</v>
      </c>
      <c r="DD211">
        <v>-8.3000000000000004E-2</v>
      </c>
      <c r="DE211">
        <v>1.9E-2</v>
      </c>
      <c r="DF211">
        <v>-6.1429999999999998</v>
      </c>
      <c r="DG211">
        <v>0.19700000000000001</v>
      </c>
      <c r="DH211">
        <v>415</v>
      </c>
      <c r="DI211">
        <v>33</v>
      </c>
      <c r="DJ211">
        <v>0.52</v>
      </c>
      <c r="DK211">
        <v>0.45</v>
      </c>
      <c r="DL211">
        <v>-21.175726829268289</v>
      </c>
      <c r="DM211">
        <v>0.21437979094077211</v>
      </c>
      <c r="DN211">
        <v>7.7343402841594827E-2</v>
      </c>
      <c r="DO211">
        <v>0</v>
      </c>
      <c r="DP211">
        <v>0.47550904878048778</v>
      </c>
      <c r="DQ211">
        <v>3.507554006969062E-3</v>
      </c>
      <c r="DR211">
        <v>1.298818711907462E-3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3.2951700000000002</v>
      </c>
      <c r="EB211">
        <v>2.6254300000000002</v>
      </c>
      <c r="EC211">
        <v>0.217054</v>
      </c>
      <c r="ED211">
        <v>0.21695200000000001</v>
      </c>
      <c r="EE211">
        <v>0.14397599999999999</v>
      </c>
      <c r="EF211">
        <v>0.14124</v>
      </c>
      <c r="EG211">
        <v>23542.3</v>
      </c>
      <c r="EH211">
        <v>23882.6</v>
      </c>
      <c r="EI211">
        <v>27991.3</v>
      </c>
      <c r="EJ211">
        <v>29375.8</v>
      </c>
      <c r="EK211">
        <v>32996.5</v>
      </c>
      <c r="EL211">
        <v>35023.599999999999</v>
      </c>
      <c r="EM211">
        <v>39535.599999999999</v>
      </c>
      <c r="EN211">
        <v>41984.9</v>
      </c>
      <c r="EO211">
        <v>2.2071800000000001</v>
      </c>
      <c r="EP211">
        <v>2.1669999999999998</v>
      </c>
      <c r="EQ211">
        <v>0.141788</v>
      </c>
      <c r="ER211">
        <v>0</v>
      </c>
      <c r="ES211">
        <v>31.565300000000001</v>
      </c>
      <c r="ET211">
        <v>999.9</v>
      </c>
      <c r="EU211">
        <v>75.7</v>
      </c>
      <c r="EV211">
        <v>33.6</v>
      </c>
      <c r="EW211">
        <v>39.194099999999999</v>
      </c>
      <c r="EX211">
        <v>56.856400000000001</v>
      </c>
      <c r="EY211">
        <v>-4.41106</v>
      </c>
      <c r="EZ211">
        <v>2</v>
      </c>
      <c r="FA211">
        <v>0.60057700000000003</v>
      </c>
      <c r="FB211">
        <v>0.69071899999999997</v>
      </c>
      <c r="FC211">
        <v>20.271000000000001</v>
      </c>
      <c r="FD211">
        <v>5.2172900000000002</v>
      </c>
      <c r="FE211">
        <v>12.0099</v>
      </c>
      <c r="FF211">
        <v>4.9862000000000002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1.8642300000000001</v>
      </c>
      <c r="FO211">
        <v>1.8603400000000001</v>
      </c>
      <c r="FP211">
        <v>1.86103</v>
      </c>
      <c r="FQ211">
        <v>1.86019</v>
      </c>
      <c r="FR211">
        <v>1.8619000000000001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-8.0399999999999991</v>
      </c>
      <c r="GH211">
        <v>0.19719999999999999</v>
      </c>
      <c r="GI211">
        <v>-4.4815386914191997</v>
      </c>
      <c r="GJ211">
        <v>-4.8024823865547416E-3</v>
      </c>
      <c r="GK211">
        <v>2.2541114550050859E-6</v>
      </c>
      <c r="GL211">
        <v>-5.2254267566753844E-10</v>
      </c>
      <c r="GM211">
        <v>0.19724000000001499</v>
      </c>
      <c r="GN211">
        <v>0</v>
      </c>
      <c r="GO211">
        <v>0</v>
      </c>
      <c r="GP211">
        <v>0</v>
      </c>
      <c r="GQ211">
        <v>6</v>
      </c>
      <c r="GR211">
        <v>2068</v>
      </c>
      <c r="GS211">
        <v>3</v>
      </c>
      <c r="GT211">
        <v>31</v>
      </c>
      <c r="GU211">
        <v>97</v>
      </c>
      <c r="GV211">
        <v>97</v>
      </c>
      <c r="GW211">
        <v>3.42041</v>
      </c>
      <c r="GX211">
        <v>2.5134300000000001</v>
      </c>
      <c r="GY211">
        <v>2.04834</v>
      </c>
      <c r="GZ211">
        <v>2.6245099999999999</v>
      </c>
      <c r="HA211">
        <v>2.1972700000000001</v>
      </c>
      <c r="HB211">
        <v>2.3315399999999999</v>
      </c>
      <c r="HC211">
        <v>39.118000000000002</v>
      </c>
      <c r="HD211">
        <v>14.263400000000001</v>
      </c>
      <c r="HE211">
        <v>18</v>
      </c>
      <c r="HF211">
        <v>709.28200000000004</v>
      </c>
      <c r="HG211">
        <v>752.17499999999995</v>
      </c>
      <c r="HH211">
        <v>31.0001</v>
      </c>
      <c r="HI211">
        <v>34.834000000000003</v>
      </c>
      <c r="HJ211">
        <v>29.9999</v>
      </c>
      <c r="HK211">
        <v>34.7941</v>
      </c>
      <c r="HL211">
        <v>34.817799999999998</v>
      </c>
      <c r="HM211">
        <v>68.464399999999998</v>
      </c>
      <c r="HN211">
        <v>7.5470699999999997</v>
      </c>
      <c r="HO211">
        <v>100</v>
      </c>
      <c r="HP211">
        <v>31</v>
      </c>
      <c r="HQ211">
        <v>1311.05</v>
      </c>
      <c r="HR211">
        <v>35.5944</v>
      </c>
      <c r="HS211">
        <v>98.669600000000003</v>
      </c>
      <c r="HT211">
        <v>97.3626</v>
      </c>
    </row>
    <row r="212" spans="1:228" x14ac:dyDescent="0.2">
      <c r="A212">
        <v>197</v>
      </c>
      <c r="B212">
        <v>1676576303</v>
      </c>
      <c r="C212">
        <v>782.5</v>
      </c>
      <c r="D212" t="s">
        <v>752</v>
      </c>
      <c r="E212" t="s">
        <v>753</v>
      </c>
      <c r="F212">
        <v>4</v>
      </c>
      <c r="G212">
        <v>1676576301</v>
      </c>
      <c r="H212">
        <f t="shared" si="102"/>
        <v>5.3744831953559963E-4</v>
      </c>
      <c r="I212">
        <f t="shared" si="103"/>
        <v>0.53744831953559968</v>
      </c>
      <c r="J212">
        <f t="shared" si="104"/>
        <v>11.511761865963605</v>
      </c>
      <c r="K212">
        <f t="shared" si="105"/>
        <v>1280.408571428572</v>
      </c>
      <c r="L212">
        <f t="shared" si="106"/>
        <v>663.9232741216274</v>
      </c>
      <c r="M212">
        <f t="shared" si="107"/>
        <v>67.061017361369437</v>
      </c>
      <c r="N212">
        <f t="shared" si="108"/>
        <v>129.33045848079061</v>
      </c>
      <c r="O212">
        <f t="shared" si="109"/>
        <v>3.1401749178750875E-2</v>
      </c>
      <c r="P212">
        <f t="shared" si="110"/>
        <v>2.7666503964817108</v>
      </c>
      <c r="Q212">
        <f t="shared" si="111"/>
        <v>3.1205080894075064E-2</v>
      </c>
      <c r="R212">
        <f t="shared" si="112"/>
        <v>1.9520742603334258E-2</v>
      </c>
      <c r="S212">
        <f t="shared" si="113"/>
        <v>226.12516294775676</v>
      </c>
      <c r="T212">
        <f t="shared" si="114"/>
        <v>34.711602744560892</v>
      </c>
      <c r="U212">
        <f t="shared" si="115"/>
        <v>33.861228571428569</v>
      </c>
      <c r="V212">
        <f t="shared" si="116"/>
        <v>5.3017903759728986</v>
      </c>
      <c r="W212">
        <f t="shared" si="117"/>
        <v>70.202296102618348</v>
      </c>
      <c r="X212">
        <f t="shared" si="118"/>
        <v>3.6391285109162745</v>
      </c>
      <c r="Y212">
        <f t="shared" si="119"/>
        <v>5.1837741967823545</v>
      </c>
      <c r="Z212">
        <f t="shared" si="120"/>
        <v>1.6626618650566241</v>
      </c>
      <c r="AA212">
        <f t="shared" si="121"/>
        <v>-23.701470891519943</v>
      </c>
      <c r="AB212">
        <f t="shared" si="122"/>
        <v>-60.045805585926431</v>
      </c>
      <c r="AC212">
        <f t="shared" si="123"/>
        <v>-5.0027746241126847</v>
      </c>
      <c r="AD212">
        <f t="shared" si="124"/>
        <v>137.37511184619774</v>
      </c>
      <c r="AE212">
        <f t="shared" si="125"/>
        <v>22.303188196365333</v>
      </c>
      <c r="AF212">
        <f t="shared" si="126"/>
        <v>0.53546840402782836</v>
      </c>
      <c r="AG212">
        <f t="shared" si="127"/>
        <v>11.511761865963605</v>
      </c>
      <c r="AH212">
        <v>1348.781802225323</v>
      </c>
      <c r="AI212">
        <v>1330.929696969697</v>
      </c>
      <c r="AJ212">
        <v>1.771662706766798</v>
      </c>
      <c r="AK212">
        <v>63.356223963575268</v>
      </c>
      <c r="AL212">
        <f t="shared" si="128"/>
        <v>0.53744831953559968</v>
      </c>
      <c r="AM212">
        <v>35.550777097361298</v>
      </c>
      <c r="AN212">
        <v>36.02875393939393</v>
      </c>
      <c r="AO212">
        <v>3.5846088017073883E-5</v>
      </c>
      <c r="AP212">
        <v>97.660097732327415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47237.276660808493</v>
      </c>
      <c r="AV212">
        <f t="shared" si="132"/>
        <v>1200.0614285714289</v>
      </c>
      <c r="AW212">
        <f t="shared" si="133"/>
        <v>1025.9766564496151</v>
      </c>
      <c r="AX212">
        <f t="shared" si="134"/>
        <v>0.85493678242034088</v>
      </c>
      <c r="AY212">
        <f t="shared" si="135"/>
        <v>0.18842799007125788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1676576301</v>
      </c>
      <c r="BF212">
        <v>1280.408571428572</v>
      </c>
      <c r="BG212">
        <v>1301.6271428571431</v>
      </c>
      <c r="BH212">
        <v>36.028414285714277</v>
      </c>
      <c r="BI212">
        <v>35.551985714285713</v>
      </c>
      <c r="BJ212">
        <v>1288.454285714286</v>
      </c>
      <c r="BK212">
        <v>35.831157142857137</v>
      </c>
      <c r="BL212">
        <v>650.05714285714282</v>
      </c>
      <c r="BM212">
        <v>100.9071428571429</v>
      </c>
      <c r="BN212">
        <v>0.10003670000000001</v>
      </c>
      <c r="BO212">
        <v>33.458657142857149</v>
      </c>
      <c r="BP212">
        <v>33.861228571428569</v>
      </c>
      <c r="BQ212">
        <v>999.89999999999986</v>
      </c>
      <c r="BR212">
        <v>0</v>
      </c>
      <c r="BS212">
        <v>0</v>
      </c>
      <c r="BT212">
        <v>9017.232857142857</v>
      </c>
      <c r="BU212">
        <v>0</v>
      </c>
      <c r="BV212">
        <v>1716.4357142857141</v>
      </c>
      <c r="BW212">
        <v>-21.218042857142859</v>
      </c>
      <c r="BX212">
        <v>1328.261428571428</v>
      </c>
      <c r="BY212">
        <v>1349.6071428571429</v>
      </c>
      <c r="BZ212">
        <v>0.47643657142857149</v>
      </c>
      <c r="CA212">
        <v>1301.6271428571431</v>
      </c>
      <c r="CB212">
        <v>35.551985714285713</v>
      </c>
      <c r="CC212">
        <v>3.6355285714285719</v>
      </c>
      <c r="CD212">
        <v>3.5874514285714278</v>
      </c>
      <c r="CE212">
        <v>27.266314285714291</v>
      </c>
      <c r="CF212">
        <v>27.039400000000001</v>
      </c>
      <c r="CG212">
        <v>1200.0614285714289</v>
      </c>
      <c r="CH212">
        <v>0.50002500000000005</v>
      </c>
      <c r="CI212">
        <v>0.49997499999999989</v>
      </c>
      <c r="CJ212">
        <v>0</v>
      </c>
      <c r="CK212">
        <v>1084.717142857143</v>
      </c>
      <c r="CL212">
        <v>4.9990899999999998</v>
      </c>
      <c r="CM212">
        <v>11796.48571428572</v>
      </c>
      <c r="CN212">
        <v>9558.4285714285706</v>
      </c>
      <c r="CO212">
        <v>44.25</v>
      </c>
      <c r="CP212">
        <v>46.561999999999998</v>
      </c>
      <c r="CQ212">
        <v>45.125</v>
      </c>
      <c r="CR212">
        <v>45.436999999999998</v>
      </c>
      <c r="CS212">
        <v>45.544285714285706</v>
      </c>
      <c r="CT212">
        <v>597.56000000000006</v>
      </c>
      <c r="CU212">
        <v>597.50142857142862</v>
      </c>
      <c r="CV212">
        <v>0</v>
      </c>
      <c r="CW212">
        <v>1676576315.0999999</v>
      </c>
      <c r="CX212">
        <v>0</v>
      </c>
      <c r="CY212">
        <v>1676570481.5999999</v>
      </c>
      <c r="CZ212" t="s">
        <v>356</v>
      </c>
      <c r="DA212">
        <v>1676570481.5999999</v>
      </c>
      <c r="DB212">
        <v>1676570479.5999999</v>
      </c>
      <c r="DC212">
        <v>11</v>
      </c>
      <c r="DD212">
        <v>-8.3000000000000004E-2</v>
      </c>
      <c r="DE212">
        <v>1.9E-2</v>
      </c>
      <c r="DF212">
        <v>-6.1429999999999998</v>
      </c>
      <c r="DG212">
        <v>0.19700000000000001</v>
      </c>
      <c r="DH212">
        <v>415</v>
      </c>
      <c r="DI212">
        <v>33</v>
      </c>
      <c r="DJ212">
        <v>0.52</v>
      </c>
      <c r="DK212">
        <v>0.45</v>
      </c>
      <c r="DL212">
        <v>-21.194185000000001</v>
      </c>
      <c r="DM212">
        <v>0.32136585365854392</v>
      </c>
      <c r="DN212">
        <v>7.2744864251712005E-2</v>
      </c>
      <c r="DO212">
        <v>0</v>
      </c>
      <c r="DP212">
        <v>0.47560402499999999</v>
      </c>
      <c r="DQ212">
        <v>1.0657429643525E-2</v>
      </c>
      <c r="DR212">
        <v>1.3928510417036721E-3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3.29514</v>
      </c>
      <c r="EB212">
        <v>2.6253000000000002</v>
      </c>
      <c r="EC212">
        <v>0.21775900000000001</v>
      </c>
      <c r="ED212">
        <v>0.217638</v>
      </c>
      <c r="EE212">
        <v>0.14398</v>
      </c>
      <c r="EF212">
        <v>0.14124800000000001</v>
      </c>
      <c r="EG212">
        <v>23521.7</v>
      </c>
      <c r="EH212">
        <v>23861.599999999999</v>
      </c>
      <c r="EI212">
        <v>27992</v>
      </c>
      <c r="EJ212">
        <v>29375.9</v>
      </c>
      <c r="EK212">
        <v>32997.699999999997</v>
      </c>
      <c r="EL212">
        <v>35023.5</v>
      </c>
      <c r="EM212">
        <v>39537.1</v>
      </c>
      <c r="EN212">
        <v>41985.1</v>
      </c>
      <c r="EO212">
        <v>2.2069999999999999</v>
      </c>
      <c r="EP212">
        <v>2.1670500000000001</v>
      </c>
      <c r="EQ212">
        <v>0.141766</v>
      </c>
      <c r="ER212">
        <v>0</v>
      </c>
      <c r="ES212">
        <v>31.565300000000001</v>
      </c>
      <c r="ET212">
        <v>999.9</v>
      </c>
      <c r="EU212">
        <v>75.7</v>
      </c>
      <c r="EV212">
        <v>33.6</v>
      </c>
      <c r="EW212">
        <v>39.195399999999999</v>
      </c>
      <c r="EX212">
        <v>56.706400000000002</v>
      </c>
      <c r="EY212">
        <v>-4.3709899999999999</v>
      </c>
      <c r="EZ212">
        <v>2</v>
      </c>
      <c r="FA212">
        <v>0.60045499999999996</v>
      </c>
      <c r="FB212">
        <v>0.68789199999999995</v>
      </c>
      <c r="FC212">
        <v>20.2712</v>
      </c>
      <c r="FD212">
        <v>5.2165400000000002</v>
      </c>
      <c r="FE212">
        <v>12.0099</v>
      </c>
      <c r="FF212">
        <v>4.9861500000000003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1.86426</v>
      </c>
      <c r="FO212">
        <v>1.8603400000000001</v>
      </c>
      <c r="FP212">
        <v>1.8610100000000001</v>
      </c>
      <c r="FQ212">
        <v>1.8602000000000001</v>
      </c>
      <c r="FR212">
        <v>1.8619000000000001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-8.0500000000000007</v>
      </c>
      <c r="GH212">
        <v>0.19719999999999999</v>
      </c>
      <c r="GI212">
        <v>-4.4815386914191997</v>
      </c>
      <c r="GJ212">
        <v>-4.8024823865547416E-3</v>
      </c>
      <c r="GK212">
        <v>2.2541114550050859E-6</v>
      </c>
      <c r="GL212">
        <v>-5.2254267566753844E-10</v>
      </c>
      <c r="GM212">
        <v>0.19724000000001499</v>
      </c>
      <c r="GN212">
        <v>0</v>
      </c>
      <c r="GO212">
        <v>0</v>
      </c>
      <c r="GP212">
        <v>0</v>
      </c>
      <c r="GQ212">
        <v>6</v>
      </c>
      <c r="GR212">
        <v>2068</v>
      </c>
      <c r="GS212">
        <v>3</v>
      </c>
      <c r="GT212">
        <v>31</v>
      </c>
      <c r="GU212">
        <v>97</v>
      </c>
      <c r="GV212">
        <v>97.1</v>
      </c>
      <c r="GW212">
        <v>3.43384</v>
      </c>
      <c r="GX212">
        <v>2.5097700000000001</v>
      </c>
      <c r="GY212">
        <v>2.04834</v>
      </c>
      <c r="GZ212">
        <v>2.6232899999999999</v>
      </c>
      <c r="HA212">
        <v>2.1972700000000001</v>
      </c>
      <c r="HB212">
        <v>2.3339799999999999</v>
      </c>
      <c r="HC212">
        <v>39.118000000000002</v>
      </c>
      <c r="HD212">
        <v>14.263400000000001</v>
      </c>
      <c r="HE212">
        <v>18</v>
      </c>
      <c r="HF212">
        <v>709.09900000000005</v>
      </c>
      <c r="HG212">
        <v>752.197</v>
      </c>
      <c r="HH212">
        <v>30.999600000000001</v>
      </c>
      <c r="HI212">
        <v>34.832299999999996</v>
      </c>
      <c r="HJ212">
        <v>29.9998</v>
      </c>
      <c r="HK212">
        <v>34.790999999999997</v>
      </c>
      <c r="HL212">
        <v>34.8155</v>
      </c>
      <c r="HM212">
        <v>68.744200000000006</v>
      </c>
      <c r="HN212">
        <v>7.5470699999999997</v>
      </c>
      <c r="HO212">
        <v>100</v>
      </c>
      <c r="HP212">
        <v>31</v>
      </c>
      <c r="HQ212">
        <v>1317.77</v>
      </c>
      <c r="HR212">
        <v>35.5944</v>
      </c>
      <c r="HS212">
        <v>98.672799999999995</v>
      </c>
      <c r="HT212">
        <v>97.363</v>
      </c>
    </row>
    <row r="213" spans="1:228" x14ac:dyDescent="0.2">
      <c r="A213">
        <v>198</v>
      </c>
      <c r="B213">
        <v>1676576307</v>
      </c>
      <c r="C213">
        <v>786.5</v>
      </c>
      <c r="D213" t="s">
        <v>754</v>
      </c>
      <c r="E213" t="s">
        <v>755</v>
      </c>
      <c r="F213">
        <v>4</v>
      </c>
      <c r="G213">
        <v>1676576304.6875</v>
      </c>
      <c r="H213">
        <f t="shared" si="102"/>
        <v>5.2573080977699293E-4</v>
      </c>
      <c r="I213">
        <f t="shared" si="103"/>
        <v>0.52573080977699294</v>
      </c>
      <c r="J213">
        <f t="shared" si="104"/>
        <v>11.687612684751793</v>
      </c>
      <c r="K213">
        <f t="shared" si="105"/>
        <v>1286.60625</v>
      </c>
      <c r="L213">
        <f t="shared" si="106"/>
        <v>647.62073491106776</v>
      </c>
      <c r="M213">
        <f t="shared" si="107"/>
        <v>65.414887909549307</v>
      </c>
      <c r="N213">
        <f t="shared" si="108"/>
        <v>129.95754936573024</v>
      </c>
      <c r="O213">
        <f t="shared" si="109"/>
        <v>3.0699815586033966E-2</v>
      </c>
      <c r="P213">
        <f t="shared" si="110"/>
        <v>2.764191434218092</v>
      </c>
      <c r="Q213">
        <f t="shared" si="111"/>
        <v>3.0511646869793883E-2</v>
      </c>
      <c r="R213">
        <f t="shared" si="112"/>
        <v>1.9086589220397712E-2</v>
      </c>
      <c r="S213">
        <f t="shared" si="113"/>
        <v>226.11808873384749</v>
      </c>
      <c r="T213">
        <f t="shared" si="114"/>
        <v>34.70942537226324</v>
      </c>
      <c r="U213">
        <f t="shared" si="115"/>
        <v>33.863</v>
      </c>
      <c r="V213">
        <f t="shared" si="116"/>
        <v>5.3023148009587109</v>
      </c>
      <c r="W213">
        <f t="shared" si="117"/>
        <v>70.223464246039029</v>
      </c>
      <c r="X213">
        <f t="shared" si="118"/>
        <v>3.6389275414630298</v>
      </c>
      <c r="Y213">
        <f t="shared" si="119"/>
        <v>5.1819254155754413</v>
      </c>
      <c r="Z213">
        <f t="shared" si="120"/>
        <v>1.6633872594956811</v>
      </c>
      <c r="AA213">
        <f t="shared" si="121"/>
        <v>-23.184728711165388</v>
      </c>
      <c r="AB213">
        <f t="shared" si="122"/>
        <v>-61.205645277270968</v>
      </c>
      <c r="AC213">
        <f t="shared" si="123"/>
        <v>-5.1038294067692487</v>
      </c>
      <c r="AD213">
        <f t="shared" si="124"/>
        <v>136.62388533864188</v>
      </c>
      <c r="AE213">
        <f t="shared" si="125"/>
        <v>22.317452859620126</v>
      </c>
      <c r="AF213">
        <f t="shared" si="126"/>
        <v>0.52898453519098398</v>
      </c>
      <c r="AG213">
        <f t="shared" si="127"/>
        <v>11.687612684751793</v>
      </c>
      <c r="AH213">
        <v>1355.784653821263</v>
      </c>
      <c r="AI213">
        <v>1337.8578181818179</v>
      </c>
      <c r="AJ213">
        <v>1.746713297050188</v>
      </c>
      <c r="AK213">
        <v>63.356223963575268</v>
      </c>
      <c r="AL213">
        <f t="shared" si="128"/>
        <v>0.52573080977699294</v>
      </c>
      <c r="AM213">
        <v>35.554807408125669</v>
      </c>
      <c r="AN213">
        <v>36.022905454545437</v>
      </c>
      <c r="AO213">
        <v>-4.4866281529731711E-5</v>
      </c>
      <c r="AP213">
        <v>97.660097732327415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47170.788430966852</v>
      </c>
      <c r="AV213">
        <f t="shared" si="132"/>
        <v>1200.02125</v>
      </c>
      <c r="AW213">
        <f t="shared" si="133"/>
        <v>1025.9425635926671</v>
      </c>
      <c r="AX213">
        <f t="shared" si="134"/>
        <v>0.85493699681790392</v>
      </c>
      <c r="AY213">
        <f t="shared" si="135"/>
        <v>0.18842840385855458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1676576304.6875</v>
      </c>
      <c r="BF213">
        <v>1286.60625</v>
      </c>
      <c r="BG213">
        <v>1307.8362500000001</v>
      </c>
      <c r="BH213">
        <v>36.026125</v>
      </c>
      <c r="BI213">
        <v>35.555399999999999</v>
      </c>
      <c r="BJ213">
        <v>1294.6600000000001</v>
      </c>
      <c r="BK213">
        <v>35.8288875</v>
      </c>
      <c r="BL213">
        <v>649.96837500000004</v>
      </c>
      <c r="BM213">
        <v>100.908125</v>
      </c>
      <c r="BN213">
        <v>9.9894637499999994E-2</v>
      </c>
      <c r="BO213">
        <v>33.452287499999997</v>
      </c>
      <c r="BP213">
        <v>33.863</v>
      </c>
      <c r="BQ213">
        <v>999.9</v>
      </c>
      <c r="BR213">
        <v>0</v>
      </c>
      <c r="BS213">
        <v>0</v>
      </c>
      <c r="BT213">
        <v>9004.0625</v>
      </c>
      <c r="BU213">
        <v>0</v>
      </c>
      <c r="BV213">
        <v>1710.95875</v>
      </c>
      <c r="BW213">
        <v>-21.232312499999999</v>
      </c>
      <c r="BX213">
        <v>1334.68875</v>
      </c>
      <c r="BY213">
        <v>1356.0525</v>
      </c>
      <c r="BZ213">
        <v>0.47073737500000001</v>
      </c>
      <c r="CA213">
        <v>1307.8362500000001</v>
      </c>
      <c r="CB213">
        <v>35.555399999999999</v>
      </c>
      <c r="CC213">
        <v>3.6353300000000002</v>
      </c>
      <c r="CD213">
        <v>3.5878274999999999</v>
      </c>
      <c r="CE213">
        <v>27.2654125</v>
      </c>
      <c r="CF213">
        <v>27.0412125</v>
      </c>
      <c r="CG213">
        <v>1200.02125</v>
      </c>
      <c r="CH213">
        <v>0.50001662499999999</v>
      </c>
      <c r="CI213">
        <v>0.49998337500000001</v>
      </c>
      <c r="CJ213">
        <v>0</v>
      </c>
      <c r="CK213">
        <v>1085.2425000000001</v>
      </c>
      <c r="CL213">
        <v>4.9990899999999998</v>
      </c>
      <c r="CM213">
        <v>11799.7875</v>
      </c>
      <c r="CN213">
        <v>9558.09</v>
      </c>
      <c r="CO213">
        <v>44.25</v>
      </c>
      <c r="CP213">
        <v>46.561999999999998</v>
      </c>
      <c r="CQ213">
        <v>45.117125000000001</v>
      </c>
      <c r="CR213">
        <v>45.436999999999998</v>
      </c>
      <c r="CS213">
        <v>45.515500000000003</v>
      </c>
      <c r="CT213">
        <v>597.53125</v>
      </c>
      <c r="CU213">
        <v>597.49</v>
      </c>
      <c r="CV213">
        <v>0</v>
      </c>
      <c r="CW213">
        <v>1676576318.7</v>
      </c>
      <c r="CX213">
        <v>0</v>
      </c>
      <c r="CY213">
        <v>1676570481.5999999</v>
      </c>
      <c r="CZ213" t="s">
        <v>356</v>
      </c>
      <c r="DA213">
        <v>1676570481.5999999</v>
      </c>
      <c r="DB213">
        <v>1676570479.5999999</v>
      </c>
      <c r="DC213">
        <v>11</v>
      </c>
      <c r="DD213">
        <v>-8.3000000000000004E-2</v>
      </c>
      <c r="DE213">
        <v>1.9E-2</v>
      </c>
      <c r="DF213">
        <v>-6.1429999999999998</v>
      </c>
      <c r="DG213">
        <v>0.19700000000000001</v>
      </c>
      <c r="DH213">
        <v>415</v>
      </c>
      <c r="DI213">
        <v>33</v>
      </c>
      <c r="DJ213">
        <v>0.52</v>
      </c>
      <c r="DK213">
        <v>0.45</v>
      </c>
      <c r="DL213">
        <v>-21.188032499999998</v>
      </c>
      <c r="DM213">
        <v>-8.6903189493443347E-2</v>
      </c>
      <c r="DN213">
        <v>6.8206874241164311E-2</v>
      </c>
      <c r="DO213">
        <v>1</v>
      </c>
      <c r="DP213">
        <v>0.47506320000000002</v>
      </c>
      <c r="DQ213">
        <v>-6.524825515949172E-3</v>
      </c>
      <c r="DR213">
        <v>2.3232916971400708E-3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2</v>
      </c>
      <c r="DY213">
        <v>2</v>
      </c>
      <c r="DZ213" t="s">
        <v>756</v>
      </c>
      <c r="EA213">
        <v>3.2950499999999998</v>
      </c>
      <c r="EB213">
        <v>2.6251600000000002</v>
      </c>
      <c r="EC213">
        <v>0.21845400000000001</v>
      </c>
      <c r="ED213">
        <v>0.218329</v>
      </c>
      <c r="EE213">
        <v>0.14396500000000001</v>
      </c>
      <c r="EF213">
        <v>0.141259</v>
      </c>
      <c r="EG213">
        <v>23500.799999999999</v>
      </c>
      <c r="EH213">
        <v>23840.3</v>
      </c>
      <c r="EI213">
        <v>27992.1</v>
      </c>
      <c r="EJ213">
        <v>29375.8</v>
      </c>
      <c r="EK213">
        <v>32997.9</v>
      </c>
      <c r="EL213">
        <v>35023.1</v>
      </c>
      <c r="EM213">
        <v>39536.6</v>
      </c>
      <c r="EN213">
        <v>41985.1</v>
      </c>
      <c r="EO213">
        <v>2.2069700000000001</v>
      </c>
      <c r="EP213">
        <v>2.1671499999999999</v>
      </c>
      <c r="EQ213">
        <v>0.14203399999999999</v>
      </c>
      <c r="ER213">
        <v>0</v>
      </c>
      <c r="ES213">
        <v>31.562000000000001</v>
      </c>
      <c r="ET213">
        <v>999.9</v>
      </c>
      <c r="EU213">
        <v>75.7</v>
      </c>
      <c r="EV213">
        <v>33.6</v>
      </c>
      <c r="EW213">
        <v>39.198500000000003</v>
      </c>
      <c r="EX213">
        <v>56.226399999999998</v>
      </c>
      <c r="EY213">
        <v>-4.2468000000000004</v>
      </c>
      <c r="EZ213">
        <v>2</v>
      </c>
      <c r="FA213">
        <v>0.59993399999999997</v>
      </c>
      <c r="FB213">
        <v>0.68534300000000004</v>
      </c>
      <c r="FC213">
        <v>20.271100000000001</v>
      </c>
      <c r="FD213">
        <v>5.2163899999999996</v>
      </c>
      <c r="FE213">
        <v>12.0099</v>
      </c>
      <c r="FF213">
        <v>4.9859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1.8642799999999999</v>
      </c>
      <c r="FO213">
        <v>1.86033</v>
      </c>
      <c r="FP213">
        <v>1.86103</v>
      </c>
      <c r="FQ213">
        <v>1.8602000000000001</v>
      </c>
      <c r="FR213">
        <v>1.86189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-8.06</v>
      </c>
      <c r="GH213">
        <v>0.19719999999999999</v>
      </c>
      <c r="GI213">
        <v>-4.4815386914191997</v>
      </c>
      <c r="GJ213">
        <v>-4.8024823865547416E-3</v>
      </c>
      <c r="GK213">
        <v>2.2541114550050859E-6</v>
      </c>
      <c r="GL213">
        <v>-5.2254267566753844E-10</v>
      </c>
      <c r="GM213">
        <v>0.19724000000001499</v>
      </c>
      <c r="GN213">
        <v>0</v>
      </c>
      <c r="GO213">
        <v>0</v>
      </c>
      <c r="GP213">
        <v>0</v>
      </c>
      <c r="GQ213">
        <v>6</v>
      </c>
      <c r="GR213">
        <v>2068</v>
      </c>
      <c r="GS213">
        <v>3</v>
      </c>
      <c r="GT213">
        <v>31</v>
      </c>
      <c r="GU213">
        <v>97.1</v>
      </c>
      <c r="GV213">
        <v>97.1</v>
      </c>
      <c r="GW213">
        <v>3.4484900000000001</v>
      </c>
      <c r="GX213">
        <v>2.5109900000000001</v>
      </c>
      <c r="GY213">
        <v>2.04834</v>
      </c>
      <c r="GZ213">
        <v>2.6245099999999999</v>
      </c>
      <c r="HA213">
        <v>2.1972700000000001</v>
      </c>
      <c r="HB213">
        <v>2.32422</v>
      </c>
      <c r="HC213">
        <v>39.118000000000002</v>
      </c>
      <c r="HD213">
        <v>14.263400000000001</v>
      </c>
      <c r="HE213">
        <v>18</v>
      </c>
      <c r="HF213">
        <v>709.07799999999997</v>
      </c>
      <c r="HG213">
        <v>752.28200000000004</v>
      </c>
      <c r="HH213">
        <v>30.999400000000001</v>
      </c>
      <c r="HI213">
        <v>34.830800000000004</v>
      </c>
      <c r="HJ213">
        <v>29.9998</v>
      </c>
      <c r="HK213">
        <v>34.790999999999997</v>
      </c>
      <c r="HL213">
        <v>34.814599999999999</v>
      </c>
      <c r="HM213">
        <v>69.023899999999998</v>
      </c>
      <c r="HN213">
        <v>7.5470699999999997</v>
      </c>
      <c r="HO213">
        <v>100</v>
      </c>
      <c r="HP213">
        <v>31</v>
      </c>
      <c r="HQ213">
        <v>1324.45</v>
      </c>
      <c r="HR213">
        <v>35.5944</v>
      </c>
      <c r="HS213">
        <v>98.672200000000004</v>
      </c>
      <c r="HT213">
        <v>97.362700000000004</v>
      </c>
    </row>
    <row r="214" spans="1:228" x14ac:dyDescent="0.2">
      <c r="A214">
        <v>199</v>
      </c>
      <c r="B214">
        <v>1676576311</v>
      </c>
      <c r="C214">
        <v>790.5</v>
      </c>
      <c r="D214" t="s">
        <v>757</v>
      </c>
      <c r="E214" t="s">
        <v>758</v>
      </c>
      <c r="F214">
        <v>4</v>
      </c>
      <c r="G214">
        <v>1676576309</v>
      </c>
      <c r="H214">
        <f t="shared" si="102"/>
        <v>5.2468948603786225E-4</v>
      </c>
      <c r="I214">
        <f t="shared" si="103"/>
        <v>0.52468948603786225</v>
      </c>
      <c r="J214">
        <f t="shared" si="104"/>
        <v>12.078311056575084</v>
      </c>
      <c r="K214">
        <f t="shared" si="105"/>
        <v>1293.785714285714</v>
      </c>
      <c r="L214">
        <f t="shared" si="106"/>
        <v>633.27806452739742</v>
      </c>
      <c r="M214">
        <f t="shared" si="107"/>
        <v>63.966863541479142</v>
      </c>
      <c r="N214">
        <f t="shared" si="108"/>
        <v>130.68416367680612</v>
      </c>
      <c r="O214">
        <f t="shared" si="109"/>
        <v>3.0643996898154582E-2</v>
      </c>
      <c r="P214">
        <f t="shared" si="110"/>
        <v>2.7570705722054898</v>
      </c>
      <c r="Q214">
        <f t="shared" si="111"/>
        <v>3.0456028535235397E-2</v>
      </c>
      <c r="R214">
        <f t="shared" si="112"/>
        <v>1.9051809790565498E-2</v>
      </c>
      <c r="S214">
        <f t="shared" si="113"/>
        <v>226.11714480473887</v>
      </c>
      <c r="T214">
        <f t="shared" si="114"/>
        <v>34.709930937403648</v>
      </c>
      <c r="U214">
        <f t="shared" si="115"/>
        <v>33.861199999999997</v>
      </c>
      <c r="V214">
        <f t="shared" si="116"/>
        <v>5.3017819178750454</v>
      </c>
      <c r="W214">
        <f t="shared" si="117"/>
        <v>70.228658209333503</v>
      </c>
      <c r="X214">
        <f t="shared" si="118"/>
        <v>3.6386315286344568</v>
      </c>
      <c r="Y214">
        <f t="shared" si="119"/>
        <v>5.1811206726869754</v>
      </c>
      <c r="Z214">
        <f t="shared" si="120"/>
        <v>1.6631503892405886</v>
      </c>
      <c r="AA214">
        <f t="shared" si="121"/>
        <v>-23.138806334269724</v>
      </c>
      <c r="AB214">
        <f t="shared" si="122"/>
        <v>-61.192630566173335</v>
      </c>
      <c r="AC214">
        <f t="shared" si="123"/>
        <v>-5.1158088863940003</v>
      </c>
      <c r="AD214">
        <f t="shared" si="124"/>
        <v>136.6698990179018</v>
      </c>
      <c r="AE214">
        <f t="shared" si="125"/>
        <v>22.407826691751954</v>
      </c>
      <c r="AF214">
        <f t="shared" si="126"/>
        <v>0.52406824649726602</v>
      </c>
      <c r="AG214">
        <f t="shared" si="127"/>
        <v>12.078311056575084</v>
      </c>
      <c r="AH214">
        <v>1362.746091495208</v>
      </c>
      <c r="AI214">
        <v>1344.6624242424241</v>
      </c>
      <c r="AJ214">
        <v>1.690643351474483</v>
      </c>
      <c r="AK214">
        <v>63.356223963575268</v>
      </c>
      <c r="AL214">
        <f t="shared" si="128"/>
        <v>0.52468948603786225</v>
      </c>
      <c r="AM214">
        <v>35.556727315370892</v>
      </c>
      <c r="AN214">
        <v>36.023860606060587</v>
      </c>
      <c r="AO214">
        <v>-4.2442868314790978E-5</v>
      </c>
      <c r="AP214">
        <v>97.660097732327415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46975.987434769566</v>
      </c>
      <c r="AV214">
        <f t="shared" si="132"/>
        <v>1200.02</v>
      </c>
      <c r="AW214">
        <f t="shared" si="133"/>
        <v>1025.9411278781031</v>
      </c>
      <c r="AX214">
        <f t="shared" si="134"/>
        <v>0.85493669095356994</v>
      </c>
      <c r="AY214">
        <f t="shared" si="135"/>
        <v>0.18842781354039007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1676576309</v>
      </c>
      <c r="BF214">
        <v>1293.785714285714</v>
      </c>
      <c r="BG214">
        <v>1315.0957142857139</v>
      </c>
      <c r="BH214">
        <v>36.022799999999997</v>
      </c>
      <c r="BI214">
        <v>35.556471428571427</v>
      </c>
      <c r="BJ214">
        <v>1301.851428571428</v>
      </c>
      <c r="BK214">
        <v>35.825542857142857</v>
      </c>
      <c r="BL214">
        <v>650.00071428571414</v>
      </c>
      <c r="BM214">
        <v>100.90900000000001</v>
      </c>
      <c r="BN214">
        <v>0.1001255714285714</v>
      </c>
      <c r="BO214">
        <v>33.449514285714287</v>
      </c>
      <c r="BP214">
        <v>33.861199999999997</v>
      </c>
      <c r="BQ214">
        <v>999.89999999999986</v>
      </c>
      <c r="BR214">
        <v>0</v>
      </c>
      <c r="BS214">
        <v>0</v>
      </c>
      <c r="BT214">
        <v>8966.1614285714277</v>
      </c>
      <c r="BU214">
        <v>0</v>
      </c>
      <c r="BV214">
        <v>1696.9071428571431</v>
      </c>
      <c r="BW214">
        <v>-21.31127142857143</v>
      </c>
      <c r="BX214">
        <v>1342.1314285714291</v>
      </c>
      <c r="BY214">
        <v>1363.5828571428569</v>
      </c>
      <c r="BZ214">
        <v>0.46630957142857138</v>
      </c>
      <c r="CA214">
        <v>1315.0957142857139</v>
      </c>
      <c r="CB214">
        <v>35.556471428571427</v>
      </c>
      <c r="CC214">
        <v>3.63503</v>
      </c>
      <c r="CD214">
        <v>3.5879728571428569</v>
      </c>
      <c r="CE214">
        <v>27.263971428571431</v>
      </c>
      <c r="CF214">
        <v>27.041885714285709</v>
      </c>
      <c r="CG214">
        <v>1200.02</v>
      </c>
      <c r="CH214">
        <v>0.50002885714285716</v>
      </c>
      <c r="CI214">
        <v>0.49997114285714278</v>
      </c>
      <c r="CJ214">
        <v>0</v>
      </c>
      <c r="CK214">
        <v>1085.734285714286</v>
      </c>
      <c r="CL214">
        <v>4.9990899999999998</v>
      </c>
      <c r="CM214">
        <v>11805.77142857143</v>
      </c>
      <c r="CN214">
        <v>9558.1228571428564</v>
      </c>
      <c r="CO214">
        <v>44.25</v>
      </c>
      <c r="CP214">
        <v>46.561999999999998</v>
      </c>
      <c r="CQ214">
        <v>45.116</v>
      </c>
      <c r="CR214">
        <v>45.436999999999998</v>
      </c>
      <c r="CS214">
        <v>45.517714285714291</v>
      </c>
      <c r="CT214">
        <v>597.5428571428572</v>
      </c>
      <c r="CU214">
        <v>597.47714285714278</v>
      </c>
      <c r="CV214">
        <v>0</v>
      </c>
      <c r="CW214">
        <v>1676576322.9000001</v>
      </c>
      <c r="CX214">
        <v>0</v>
      </c>
      <c r="CY214">
        <v>1676570481.5999999</v>
      </c>
      <c r="CZ214" t="s">
        <v>356</v>
      </c>
      <c r="DA214">
        <v>1676570481.5999999</v>
      </c>
      <c r="DB214">
        <v>1676570479.5999999</v>
      </c>
      <c r="DC214">
        <v>11</v>
      </c>
      <c r="DD214">
        <v>-8.3000000000000004E-2</v>
      </c>
      <c r="DE214">
        <v>1.9E-2</v>
      </c>
      <c r="DF214">
        <v>-6.1429999999999998</v>
      </c>
      <c r="DG214">
        <v>0.19700000000000001</v>
      </c>
      <c r="DH214">
        <v>415</v>
      </c>
      <c r="DI214">
        <v>33</v>
      </c>
      <c r="DJ214">
        <v>0.52</v>
      </c>
      <c r="DK214">
        <v>0.45</v>
      </c>
      <c r="DL214">
        <v>-21.191378048780489</v>
      </c>
      <c r="DM214">
        <v>-0.41781324041807982</v>
      </c>
      <c r="DN214">
        <v>7.1414525106540824E-2</v>
      </c>
      <c r="DO214">
        <v>0</v>
      </c>
      <c r="DP214">
        <v>0.47362158536585369</v>
      </c>
      <c r="DQ214">
        <v>-3.095464808362319E-2</v>
      </c>
      <c r="DR214">
        <v>4.1580719029412818E-3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3.2951800000000002</v>
      </c>
      <c r="EB214">
        <v>2.62513</v>
      </c>
      <c r="EC214">
        <v>0.21913199999999999</v>
      </c>
      <c r="ED214">
        <v>0.21901999999999999</v>
      </c>
      <c r="EE214">
        <v>0.14397099999999999</v>
      </c>
      <c r="EF214">
        <v>0.14125699999999999</v>
      </c>
      <c r="EG214">
        <v>23480</v>
      </c>
      <c r="EH214">
        <v>23819.200000000001</v>
      </c>
      <c r="EI214">
        <v>27991.8</v>
      </c>
      <c r="EJ214">
        <v>29375.8</v>
      </c>
      <c r="EK214">
        <v>32997.800000000003</v>
      </c>
      <c r="EL214">
        <v>35022.9</v>
      </c>
      <c r="EM214">
        <v>39536.699999999997</v>
      </c>
      <c r="EN214">
        <v>41984.7</v>
      </c>
      <c r="EO214">
        <v>2.2070500000000002</v>
      </c>
      <c r="EP214">
        <v>2.1671</v>
      </c>
      <c r="EQ214">
        <v>0.14179900000000001</v>
      </c>
      <c r="ER214">
        <v>0</v>
      </c>
      <c r="ES214">
        <v>31.558499999999999</v>
      </c>
      <c r="ET214">
        <v>999.9</v>
      </c>
      <c r="EU214">
        <v>75.7</v>
      </c>
      <c r="EV214">
        <v>33.6</v>
      </c>
      <c r="EW214">
        <v>39.199399999999997</v>
      </c>
      <c r="EX214">
        <v>56.496400000000001</v>
      </c>
      <c r="EY214">
        <v>-4.33894</v>
      </c>
      <c r="EZ214">
        <v>2</v>
      </c>
      <c r="FA214">
        <v>0.59997699999999998</v>
      </c>
      <c r="FB214">
        <v>0.68071400000000004</v>
      </c>
      <c r="FC214">
        <v>20.2712</v>
      </c>
      <c r="FD214">
        <v>5.2159399999999998</v>
      </c>
      <c r="FE214">
        <v>12.0099</v>
      </c>
      <c r="FF214">
        <v>4.9857500000000003</v>
      </c>
      <c r="FG214">
        <v>3.2844799999999998</v>
      </c>
      <c r="FH214">
        <v>9999</v>
      </c>
      <c r="FI214">
        <v>9999</v>
      </c>
      <c r="FJ214">
        <v>9999</v>
      </c>
      <c r="FK214">
        <v>999.9</v>
      </c>
      <c r="FL214">
        <v>1.8658300000000001</v>
      </c>
      <c r="FM214">
        <v>1.8621799999999999</v>
      </c>
      <c r="FN214">
        <v>1.8642700000000001</v>
      </c>
      <c r="FO214">
        <v>1.86033</v>
      </c>
      <c r="FP214">
        <v>1.86103</v>
      </c>
      <c r="FQ214">
        <v>1.8602000000000001</v>
      </c>
      <c r="FR214">
        <v>1.8619000000000001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-8.07</v>
      </c>
      <c r="GH214">
        <v>0.19719999999999999</v>
      </c>
      <c r="GI214">
        <v>-4.4815386914191997</v>
      </c>
      <c r="GJ214">
        <v>-4.8024823865547416E-3</v>
      </c>
      <c r="GK214">
        <v>2.2541114550050859E-6</v>
      </c>
      <c r="GL214">
        <v>-5.2254267566753844E-10</v>
      </c>
      <c r="GM214">
        <v>0.19724000000001499</v>
      </c>
      <c r="GN214">
        <v>0</v>
      </c>
      <c r="GO214">
        <v>0</v>
      </c>
      <c r="GP214">
        <v>0</v>
      </c>
      <c r="GQ214">
        <v>6</v>
      </c>
      <c r="GR214">
        <v>2068</v>
      </c>
      <c r="GS214">
        <v>3</v>
      </c>
      <c r="GT214">
        <v>31</v>
      </c>
      <c r="GU214">
        <v>97.2</v>
      </c>
      <c r="GV214">
        <v>97.2</v>
      </c>
      <c r="GW214">
        <v>3.46191</v>
      </c>
      <c r="GX214">
        <v>2.5097700000000001</v>
      </c>
      <c r="GY214">
        <v>2.04834</v>
      </c>
      <c r="GZ214">
        <v>2.6245099999999999</v>
      </c>
      <c r="HA214">
        <v>2.1972700000000001</v>
      </c>
      <c r="HB214">
        <v>2.34497</v>
      </c>
      <c r="HC214">
        <v>39.118000000000002</v>
      </c>
      <c r="HD214">
        <v>14.263400000000001</v>
      </c>
      <c r="HE214">
        <v>18</v>
      </c>
      <c r="HF214">
        <v>709.13300000000004</v>
      </c>
      <c r="HG214">
        <v>752.23400000000004</v>
      </c>
      <c r="HH214">
        <v>30.999099999999999</v>
      </c>
      <c r="HI214">
        <v>34.828400000000002</v>
      </c>
      <c r="HJ214">
        <v>29.9999</v>
      </c>
      <c r="HK214">
        <v>34.790199999999999</v>
      </c>
      <c r="HL214">
        <v>34.814599999999999</v>
      </c>
      <c r="HM214">
        <v>69.299300000000002</v>
      </c>
      <c r="HN214">
        <v>7.5470699999999997</v>
      </c>
      <c r="HO214">
        <v>100</v>
      </c>
      <c r="HP214">
        <v>31</v>
      </c>
      <c r="HQ214">
        <v>1331.13</v>
      </c>
      <c r="HR214">
        <v>35.5944</v>
      </c>
      <c r="HS214">
        <v>98.671999999999997</v>
      </c>
      <c r="HT214">
        <v>97.362200000000001</v>
      </c>
    </row>
    <row r="215" spans="1:228" x14ac:dyDescent="0.2">
      <c r="A215">
        <v>200</v>
      </c>
      <c r="B215">
        <v>1676576315</v>
      </c>
      <c r="C215">
        <v>794.5</v>
      </c>
      <c r="D215" t="s">
        <v>759</v>
      </c>
      <c r="E215" t="s">
        <v>760</v>
      </c>
      <c r="F215">
        <v>4</v>
      </c>
      <c r="G215">
        <v>1676576312.6875</v>
      </c>
      <c r="H215">
        <f t="shared" si="102"/>
        <v>5.3083820491048859E-4</v>
      </c>
      <c r="I215">
        <f t="shared" si="103"/>
        <v>0.53083820491048861</v>
      </c>
      <c r="J215">
        <f t="shared" si="104"/>
        <v>11.679759178843852</v>
      </c>
      <c r="K215">
        <f t="shared" si="105"/>
        <v>1299.93625</v>
      </c>
      <c r="L215">
        <f t="shared" si="106"/>
        <v>667.45811229947037</v>
      </c>
      <c r="M215">
        <f t="shared" si="107"/>
        <v>67.419256900391275</v>
      </c>
      <c r="N215">
        <f t="shared" si="108"/>
        <v>131.30522257186865</v>
      </c>
      <c r="O215">
        <f t="shared" si="109"/>
        <v>3.1032453018249424E-2</v>
      </c>
      <c r="P215">
        <f t="shared" si="110"/>
        <v>2.7636203021023671</v>
      </c>
      <c r="Q215">
        <f t="shared" si="111"/>
        <v>3.0840158848958937E-2</v>
      </c>
      <c r="R215">
        <f t="shared" si="112"/>
        <v>1.9292276676981922E-2</v>
      </c>
      <c r="S215">
        <f t="shared" si="113"/>
        <v>226.11080098367938</v>
      </c>
      <c r="T215">
        <f t="shared" si="114"/>
        <v>34.710047764721494</v>
      </c>
      <c r="U215">
        <f t="shared" si="115"/>
        <v>33.857424999999999</v>
      </c>
      <c r="V215">
        <f t="shared" si="116"/>
        <v>5.3006644948934394</v>
      </c>
      <c r="W215">
        <f t="shared" si="117"/>
        <v>70.21726527738177</v>
      </c>
      <c r="X215">
        <f t="shared" si="118"/>
        <v>3.6389782180669474</v>
      </c>
      <c r="Y215">
        <f t="shared" si="119"/>
        <v>5.1824550610049567</v>
      </c>
      <c r="Z215">
        <f t="shared" si="120"/>
        <v>1.6616862768264919</v>
      </c>
      <c r="AA215">
        <f t="shared" si="121"/>
        <v>-23.409964836552547</v>
      </c>
      <c r="AB215">
        <f t="shared" si="122"/>
        <v>-60.090456076997384</v>
      </c>
      <c r="AC215">
        <f t="shared" si="123"/>
        <v>-5.0117793032987299</v>
      </c>
      <c r="AD215">
        <f t="shared" si="124"/>
        <v>137.59860076683071</v>
      </c>
      <c r="AE215">
        <f t="shared" si="125"/>
        <v>22.418841822329327</v>
      </c>
      <c r="AF215">
        <f t="shared" si="126"/>
        <v>0.52552439716101773</v>
      </c>
      <c r="AG215">
        <f t="shared" si="127"/>
        <v>11.679759178843852</v>
      </c>
      <c r="AH215">
        <v>1369.686512646774</v>
      </c>
      <c r="AI215">
        <v>1351.711757575757</v>
      </c>
      <c r="AJ215">
        <v>1.761271085454156</v>
      </c>
      <c r="AK215">
        <v>63.356223963575268</v>
      </c>
      <c r="AL215">
        <f t="shared" si="128"/>
        <v>0.53083820491048861</v>
      </c>
      <c r="AM215">
        <v>35.557564686508677</v>
      </c>
      <c r="AN215">
        <v>36.029795757575748</v>
      </c>
      <c r="AO215">
        <v>2.0271987447210278E-5</v>
      </c>
      <c r="AP215">
        <v>97.660097732327415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47154.846505233741</v>
      </c>
      <c r="AV215">
        <f t="shared" si="132"/>
        <v>1199.9837500000001</v>
      </c>
      <c r="AW215">
        <f t="shared" si="133"/>
        <v>1025.9103885925799</v>
      </c>
      <c r="AX215">
        <f t="shared" si="134"/>
        <v>0.85493690109768561</v>
      </c>
      <c r="AY215">
        <f t="shared" si="135"/>
        <v>0.18842821911853336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1676576312.6875</v>
      </c>
      <c r="BF215">
        <v>1299.93625</v>
      </c>
      <c r="BG215">
        <v>1321.26125</v>
      </c>
      <c r="BH215">
        <v>36.026287500000002</v>
      </c>
      <c r="BI215">
        <v>35.558662499999997</v>
      </c>
      <c r="BJ215">
        <v>1308.0137500000001</v>
      </c>
      <c r="BK215">
        <v>35.829075000000003</v>
      </c>
      <c r="BL215">
        <v>649.99737500000003</v>
      </c>
      <c r="BM215">
        <v>100.909125</v>
      </c>
      <c r="BN215">
        <v>9.9845687500000002E-2</v>
      </c>
      <c r="BO215">
        <v>33.454112500000001</v>
      </c>
      <c r="BP215">
        <v>33.857424999999999</v>
      </c>
      <c r="BQ215">
        <v>999.9</v>
      </c>
      <c r="BR215">
        <v>0</v>
      </c>
      <c r="BS215">
        <v>0</v>
      </c>
      <c r="BT215">
        <v>9000.9362500000007</v>
      </c>
      <c r="BU215">
        <v>0</v>
      </c>
      <c r="BV215">
        <v>1720.40625</v>
      </c>
      <c r="BW215">
        <v>-21.325112499999999</v>
      </c>
      <c r="BX215">
        <v>1348.51875</v>
      </c>
      <c r="BY215">
        <v>1369.9762499999999</v>
      </c>
      <c r="BZ215">
        <v>0.46765237500000001</v>
      </c>
      <c r="CA215">
        <v>1321.26125</v>
      </c>
      <c r="CB215">
        <v>35.558662499999997</v>
      </c>
      <c r="CC215">
        <v>3.6353775000000002</v>
      </c>
      <c r="CD215">
        <v>3.5881862500000001</v>
      </c>
      <c r="CE215">
        <v>27.2656125</v>
      </c>
      <c r="CF215">
        <v>27.042899999999999</v>
      </c>
      <c r="CG215">
        <v>1199.9837500000001</v>
      </c>
      <c r="CH215">
        <v>0.50002000000000002</v>
      </c>
      <c r="CI215">
        <v>0.49997999999999998</v>
      </c>
      <c r="CJ215">
        <v>0</v>
      </c>
      <c r="CK215">
        <v>1086.1400000000001</v>
      </c>
      <c r="CL215">
        <v>4.9990899999999998</v>
      </c>
      <c r="CM215">
        <v>11811.15</v>
      </c>
      <c r="CN215">
        <v>9557.7950000000001</v>
      </c>
      <c r="CO215">
        <v>44.25</v>
      </c>
      <c r="CP215">
        <v>46.561999999999998</v>
      </c>
      <c r="CQ215">
        <v>45.069875000000003</v>
      </c>
      <c r="CR215">
        <v>45.429250000000003</v>
      </c>
      <c r="CS215">
        <v>45.507750000000001</v>
      </c>
      <c r="CT215">
        <v>597.51625000000001</v>
      </c>
      <c r="CU215">
        <v>597.46749999999997</v>
      </c>
      <c r="CV215">
        <v>0</v>
      </c>
      <c r="CW215">
        <v>1676576327.0999999</v>
      </c>
      <c r="CX215">
        <v>0</v>
      </c>
      <c r="CY215">
        <v>1676570481.5999999</v>
      </c>
      <c r="CZ215" t="s">
        <v>356</v>
      </c>
      <c r="DA215">
        <v>1676570481.5999999</v>
      </c>
      <c r="DB215">
        <v>1676570479.5999999</v>
      </c>
      <c r="DC215">
        <v>11</v>
      </c>
      <c r="DD215">
        <v>-8.3000000000000004E-2</v>
      </c>
      <c r="DE215">
        <v>1.9E-2</v>
      </c>
      <c r="DF215">
        <v>-6.1429999999999998</v>
      </c>
      <c r="DG215">
        <v>0.19700000000000001</v>
      </c>
      <c r="DH215">
        <v>415</v>
      </c>
      <c r="DI215">
        <v>33</v>
      </c>
      <c r="DJ215">
        <v>0.52</v>
      </c>
      <c r="DK215">
        <v>0.45</v>
      </c>
      <c r="DL215">
        <v>-21.230255</v>
      </c>
      <c r="DM215">
        <v>-0.81267242026260633</v>
      </c>
      <c r="DN215">
        <v>9.7884641159887778E-2</v>
      </c>
      <c r="DO215">
        <v>0</v>
      </c>
      <c r="DP215">
        <v>0.47185897500000012</v>
      </c>
      <c r="DQ215">
        <v>-4.4420093808631128E-2</v>
      </c>
      <c r="DR215">
        <v>4.7345942354519669E-3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3.2949999999999999</v>
      </c>
      <c r="EB215">
        <v>2.6252399999999998</v>
      </c>
      <c r="EC215">
        <v>0.219832</v>
      </c>
      <c r="ED215">
        <v>0.219696</v>
      </c>
      <c r="EE215">
        <v>0.14398900000000001</v>
      </c>
      <c r="EF215">
        <v>0.14126900000000001</v>
      </c>
      <c r="EG215">
        <v>23459.200000000001</v>
      </c>
      <c r="EH215">
        <v>23798.2</v>
      </c>
      <c r="EI215">
        <v>27992.2</v>
      </c>
      <c r="EJ215">
        <v>29375.4</v>
      </c>
      <c r="EK215">
        <v>32997.1</v>
      </c>
      <c r="EL215">
        <v>35022.199999999997</v>
      </c>
      <c r="EM215">
        <v>39536.6</v>
      </c>
      <c r="EN215">
        <v>41984.3</v>
      </c>
      <c r="EO215">
        <v>2.2069200000000002</v>
      </c>
      <c r="EP215">
        <v>2.1673800000000001</v>
      </c>
      <c r="EQ215">
        <v>0.14239499999999999</v>
      </c>
      <c r="ER215">
        <v>0</v>
      </c>
      <c r="ES215">
        <v>31.554300000000001</v>
      </c>
      <c r="ET215">
        <v>999.9</v>
      </c>
      <c r="EU215">
        <v>75.7</v>
      </c>
      <c r="EV215">
        <v>33.6</v>
      </c>
      <c r="EW215">
        <v>39.197699999999998</v>
      </c>
      <c r="EX215">
        <v>57.0364</v>
      </c>
      <c r="EY215">
        <v>-4.3589700000000002</v>
      </c>
      <c r="EZ215">
        <v>2</v>
      </c>
      <c r="FA215">
        <v>0.59969799999999995</v>
      </c>
      <c r="FB215">
        <v>0.67800400000000005</v>
      </c>
      <c r="FC215">
        <v>20.2713</v>
      </c>
      <c r="FD215">
        <v>5.2160900000000003</v>
      </c>
      <c r="FE215">
        <v>12.0099</v>
      </c>
      <c r="FF215">
        <v>4.9856999999999996</v>
      </c>
      <c r="FG215">
        <v>3.2844500000000001</v>
      </c>
      <c r="FH215">
        <v>9999</v>
      </c>
      <c r="FI215">
        <v>9999</v>
      </c>
      <c r="FJ215">
        <v>9999</v>
      </c>
      <c r="FK215">
        <v>999.9</v>
      </c>
      <c r="FL215">
        <v>1.86582</v>
      </c>
      <c r="FM215">
        <v>1.8621799999999999</v>
      </c>
      <c r="FN215">
        <v>1.86425</v>
      </c>
      <c r="FO215">
        <v>1.86033</v>
      </c>
      <c r="FP215">
        <v>1.8610199999999999</v>
      </c>
      <c r="FQ215">
        <v>1.86019</v>
      </c>
      <c r="FR215">
        <v>1.86189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-8.08</v>
      </c>
      <c r="GH215">
        <v>0.1973</v>
      </c>
      <c r="GI215">
        <v>-4.4815386914191997</v>
      </c>
      <c r="GJ215">
        <v>-4.8024823865547416E-3</v>
      </c>
      <c r="GK215">
        <v>2.2541114550050859E-6</v>
      </c>
      <c r="GL215">
        <v>-5.2254267566753844E-10</v>
      </c>
      <c r="GM215">
        <v>0.19724000000001499</v>
      </c>
      <c r="GN215">
        <v>0</v>
      </c>
      <c r="GO215">
        <v>0</v>
      </c>
      <c r="GP215">
        <v>0</v>
      </c>
      <c r="GQ215">
        <v>6</v>
      </c>
      <c r="GR215">
        <v>2068</v>
      </c>
      <c r="GS215">
        <v>3</v>
      </c>
      <c r="GT215">
        <v>31</v>
      </c>
      <c r="GU215">
        <v>97.2</v>
      </c>
      <c r="GV215">
        <v>97.3</v>
      </c>
      <c r="GW215">
        <v>3.4765600000000001</v>
      </c>
      <c r="GX215">
        <v>2.5109900000000001</v>
      </c>
      <c r="GY215">
        <v>2.04834</v>
      </c>
      <c r="GZ215">
        <v>2.6232899999999999</v>
      </c>
      <c r="HA215">
        <v>2.1972700000000001</v>
      </c>
      <c r="HB215">
        <v>2.3120099999999999</v>
      </c>
      <c r="HC215">
        <v>39.118000000000002</v>
      </c>
      <c r="HD215">
        <v>14.2546</v>
      </c>
      <c r="HE215">
        <v>18</v>
      </c>
      <c r="HF215">
        <v>709.00099999999998</v>
      </c>
      <c r="HG215">
        <v>752.47400000000005</v>
      </c>
      <c r="HH215">
        <v>30.999199999999998</v>
      </c>
      <c r="HI215">
        <v>34.8277</v>
      </c>
      <c r="HJ215">
        <v>29.9998</v>
      </c>
      <c r="HK215">
        <v>34.7879</v>
      </c>
      <c r="HL215">
        <v>34.8123</v>
      </c>
      <c r="HM215">
        <v>69.579400000000007</v>
      </c>
      <c r="HN215">
        <v>7.5470699999999997</v>
      </c>
      <c r="HO215">
        <v>100</v>
      </c>
      <c r="HP215">
        <v>31</v>
      </c>
      <c r="HQ215">
        <v>1337.82</v>
      </c>
      <c r="HR215">
        <v>35.5944</v>
      </c>
      <c r="HS215">
        <v>98.672399999999996</v>
      </c>
      <c r="HT215">
        <v>97.3613</v>
      </c>
    </row>
    <row r="216" spans="1:228" x14ac:dyDescent="0.2">
      <c r="A216">
        <v>201</v>
      </c>
      <c r="B216">
        <v>1676576319</v>
      </c>
      <c r="C216">
        <v>798.5</v>
      </c>
      <c r="D216" t="s">
        <v>761</v>
      </c>
      <c r="E216" t="s">
        <v>762</v>
      </c>
      <c r="F216">
        <v>4</v>
      </c>
      <c r="G216">
        <v>1676576317</v>
      </c>
      <c r="H216">
        <f t="shared" si="102"/>
        <v>5.3507290280438967E-4</v>
      </c>
      <c r="I216">
        <f t="shared" si="103"/>
        <v>0.53507290280438968</v>
      </c>
      <c r="J216">
        <f t="shared" si="104"/>
        <v>11.943661667693025</v>
      </c>
      <c r="K216">
        <f t="shared" si="105"/>
        <v>1307.1585714285709</v>
      </c>
      <c r="L216">
        <f t="shared" si="106"/>
        <v>665.78670013857754</v>
      </c>
      <c r="M216">
        <f t="shared" si="107"/>
        <v>67.250496065153257</v>
      </c>
      <c r="N216">
        <f t="shared" si="108"/>
        <v>132.03487294968704</v>
      </c>
      <c r="O216">
        <f t="shared" si="109"/>
        <v>3.1279865259564561E-2</v>
      </c>
      <c r="P216">
        <f t="shared" si="110"/>
        <v>2.7574381507259789</v>
      </c>
      <c r="Q216">
        <f t="shared" si="111"/>
        <v>3.1084068037825541E-2</v>
      </c>
      <c r="R216">
        <f t="shared" si="112"/>
        <v>1.944503181808532E-2</v>
      </c>
      <c r="S216">
        <f t="shared" si="113"/>
        <v>226.11718419309443</v>
      </c>
      <c r="T216">
        <f t="shared" si="114"/>
        <v>34.721947341484757</v>
      </c>
      <c r="U216">
        <f t="shared" si="115"/>
        <v>33.860599999999998</v>
      </c>
      <c r="V216">
        <f t="shared" si="116"/>
        <v>5.3016043005307916</v>
      </c>
      <c r="W216">
        <f t="shared" si="117"/>
        <v>70.192469322851736</v>
      </c>
      <c r="X216">
        <f t="shared" si="118"/>
        <v>3.6398185838831418</v>
      </c>
      <c r="Y216">
        <f t="shared" si="119"/>
        <v>5.1854830283028228</v>
      </c>
      <c r="Z216">
        <f t="shared" si="120"/>
        <v>1.6617857166476497</v>
      </c>
      <c r="AA216">
        <f t="shared" si="121"/>
        <v>-23.596715013673585</v>
      </c>
      <c r="AB216">
        <f t="shared" si="122"/>
        <v>-58.877461010767199</v>
      </c>
      <c r="AC216">
        <f t="shared" si="123"/>
        <v>-4.9219477771715523</v>
      </c>
      <c r="AD216">
        <f t="shared" si="124"/>
        <v>138.7210603914821</v>
      </c>
      <c r="AE216">
        <f t="shared" si="125"/>
        <v>22.420735720879076</v>
      </c>
      <c r="AF216">
        <f t="shared" si="126"/>
        <v>0.53162948408374489</v>
      </c>
      <c r="AG216">
        <f t="shared" si="127"/>
        <v>11.943661667693025</v>
      </c>
      <c r="AH216">
        <v>1376.6475716567061</v>
      </c>
      <c r="AI216">
        <v>1358.595151515151</v>
      </c>
      <c r="AJ216">
        <v>1.716095999412548</v>
      </c>
      <c r="AK216">
        <v>63.356223963575268</v>
      </c>
      <c r="AL216">
        <f t="shared" si="128"/>
        <v>0.53507290280438968</v>
      </c>
      <c r="AM216">
        <v>35.56094340564939</v>
      </c>
      <c r="AN216">
        <v>36.036469696969682</v>
      </c>
      <c r="AO216">
        <v>9.7451278129823628E-5</v>
      </c>
      <c r="AP216">
        <v>97.660097732327415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46983.754016912397</v>
      </c>
      <c r="AV216">
        <f t="shared" si="132"/>
        <v>1200.014285714286</v>
      </c>
      <c r="AW216">
        <f t="shared" si="133"/>
        <v>1025.9368208254377</v>
      </c>
      <c r="AX216">
        <f t="shared" si="134"/>
        <v>0.85493717286437809</v>
      </c>
      <c r="AY216">
        <f t="shared" si="135"/>
        <v>0.18842874362824974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1676576317</v>
      </c>
      <c r="BF216">
        <v>1307.1585714285709</v>
      </c>
      <c r="BG216">
        <v>1328.495714285714</v>
      </c>
      <c r="BH216">
        <v>36.034571428571432</v>
      </c>
      <c r="BI216">
        <v>35.561528571428568</v>
      </c>
      <c r="BJ216">
        <v>1315.245714285714</v>
      </c>
      <c r="BK216">
        <v>35.837328571428557</v>
      </c>
      <c r="BL216">
        <v>650.01185714285725</v>
      </c>
      <c r="BM216">
        <v>100.9088571428571</v>
      </c>
      <c r="BN216">
        <v>0.1002138571428571</v>
      </c>
      <c r="BO216">
        <v>33.464542857142852</v>
      </c>
      <c r="BP216">
        <v>33.860599999999998</v>
      </c>
      <c r="BQ216">
        <v>999.89999999999986</v>
      </c>
      <c r="BR216">
        <v>0</v>
      </c>
      <c r="BS216">
        <v>0</v>
      </c>
      <c r="BT216">
        <v>8968.1242857142861</v>
      </c>
      <c r="BU216">
        <v>0</v>
      </c>
      <c r="BV216">
        <v>1637.26</v>
      </c>
      <c r="BW216">
        <v>-21.336028571428571</v>
      </c>
      <c r="BX216">
        <v>1356.024285714286</v>
      </c>
      <c r="BY216">
        <v>1377.482857142857</v>
      </c>
      <c r="BZ216">
        <v>0.4730448571428571</v>
      </c>
      <c r="CA216">
        <v>1328.495714285714</v>
      </c>
      <c r="CB216">
        <v>35.561528571428568</v>
      </c>
      <c r="CC216">
        <v>3.636212857142858</v>
      </c>
      <c r="CD216">
        <v>3.5884771428571431</v>
      </c>
      <c r="CE216">
        <v>27.26952857142857</v>
      </c>
      <c r="CF216">
        <v>27.04428571428571</v>
      </c>
      <c r="CG216">
        <v>1200.014285714286</v>
      </c>
      <c r="CH216">
        <v>0.50001114285714288</v>
      </c>
      <c r="CI216">
        <v>0.49998885714285712</v>
      </c>
      <c r="CJ216">
        <v>0</v>
      </c>
      <c r="CK216">
        <v>1086.451428571429</v>
      </c>
      <c r="CL216">
        <v>4.9990899999999998</v>
      </c>
      <c r="CM216">
        <v>11817.8</v>
      </c>
      <c r="CN216">
        <v>9558.0271428571432</v>
      </c>
      <c r="CO216">
        <v>44.25</v>
      </c>
      <c r="CP216">
        <v>46.561999999999998</v>
      </c>
      <c r="CQ216">
        <v>45.080000000000013</v>
      </c>
      <c r="CR216">
        <v>45.392714285714291</v>
      </c>
      <c r="CS216">
        <v>45.5</v>
      </c>
      <c r="CT216">
        <v>597.5214285714286</v>
      </c>
      <c r="CU216">
        <v>597.49428571428564</v>
      </c>
      <c r="CV216">
        <v>0</v>
      </c>
      <c r="CW216">
        <v>1676576331.3</v>
      </c>
      <c r="CX216">
        <v>0</v>
      </c>
      <c r="CY216">
        <v>1676570481.5999999</v>
      </c>
      <c r="CZ216" t="s">
        <v>356</v>
      </c>
      <c r="DA216">
        <v>1676570481.5999999</v>
      </c>
      <c r="DB216">
        <v>1676570479.5999999</v>
      </c>
      <c r="DC216">
        <v>11</v>
      </c>
      <c r="DD216">
        <v>-8.3000000000000004E-2</v>
      </c>
      <c r="DE216">
        <v>1.9E-2</v>
      </c>
      <c r="DF216">
        <v>-6.1429999999999998</v>
      </c>
      <c r="DG216">
        <v>0.19700000000000001</v>
      </c>
      <c r="DH216">
        <v>415</v>
      </c>
      <c r="DI216">
        <v>33</v>
      </c>
      <c r="DJ216">
        <v>0.52</v>
      </c>
      <c r="DK216">
        <v>0.45</v>
      </c>
      <c r="DL216">
        <v>-21.27589</v>
      </c>
      <c r="DM216">
        <v>-0.4141733583489341</v>
      </c>
      <c r="DN216">
        <v>6.7749829520080629E-2</v>
      </c>
      <c r="DO216">
        <v>0</v>
      </c>
      <c r="DP216">
        <v>0.47081582500000002</v>
      </c>
      <c r="DQ216">
        <v>-1.977256660412938E-2</v>
      </c>
      <c r="DR216">
        <v>3.9904083681216139E-3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3.29521</v>
      </c>
      <c r="EB216">
        <v>2.6252499999999999</v>
      </c>
      <c r="EC216">
        <v>0.22051399999999999</v>
      </c>
      <c r="ED216">
        <v>0.22039</v>
      </c>
      <c r="EE216">
        <v>0.144006</v>
      </c>
      <c r="EF216">
        <v>0.14127600000000001</v>
      </c>
      <c r="EG216">
        <v>23438.400000000001</v>
      </c>
      <c r="EH216">
        <v>23777.200000000001</v>
      </c>
      <c r="EI216">
        <v>27991.8</v>
      </c>
      <c r="EJ216">
        <v>29375.8</v>
      </c>
      <c r="EK216">
        <v>32996.300000000003</v>
      </c>
      <c r="EL216">
        <v>35022.400000000001</v>
      </c>
      <c r="EM216">
        <v>39536.400000000001</v>
      </c>
      <c r="EN216">
        <v>41984.800000000003</v>
      </c>
      <c r="EO216">
        <v>2.2070799999999999</v>
      </c>
      <c r="EP216">
        <v>2.1671999999999998</v>
      </c>
      <c r="EQ216">
        <v>0.14245099999999999</v>
      </c>
      <c r="ER216">
        <v>0</v>
      </c>
      <c r="ES216">
        <v>31.554200000000002</v>
      </c>
      <c r="ET216">
        <v>999.9</v>
      </c>
      <c r="EU216">
        <v>75.7</v>
      </c>
      <c r="EV216">
        <v>33.6</v>
      </c>
      <c r="EW216">
        <v>39.198799999999999</v>
      </c>
      <c r="EX216">
        <v>56.796399999999998</v>
      </c>
      <c r="EY216">
        <v>-4.4471100000000003</v>
      </c>
      <c r="EZ216">
        <v>2</v>
      </c>
      <c r="FA216">
        <v>0.59943900000000006</v>
      </c>
      <c r="FB216">
        <v>0.67772100000000002</v>
      </c>
      <c r="FC216">
        <v>20.2713</v>
      </c>
      <c r="FD216">
        <v>5.2160900000000003</v>
      </c>
      <c r="FE216">
        <v>12.0099</v>
      </c>
      <c r="FF216">
        <v>4.9859499999999999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1.8642700000000001</v>
      </c>
      <c r="FO216">
        <v>1.8603499999999999</v>
      </c>
      <c r="FP216">
        <v>1.8609899999999999</v>
      </c>
      <c r="FQ216">
        <v>1.8602000000000001</v>
      </c>
      <c r="FR216">
        <v>1.86188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-8.09</v>
      </c>
      <c r="GH216">
        <v>0.19719999999999999</v>
      </c>
      <c r="GI216">
        <v>-4.4815386914191997</v>
      </c>
      <c r="GJ216">
        <v>-4.8024823865547416E-3</v>
      </c>
      <c r="GK216">
        <v>2.2541114550050859E-6</v>
      </c>
      <c r="GL216">
        <v>-5.2254267566753844E-10</v>
      </c>
      <c r="GM216">
        <v>0.19724000000001499</v>
      </c>
      <c r="GN216">
        <v>0</v>
      </c>
      <c r="GO216">
        <v>0</v>
      </c>
      <c r="GP216">
        <v>0</v>
      </c>
      <c r="GQ216">
        <v>6</v>
      </c>
      <c r="GR216">
        <v>2068</v>
      </c>
      <c r="GS216">
        <v>3</v>
      </c>
      <c r="GT216">
        <v>31</v>
      </c>
      <c r="GU216">
        <v>97.3</v>
      </c>
      <c r="GV216">
        <v>97.3</v>
      </c>
      <c r="GW216">
        <v>3.4899900000000001</v>
      </c>
      <c r="GX216">
        <v>2.5134300000000001</v>
      </c>
      <c r="GY216">
        <v>2.04834</v>
      </c>
      <c r="GZ216">
        <v>2.6232899999999999</v>
      </c>
      <c r="HA216">
        <v>2.1972700000000001</v>
      </c>
      <c r="HB216">
        <v>2.32544</v>
      </c>
      <c r="HC216">
        <v>39.118000000000002</v>
      </c>
      <c r="HD216">
        <v>14.2546</v>
      </c>
      <c r="HE216">
        <v>18</v>
      </c>
      <c r="HF216">
        <v>709.12800000000004</v>
      </c>
      <c r="HG216">
        <v>752.29200000000003</v>
      </c>
      <c r="HH216">
        <v>30.999600000000001</v>
      </c>
      <c r="HI216">
        <v>34.826000000000001</v>
      </c>
      <c r="HJ216">
        <v>29.9999</v>
      </c>
      <c r="HK216">
        <v>34.7879</v>
      </c>
      <c r="HL216">
        <v>34.811500000000002</v>
      </c>
      <c r="HM216">
        <v>69.851699999999994</v>
      </c>
      <c r="HN216">
        <v>7.5470699999999997</v>
      </c>
      <c r="HO216">
        <v>100</v>
      </c>
      <c r="HP216">
        <v>31</v>
      </c>
      <c r="HQ216">
        <v>1344.5</v>
      </c>
      <c r="HR216">
        <v>35.5944</v>
      </c>
      <c r="HS216">
        <v>98.671599999999998</v>
      </c>
      <c r="HT216">
        <v>97.362499999999997</v>
      </c>
    </row>
    <row r="217" spans="1:228" x14ac:dyDescent="0.2">
      <c r="A217">
        <v>202</v>
      </c>
      <c r="B217">
        <v>1676576323</v>
      </c>
      <c r="C217">
        <v>802.5</v>
      </c>
      <c r="D217" t="s">
        <v>763</v>
      </c>
      <c r="E217" t="s">
        <v>764</v>
      </c>
      <c r="F217">
        <v>4</v>
      </c>
      <c r="G217">
        <v>1676576320.6875</v>
      </c>
      <c r="H217">
        <f t="shared" si="102"/>
        <v>5.3880911297412529E-4</v>
      </c>
      <c r="I217">
        <f t="shared" si="103"/>
        <v>0.53880911297412526</v>
      </c>
      <c r="J217">
        <f t="shared" si="104"/>
        <v>11.763857957277848</v>
      </c>
      <c r="K217">
        <f t="shared" si="105"/>
        <v>1313.335</v>
      </c>
      <c r="L217">
        <f t="shared" si="106"/>
        <v>684.17997641714169</v>
      </c>
      <c r="M217">
        <f t="shared" si="107"/>
        <v>69.107885047494577</v>
      </c>
      <c r="N217">
        <f t="shared" si="108"/>
        <v>132.65779084056999</v>
      </c>
      <c r="O217">
        <f t="shared" si="109"/>
        <v>3.1454434189204648E-2</v>
      </c>
      <c r="P217">
        <f t="shared" si="110"/>
        <v>2.7636982108413015</v>
      </c>
      <c r="Q217">
        <f t="shared" si="111"/>
        <v>3.1256898303513768E-2</v>
      </c>
      <c r="R217">
        <f t="shared" si="112"/>
        <v>1.9553205700431998E-2</v>
      </c>
      <c r="S217">
        <f t="shared" si="113"/>
        <v>226.11816110890243</v>
      </c>
      <c r="T217">
        <f t="shared" si="114"/>
        <v>34.724454593465126</v>
      </c>
      <c r="U217">
        <f t="shared" si="115"/>
        <v>33.870125000000002</v>
      </c>
      <c r="V217">
        <f t="shared" si="116"/>
        <v>5.304424586961547</v>
      </c>
      <c r="W217">
        <f t="shared" si="117"/>
        <v>70.178117727229235</v>
      </c>
      <c r="X217">
        <f t="shared" si="118"/>
        <v>3.6403292822415247</v>
      </c>
      <c r="Y217">
        <f t="shared" si="119"/>
        <v>5.1872711895620851</v>
      </c>
      <c r="Z217">
        <f t="shared" si="120"/>
        <v>1.6640953047200222</v>
      </c>
      <c r="AA217">
        <f t="shared" si="121"/>
        <v>-23.761481882158925</v>
      </c>
      <c r="AB217">
        <f t="shared" si="122"/>
        <v>-59.512926190833468</v>
      </c>
      <c r="AC217">
        <f t="shared" si="123"/>
        <v>-4.9641821806042001</v>
      </c>
      <c r="AD217">
        <f t="shared" si="124"/>
        <v>137.87957085530581</v>
      </c>
      <c r="AE217">
        <f t="shared" si="125"/>
        <v>22.512444956714887</v>
      </c>
      <c r="AF217">
        <f t="shared" si="126"/>
        <v>0.53432441397115005</v>
      </c>
      <c r="AG217">
        <f t="shared" si="127"/>
        <v>11.763857957277848</v>
      </c>
      <c r="AH217">
        <v>1383.7080156906929</v>
      </c>
      <c r="AI217">
        <v>1365.63696969697</v>
      </c>
      <c r="AJ217">
        <v>1.76568868656984</v>
      </c>
      <c r="AK217">
        <v>63.356223963575268</v>
      </c>
      <c r="AL217">
        <f t="shared" si="128"/>
        <v>0.53880911297412526</v>
      </c>
      <c r="AM217">
        <v>35.563362989225674</v>
      </c>
      <c r="AN217">
        <v>36.04236424242422</v>
      </c>
      <c r="AO217">
        <v>6.9422667113326318E-5</v>
      </c>
      <c r="AP217">
        <v>97.660097732327415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47154.426938921431</v>
      </c>
      <c r="AV217">
        <f t="shared" si="132"/>
        <v>1200.02125</v>
      </c>
      <c r="AW217">
        <f t="shared" si="133"/>
        <v>1025.9426010926954</v>
      </c>
      <c r="AX217">
        <f t="shared" si="134"/>
        <v>0.85493702806737426</v>
      </c>
      <c r="AY217">
        <f t="shared" si="135"/>
        <v>0.18842846417003234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1676576320.6875</v>
      </c>
      <c r="BF217">
        <v>1313.335</v>
      </c>
      <c r="BG217">
        <v>1334.7625</v>
      </c>
      <c r="BH217">
        <v>36.039887499999999</v>
      </c>
      <c r="BI217">
        <v>35.564462499999998</v>
      </c>
      <c r="BJ217">
        <v>1321.43625</v>
      </c>
      <c r="BK217">
        <v>35.842637500000002</v>
      </c>
      <c r="BL217">
        <v>650.02987499999995</v>
      </c>
      <c r="BM217">
        <v>100.9085</v>
      </c>
      <c r="BN217">
        <v>9.9842E-2</v>
      </c>
      <c r="BO217">
        <v>33.470700000000001</v>
      </c>
      <c r="BP217">
        <v>33.870125000000002</v>
      </c>
      <c r="BQ217">
        <v>999.9</v>
      </c>
      <c r="BR217">
        <v>0</v>
      </c>
      <c r="BS217">
        <v>0</v>
      </c>
      <c r="BT217">
        <v>9001.40625</v>
      </c>
      <c r="BU217">
        <v>0</v>
      </c>
      <c r="BV217">
        <v>1737.4024999999999</v>
      </c>
      <c r="BW217">
        <v>-21.426600000000001</v>
      </c>
      <c r="BX217">
        <v>1362.4375</v>
      </c>
      <c r="BY217">
        <v>1383.9849999999999</v>
      </c>
      <c r="BZ217">
        <v>0.47542774999999998</v>
      </c>
      <c r="CA217">
        <v>1334.7625</v>
      </c>
      <c r="CB217">
        <v>35.564462499999998</v>
      </c>
      <c r="CC217">
        <v>3.6367237499999998</v>
      </c>
      <c r="CD217">
        <v>3.5887487500000002</v>
      </c>
      <c r="CE217">
        <v>27.2719375</v>
      </c>
      <c r="CF217">
        <v>27.045574999999999</v>
      </c>
      <c r="CG217">
        <v>1200.02125</v>
      </c>
      <c r="CH217">
        <v>0.50001475000000006</v>
      </c>
      <c r="CI217">
        <v>0.49998524999999988</v>
      </c>
      <c r="CJ217">
        <v>0</v>
      </c>
      <c r="CK217">
        <v>1086.825</v>
      </c>
      <c r="CL217">
        <v>4.9990899999999998</v>
      </c>
      <c r="CM217">
        <v>11832.8125</v>
      </c>
      <c r="CN217">
        <v>9558.0862500000003</v>
      </c>
      <c r="CO217">
        <v>44.25</v>
      </c>
      <c r="CP217">
        <v>46.561999999999998</v>
      </c>
      <c r="CQ217">
        <v>45.069875000000003</v>
      </c>
      <c r="CR217">
        <v>45.382750000000001</v>
      </c>
      <c r="CS217">
        <v>45.5</v>
      </c>
      <c r="CT217">
        <v>597.53</v>
      </c>
      <c r="CU217">
        <v>597.49125000000004</v>
      </c>
      <c r="CV217">
        <v>0</v>
      </c>
      <c r="CW217">
        <v>1676576334.9000001</v>
      </c>
      <c r="CX217">
        <v>0</v>
      </c>
      <c r="CY217">
        <v>1676570481.5999999</v>
      </c>
      <c r="CZ217" t="s">
        <v>356</v>
      </c>
      <c r="DA217">
        <v>1676570481.5999999</v>
      </c>
      <c r="DB217">
        <v>1676570479.5999999</v>
      </c>
      <c r="DC217">
        <v>11</v>
      </c>
      <c r="DD217">
        <v>-8.3000000000000004E-2</v>
      </c>
      <c r="DE217">
        <v>1.9E-2</v>
      </c>
      <c r="DF217">
        <v>-6.1429999999999998</v>
      </c>
      <c r="DG217">
        <v>0.19700000000000001</v>
      </c>
      <c r="DH217">
        <v>415</v>
      </c>
      <c r="DI217">
        <v>33</v>
      </c>
      <c r="DJ217">
        <v>0.52</v>
      </c>
      <c r="DK217">
        <v>0.45</v>
      </c>
      <c r="DL217">
        <v>-21.306992682926829</v>
      </c>
      <c r="DM217">
        <v>-0.68457700348431383</v>
      </c>
      <c r="DN217">
        <v>8.6162646510988233E-2</v>
      </c>
      <c r="DO217">
        <v>0</v>
      </c>
      <c r="DP217">
        <v>0.470634756097561</v>
      </c>
      <c r="DQ217">
        <v>1.080729616724857E-2</v>
      </c>
      <c r="DR217">
        <v>3.597043906785247E-3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3.2949600000000001</v>
      </c>
      <c r="EB217">
        <v>2.6250300000000002</v>
      </c>
      <c r="EC217">
        <v>0.22120699999999999</v>
      </c>
      <c r="ED217">
        <v>0.22106100000000001</v>
      </c>
      <c r="EE217">
        <v>0.14401900000000001</v>
      </c>
      <c r="EF217">
        <v>0.14128199999999999</v>
      </c>
      <c r="EG217">
        <v>23418.1</v>
      </c>
      <c r="EH217">
        <v>23756.3</v>
      </c>
      <c r="EI217">
        <v>27992.7</v>
      </c>
      <c r="EJ217">
        <v>29375.3</v>
      </c>
      <c r="EK217">
        <v>32996.699999999997</v>
      </c>
      <c r="EL217">
        <v>35021.699999999997</v>
      </c>
      <c r="EM217">
        <v>39537.4</v>
      </c>
      <c r="EN217">
        <v>41984.2</v>
      </c>
      <c r="EO217">
        <v>2.2070500000000002</v>
      </c>
      <c r="EP217">
        <v>2.1674500000000001</v>
      </c>
      <c r="EQ217">
        <v>0.14332700000000001</v>
      </c>
      <c r="ER217">
        <v>0</v>
      </c>
      <c r="ES217">
        <v>31.555499999999999</v>
      </c>
      <c r="ET217">
        <v>999.9</v>
      </c>
      <c r="EU217">
        <v>75.7</v>
      </c>
      <c r="EV217">
        <v>33.6</v>
      </c>
      <c r="EW217">
        <v>39.196300000000001</v>
      </c>
      <c r="EX217">
        <v>57.066400000000002</v>
      </c>
      <c r="EY217">
        <v>-4.1987199999999998</v>
      </c>
      <c r="EZ217">
        <v>2</v>
      </c>
      <c r="FA217">
        <v>0.599472</v>
      </c>
      <c r="FB217">
        <v>0.67971099999999995</v>
      </c>
      <c r="FC217">
        <v>20.2714</v>
      </c>
      <c r="FD217">
        <v>5.2168400000000004</v>
      </c>
      <c r="FE217">
        <v>12.0099</v>
      </c>
      <c r="FF217">
        <v>4.9863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1.86426</v>
      </c>
      <c r="FO217">
        <v>1.8603499999999999</v>
      </c>
      <c r="FP217">
        <v>1.86104</v>
      </c>
      <c r="FQ217">
        <v>1.86019</v>
      </c>
      <c r="FR217">
        <v>1.86189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-8.1</v>
      </c>
      <c r="GH217">
        <v>0.19719999999999999</v>
      </c>
      <c r="GI217">
        <v>-4.4815386914191997</v>
      </c>
      <c r="GJ217">
        <v>-4.8024823865547416E-3</v>
      </c>
      <c r="GK217">
        <v>2.2541114550050859E-6</v>
      </c>
      <c r="GL217">
        <v>-5.2254267566753844E-10</v>
      </c>
      <c r="GM217">
        <v>0.19724000000001499</v>
      </c>
      <c r="GN217">
        <v>0</v>
      </c>
      <c r="GO217">
        <v>0</v>
      </c>
      <c r="GP217">
        <v>0</v>
      </c>
      <c r="GQ217">
        <v>6</v>
      </c>
      <c r="GR217">
        <v>2068</v>
      </c>
      <c r="GS217">
        <v>3</v>
      </c>
      <c r="GT217">
        <v>31</v>
      </c>
      <c r="GU217">
        <v>97.4</v>
      </c>
      <c r="GV217">
        <v>97.4</v>
      </c>
      <c r="GW217">
        <v>3.5034200000000002</v>
      </c>
      <c r="GX217">
        <v>2.5146500000000001</v>
      </c>
      <c r="GY217">
        <v>2.04834</v>
      </c>
      <c r="GZ217">
        <v>2.6245099999999999</v>
      </c>
      <c r="HA217">
        <v>2.1972700000000001</v>
      </c>
      <c r="HB217">
        <v>2.3303199999999999</v>
      </c>
      <c r="HC217">
        <v>39.118000000000002</v>
      </c>
      <c r="HD217">
        <v>14.2546</v>
      </c>
      <c r="HE217">
        <v>18</v>
      </c>
      <c r="HF217">
        <v>709.08100000000002</v>
      </c>
      <c r="HG217">
        <v>752.53599999999994</v>
      </c>
      <c r="HH217">
        <v>31.0002</v>
      </c>
      <c r="HI217">
        <v>34.824399999999997</v>
      </c>
      <c r="HJ217">
        <v>30</v>
      </c>
      <c r="HK217">
        <v>34.785400000000003</v>
      </c>
      <c r="HL217">
        <v>34.811500000000002</v>
      </c>
      <c r="HM217">
        <v>70.1297</v>
      </c>
      <c r="HN217">
        <v>7.5470699999999997</v>
      </c>
      <c r="HO217">
        <v>100</v>
      </c>
      <c r="HP217">
        <v>31</v>
      </c>
      <c r="HQ217">
        <v>1351.18</v>
      </c>
      <c r="HR217">
        <v>35.5944</v>
      </c>
      <c r="HS217">
        <v>98.674199999999999</v>
      </c>
      <c r="HT217">
        <v>97.361000000000004</v>
      </c>
    </row>
    <row r="218" spans="1:228" x14ac:dyDescent="0.2">
      <c r="A218">
        <v>203</v>
      </c>
      <c r="B218">
        <v>1676576327</v>
      </c>
      <c r="C218">
        <v>806.5</v>
      </c>
      <c r="D218" t="s">
        <v>765</v>
      </c>
      <c r="E218" t="s">
        <v>766</v>
      </c>
      <c r="F218">
        <v>4</v>
      </c>
      <c r="G218">
        <v>1676576325</v>
      </c>
      <c r="H218">
        <f t="shared" si="102"/>
        <v>5.3780736411732403E-4</v>
      </c>
      <c r="I218">
        <f t="shared" si="103"/>
        <v>0.53780736411732399</v>
      </c>
      <c r="J218">
        <f t="shared" si="104"/>
        <v>12.070182437148924</v>
      </c>
      <c r="K218">
        <f t="shared" si="105"/>
        <v>1320.5571428571429</v>
      </c>
      <c r="L218">
        <f t="shared" si="106"/>
        <v>673.33838416186995</v>
      </c>
      <c r="M218">
        <f t="shared" si="107"/>
        <v>68.012387140861065</v>
      </c>
      <c r="N218">
        <f t="shared" si="108"/>
        <v>133.38648999406831</v>
      </c>
      <c r="O218">
        <f t="shared" si="109"/>
        <v>3.1332318962466466E-2</v>
      </c>
      <c r="P218">
        <f t="shared" si="110"/>
        <v>2.7642957974357971</v>
      </c>
      <c r="Q218">
        <f t="shared" si="111"/>
        <v>3.1136350812300977E-2</v>
      </c>
      <c r="R218">
        <f t="shared" si="112"/>
        <v>1.9477723901911839E-2</v>
      </c>
      <c r="S218">
        <f t="shared" si="113"/>
        <v>226.12253408964102</v>
      </c>
      <c r="T218">
        <f t="shared" si="114"/>
        <v>34.730356746293111</v>
      </c>
      <c r="U218">
        <f t="shared" si="115"/>
        <v>33.882300000000001</v>
      </c>
      <c r="V218">
        <f t="shared" si="116"/>
        <v>5.3080314197134166</v>
      </c>
      <c r="W218">
        <f t="shared" si="117"/>
        <v>70.161161805520806</v>
      </c>
      <c r="X218">
        <f t="shared" si="118"/>
        <v>3.6406435478237982</v>
      </c>
      <c r="Y218">
        <f t="shared" si="119"/>
        <v>5.1889727224233688</v>
      </c>
      <c r="Z218">
        <f t="shared" si="120"/>
        <v>1.6673878718896185</v>
      </c>
      <c r="AA218">
        <f t="shared" si="121"/>
        <v>-23.717304757573988</v>
      </c>
      <c r="AB218">
        <f t="shared" si="122"/>
        <v>-60.467336633152819</v>
      </c>
      <c r="AC218">
        <f t="shared" si="123"/>
        <v>-5.0431473838349117</v>
      </c>
      <c r="AD218">
        <f t="shared" si="124"/>
        <v>136.89474531507929</v>
      </c>
      <c r="AE218">
        <f t="shared" si="125"/>
        <v>22.39902532231212</v>
      </c>
      <c r="AF218">
        <f t="shared" si="126"/>
        <v>0.53723029302817704</v>
      </c>
      <c r="AG218">
        <f t="shared" si="127"/>
        <v>12.070182437148924</v>
      </c>
      <c r="AH218">
        <v>1390.5551185780639</v>
      </c>
      <c r="AI218">
        <v>1372.469515151515</v>
      </c>
      <c r="AJ218">
        <v>1.69318034122933</v>
      </c>
      <c r="AK218">
        <v>63.356223963575268</v>
      </c>
      <c r="AL218">
        <f t="shared" si="128"/>
        <v>0.53780736411732399</v>
      </c>
      <c r="AM218">
        <v>35.565794134039507</v>
      </c>
      <c r="AN218">
        <v>36.044347272727272</v>
      </c>
      <c r="AO218">
        <v>4.4563395492470518E-7</v>
      </c>
      <c r="AP218">
        <v>97.660097732327415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47169.914109284597</v>
      </c>
      <c r="AV218">
        <f t="shared" si="132"/>
        <v>1200.0542857142859</v>
      </c>
      <c r="AW218">
        <f t="shared" si="133"/>
        <v>1025.9698850205396</v>
      </c>
      <c r="AX218">
        <f t="shared" si="134"/>
        <v>0.85493622849725548</v>
      </c>
      <c r="AY218">
        <f t="shared" si="135"/>
        <v>0.18842692099970321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1676576325</v>
      </c>
      <c r="BF218">
        <v>1320.5571428571429</v>
      </c>
      <c r="BG218">
        <v>1341.888571428572</v>
      </c>
      <c r="BH218">
        <v>36.043214285714278</v>
      </c>
      <c r="BI218">
        <v>35.565171428571418</v>
      </c>
      <c r="BJ218">
        <v>1328.6657142857141</v>
      </c>
      <c r="BK218">
        <v>35.845985714285717</v>
      </c>
      <c r="BL218">
        <v>649.9837142857142</v>
      </c>
      <c r="BM218">
        <v>100.9078571428571</v>
      </c>
      <c r="BN218">
        <v>9.9880928571428579E-2</v>
      </c>
      <c r="BO218">
        <v>33.476557142857139</v>
      </c>
      <c r="BP218">
        <v>33.882300000000001</v>
      </c>
      <c r="BQ218">
        <v>999.89999999999986</v>
      </c>
      <c r="BR218">
        <v>0</v>
      </c>
      <c r="BS218">
        <v>0</v>
      </c>
      <c r="BT218">
        <v>9004.6414285714291</v>
      </c>
      <c r="BU218">
        <v>0</v>
      </c>
      <c r="BV218">
        <v>1706.3671428571431</v>
      </c>
      <c r="BW218">
        <v>-21.332714285714289</v>
      </c>
      <c r="BX218">
        <v>1369.934285714286</v>
      </c>
      <c r="BY218">
        <v>1391.3742857142861</v>
      </c>
      <c r="BZ218">
        <v>0.47805028571428582</v>
      </c>
      <c r="CA218">
        <v>1341.888571428572</v>
      </c>
      <c r="CB218">
        <v>35.565171428571418</v>
      </c>
      <c r="CC218">
        <v>3.637041428571429</v>
      </c>
      <c r="CD218">
        <v>3.588802857142857</v>
      </c>
      <c r="CE218">
        <v>27.273414285714288</v>
      </c>
      <c r="CF218">
        <v>27.045828571428569</v>
      </c>
      <c r="CG218">
        <v>1200.0542857142859</v>
      </c>
      <c r="CH218">
        <v>0.50004271428571434</v>
      </c>
      <c r="CI218">
        <v>0.49995728571428572</v>
      </c>
      <c r="CJ218">
        <v>0</v>
      </c>
      <c r="CK218">
        <v>1087.1085714285709</v>
      </c>
      <c r="CL218">
        <v>4.9990899999999998</v>
      </c>
      <c r="CM218">
        <v>11805.6</v>
      </c>
      <c r="CN218">
        <v>9558.4528571428582</v>
      </c>
      <c r="CO218">
        <v>44.25</v>
      </c>
      <c r="CP218">
        <v>46.561999999999998</v>
      </c>
      <c r="CQ218">
        <v>45.071000000000012</v>
      </c>
      <c r="CR218">
        <v>45.375</v>
      </c>
      <c r="CS218">
        <v>45.5</v>
      </c>
      <c r="CT218">
        <v>597.57857142857142</v>
      </c>
      <c r="CU218">
        <v>597.47571428571428</v>
      </c>
      <c r="CV218">
        <v>0</v>
      </c>
      <c r="CW218">
        <v>1676576339.0999999</v>
      </c>
      <c r="CX218">
        <v>0</v>
      </c>
      <c r="CY218">
        <v>1676570481.5999999</v>
      </c>
      <c r="CZ218" t="s">
        <v>356</v>
      </c>
      <c r="DA218">
        <v>1676570481.5999999</v>
      </c>
      <c r="DB218">
        <v>1676570479.5999999</v>
      </c>
      <c r="DC218">
        <v>11</v>
      </c>
      <c r="DD218">
        <v>-8.3000000000000004E-2</v>
      </c>
      <c r="DE218">
        <v>1.9E-2</v>
      </c>
      <c r="DF218">
        <v>-6.1429999999999998</v>
      </c>
      <c r="DG218">
        <v>0.19700000000000001</v>
      </c>
      <c r="DH218">
        <v>415</v>
      </c>
      <c r="DI218">
        <v>33</v>
      </c>
      <c r="DJ218">
        <v>0.52</v>
      </c>
      <c r="DK218">
        <v>0.45</v>
      </c>
      <c r="DL218">
        <v>-21.332039024390241</v>
      </c>
      <c r="DM218">
        <v>-0.37714703832754881</v>
      </c>
      <c r="DN218">
        <v>7.4547849678787734E-2</v>
      </c>
      <c r="DO218">
        <v>0</v>
      </c>
      <c r="DP218">
        <v>0.47130412195121951</v>
      </c>
      <c r="DQ218">
        <v>4.0858578397212297E-2</v>
      </c>
      <c r="DR218">
        <v>4.2488459678245117E-3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3.2950900000000001</v>
      </c>
      <c r="EB218">
        <v>2.6253700000000002</v>
      </c>
      <c r="EC218">
        <v>0.22187299999999999</v>
      </c>
      <c r="ED218">
        <v>0.22173599999999999</v>
      </c>
      <c r="EE218">
        <v>0.14402200000000001</v>
      </c>
      <c r="EF218">
        <v>0.14127799999999999</v>
      </c>
      <c r="EG218">
        <v>23397.599999999999</v>
      </c>
      <c r="EH218">
        <v>23736.1</v>
      </c>
      <c r="EI218">
        <v>27992.2</v>
      </c>
      <c r="EJ218">
        <v>29375.9</v>
      </c>
      <c r="EK218">
        <v>32996.1</v>
      </c>
      <c r="EL218">
        <v>35022.5</v>
      </c>
      <c r="EM218">
        <v>39536.9</v>
      </c>
      <c r="EN218">
        <v>41984.9</v>
      </c>
      <c r="EO218">
        <v>2.2071800000000001</v>
      </c>
      <c r="EP218">
        <v>2.1674000000000002</v>
      </c>
      <c r="EQ218">
        <v>0.143621</v>
      </c>
      <c r="ER218">
        <v>0</v>
      </c>
      <c r="ES218">
        <v>31.5596</v>
      </c>
      <c r="ET218">
        <v>999.9</v>
      </c>
      <c r="EU218">
        <v>75.7</v>
      </c>
      <c r="EV218">
        <v>33.6</v>
      </c>
      <c r="EW218">
        <v>39.196800000000003</v>
      </c>
      <c r="EX218">
        <v>56.886400000000002</v>
      </c>
      <c r="EY218">
        <v>-4.2708399999999997</v>
      </c>
      <c r="EZ218">
        <v>2</v>
      </c>
      <c r="FA218">
        <v>0.59940300000000002</v>
      </c>
      <c r="FB218">
        <v>0.67976599999999998</v>
      </c>
      <c r="FC218">
        <v>20.2712</v>
      </c>
      <c r="FD218">
        <v>5.2171399999999997</v>
      </c>
      <c r="FE218">
        <v>12.0099</v>
      </c>
      <c r="FF218">
        <v>4.9862000000000002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1.8658300000000001</v>
      </c>
      <c r="FM218">
        <v>1.8621799999999999</v>
      </c>
      <c r="FN218">
        <v>1.8643000000000001</v>
      </c>
      <c r="FO218">
        <v>1.8603400000000001</v>
      </c>
      <c r="FP218">
        <v>1.8610500000000001</v>
      </c>
      <c r="FQ218">
        <v>1.8602000000000001</v>
      </c>
      <c r="FR218">
        <v>1.86188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-8.11</v>
      </c>
      <c r="GH218">
        <v>0.19719999999999999</v>
      </c>
      <c r="GI218">
        <v>-4.4815386914191997</v>
      </c>
      <c r="GJ218">
        <v>-4.8024823865547416E-3</v>
      </c>
      <c r="GK218">
        <v>2.2541114550050859E-6</v>
      </c>
      <c r="GL218">
        <v>-5.2254267566753844E-10</v>
      </c>
      <c r="GM218">
        <v>0.19724000000001499</v>
      </c>
      <c r="GN218">
        <v>0</v>
      </c>
      <c r="GO218">
        <v>0</v>
      </c>
      <c r="GP218">
        <v>0</v>
      </c>
      <c r="GQ218">
        <v>6</v>
      </c>
      <c r="GR218">
        <v>2068</v>
      </c>
      <c r="GS218">
        <v>3</v>
      </c>
      <c r="GT218">
        <v>31</v>
      </c>
      <c r="GU218">
        <v>97.4</v>
      </c>
      <c r="GV218">
        <v>97.5</v>
      </c>
      <c r="GW218">
        <v>3.5180699999999998</v>
      </c>
      <c r="GX218">
        <v>2.5061</v>
      </c>
      <c r="GY218">
        <v>2.04834</v>
      </c>
      <c r="GZ218">
        <v>2.6245099999999999</v>
      </c>
      <c r="HA218">
        <v>2.1972700000000001</v>
      </c>
      <c r="HB218">
        <v>2.32056</v>
      </c>
      <c r="HC218">
        <v>39.118000000000002</v>
      </c>
      <c r="HD218">
        <v>14.2546</v>
      </c>
      <c r="HE218">
        <v>18</v>
      </c>
      <c r="HF218">
        <v>709.178</v>
      </c>
      <c r="HG218">
        <v>752.47</v>
      </c>
      <c r="HH218">
        <v>31.0001</v>
      </c>
      <c r="HI218">
        <v>34.823599999999999</v>
      </c>
      <c r="HJ218">
        <v>29.9999</v>
      </c>
      <c r="HK218">
        <v>34.784700000000001</v>
      </c>
      <c r="HL218">
        <v>34.81</v>
      </c>
      <c r="HM218">
        <v>70.402000000000001</v>
      </c>
      <c r="HN218">
        <v>7.5470699999999997</v>
      </c>
      <c r="HO218">
        <v>100</v>
      </c>
      <c r="HP218">
        <v>31</v>
      </c>
      <c r="HQ218">
        <v>1357.86</v>
      </c>
      <c r="HR218">
        <v>35.5944</v>
      </c>
      <c r="HS218">
        <v>98.672700000000006</v>
      </c>
      <c r="HT218">
        <v>97.362700000000004</v>
      </c>
    </row>
    <row r="219" spans="1:228" x14ac:dyDescent="0.2">
      <c r="A219">
        <v>204</v>
      </c>
      <c r="B219">
        <v>1676576331</v>
      </c>
      <c r="C219">
        <v>810.5</v>
      </c>
      <c r="D219" t="s">
        <v>767</v>
      </c>
      <c r="E219" t="s">
        <v>768</v>
      </c>
      <c r="F219">
        <v>4</v>
      </c>
      <c r="G219">
        <v>1676576328.6875</v>
      </c>
      <c r="H219">
        <f t="shared" si="102"/>
        <v>5.3903866814359431E-4</v>
      </c>
      <c r="I219">
        <f t="shared" si="103"/>
        <v>0.53903866814359436</v>
      </c>
      <c r="J219">
        <f t="shared" si="104"/>
        <v>11.943045380609759</v>
      </c>
      <c r="K219">
        <f t="shared" si="105"/>
        <v>1326.6025</v>
      </c>
      <c r="L219">
        <f t="shared" si="106"/>
        <v>686.25965736853436</v>
      </c>
      <c r="M219">
        <f t="shared" si="107"/>
        <v>69.317368309876755</v>
      </c>
      <c r="N219">
        <f t="shared" si="108"/>
        <v>133.99679422496033</v>
      </c>
      <c r="O219">
        <f t="shared" si="109"/>
        <v>3.1365456579977968E-2</v>
      </c>
      <c r="P219">
        <f t="shared" si="110"/>
        <v>2.7646780424507984</v>
      </c>
      <c r="Q219">
        <f t="shared" si="111"/>
        <v>3.1169102062136279E-2</v>
      </c>
      <c r="R219">
        <f t="shared" si="112"/>
        <v>1.9498227851713207E-2</v>
      </c>
      <c r="S219">
        <f t="shared" si="113"/>
        <v>226.11620510813356</v>
      </c>
      <c r="T219">
        <f t="shared" si="114"/>
        <v>34.734372256335455</v>
      </c>
      <c r="U219">
        <f t="shared" si="115"/>
        <v>33.889674999999997</v>
      </c>
      <c r="V219">
        <f t="shared" si="116"/>
        <v>5.3102172939407142</v>
      </c>
      <c r="W219">
        <f t="shared" si="117"/>
        <v>70.146136329286364</v>
      </c>
      <c r="X219">
        <f t="shared" si="118"/>
        <v>3.6407923990494475</v>
      </c>
      <c r="Y219">
        <f t="shared" si="119"/>
        <v>5.1902964148424493</v>
      </c>
      <c r="Z219">
        <f t="shared" si="120"/>
        <v>1.6694248948912667</v>
      </c>
      <c r="AA219">
        <f t="shared" si="121"/>
        <v>-23.771605265132511</v>
      </c>
      <c r="AB219">
        <f t="shared" si="122"/>
        <v>-60.895963874817561</v>
      </c>
      <c r="AC219">
        <f t="shared" si="123"/>
        <v>-5.0784902645941301</v>
      </c>
      <c r="AD219">
        <f t="shared" si="124"/>
        <v>136.37014570358934</v>
      </c>
      <c r="AE219">
        <f t="shared" si="125"/>
        <v>22.541491098926063</v>
      </c>
      <c r="AF219">
        <f t="shared" si="126"/>
        <v>0.53835066302775114</v>
      </c>
      <c r="AG219">
        <f t="shared" si="127"/>
        <v>11.943045380609759</v>
      </c>
      <c r="AH219">
        <v>1397.5097915784811</v>
      </c>
      <c r="AI219">
        <v>1379.3647878787881</v>
      </c>
      <c r="AJ219">
        <v>1.740653639747922</v>
      </c>
      <c r="AK219">
        <v>63.356223963575268</v>
      </c>
      <c r="AL219">
        <f t="shared" si="128"/>
        <v>0.53903866814359436</v>
      </c>
      <c r="AM219">
        <v>35.564983397850483</v>
      </c>
      <c r="AN219">
        <v>36.044353939393922</v>
      </c>
      <c r="AO219">
        <v>3.8561509901462808E-5</v>
      </c>
      <c r="AP219">
        <v>97.660097732327415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47179.696040084636</v>
      </c>
      <c r="AV219">
        <f t="shared" si="132"/>
        <v>1200.0162499999999</v>
      </c>
      <c r="AW219">
        <f t="shared" si="133"/>
        <v>1025.9378010922971</v>
      </c>
      <c r="AX219">
        <f t="shared" si="134"/>
        <v>0.85493659031058722</v>
      </c>
      <c r="AY219">
        <f t="shared" si="135"/>
        <v>0.1884276192994333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1676576328.6875</v>
      </c>
      <c r="BF219">
        <v>1326.6025</v>
      </c>
      <c r="BG219">
        <v>1348.0675000000001</v>
      </c>
      <c r="BH219">
        <v>36.044775000000001</v>
      </c>
      <c r="BI219">
        <v>35.565787499999999</v>
      </c>
      <c r="BJ219">
        <v>1334.7212500000001</v>
      </c>
      <c r="BK219">
        <v>35.847562500000002</v>
      </c>
      <c r="BL219">
        <v>650.05362500000001</v>
      </c>
      <c r="BM219">
        <v>100.907375</v>
      </c>
      <c r="BN219">
        <v>0.100119125</v>
      </c>
      <c r="BO219">
        <v>33.481112499999988</v>
      </c>
      <c r="BP219">
        <v>33.889674999999997</v>
      </c>
      <c r="BQ219">
        <v>999.9</v>
      </c>
      <c r="BR219">
        <v>0</v>
      </c>
      <c r="BS219">
        <v>0</v>
      </c>
      <c r="BT219">
        <v>9006.7174999999988</v>
      </c>
      <c r="BU219">
        <v>0</v>
      </c>
      <c r="BV219">
        <v>1576.3912499999999</v>
      </c>
      <c r="BW219">
        <v>-21.4648</v>
      </c>
      <c r="BX219">
        <v>1376.20875</v>
      </c>
      <c r="BY219">
        <v>1397.7825</v>
      </c>
      <c r="BZ219">
        <v>0.47898287499999997</v>
      </c>
      <c r="CA219">
        <v>1348.0675000000001</v>
      </c>
      <c r="CB219">
        <v>35.565787499999999</v>
      </c>
      <c r="CC219">
        <v>3.6371850000000001</v>
      </c>
      <c r="CD219">
        <v>3.5888524999999998</v>
      </c>
      <c r="CE219">
        <v>27.2740875</v>
      </c>
      <c r="CF219">
        <v>27.046050000000001</v>
      </c>
      <c r="CG219">
        <v>1200.0162499999999</v>
      </c>
      <c r="CH219">
        <v>0.50003212500000005</v>
      </c>
      <c r="CI219">
        <v>0.49996787500000001</v>
      </c>
      <c r="CJ219">
        <v>0</v>
      </c>
      <c r="CK219">
        <v>1087.8587500000001</v>
      </c>
      <c r="CL219">
        <v>4.9990899999999998</v>
      </c>
      <c r="CM219">
        <v>11835.65</v>
      </c>
      <c r="CN219">
        <v>9558.1024999999991</v>
      </c>
      <c r="CO219">
        <v>44.25</v>
      </c>
      <c r="CP219">
        <v>46.561999999999998</v>
      </c>
      <c r="CQ219">
        <v>45.069875000000003</v>
      </c>
      <c r="CR219">
        <v>45.375</v>
      </c>
      <c r="CS219">
        <v>45.5</v>
      </c>
      <c r="CT219">
        <v>597.54500000000007</v>
      </c>
      <c r="CU219">
        <v>597.47125000000005</v>
      </c>
      <c r="CV219">
        <v>0</v>
      </c>
      <c r="CW219">
        <v>1676576343.3</v>
      </c>
      <c r="CX219">
        <v>0</v>
      </c>
      <c r="CY219">
        <v>1676570481.5999999</v>
      </c>
      <c r="CZ219" t="s">
        <v>356</v>
      </c>
      <c r="DA219">
        <v>1676570481.5999999</v>
      </c>
      <c r="DB219">
        <v>1676570479.5999999</v>
      </c>
      <c r="DC219">
        <v>11</v>
      </c>
      <c r="DD219">
        <v>-8.3000000000000004E-2</v>
      </c>
      <c r="DE219">
        <v>1.9E-2</v>
      </c>
      <c r="DF219">
        <v>-6.1429999999999998</v>
      </c>
      <c r="DG219">
        <v>0.19700000000000001</v>
      </c>
      <c r="DH219">
        <v>415</v>
      </c>
      <c r="DI219">
        <v>33</v>
      </c>
      <c r="DJ219">
        <v>0.52</v>
      </c>
      <c r="DK219">
        <v>0.45</v>
      </c>
      <c r="DL219">
        <v>-21.375597500000001</v>
      </c>
      <c r="DM219">
        <v>-0.37832532833022969</v>
      </c>
      <c r="DN219">
        <v>7.480866088729296E-2</v>
      </c>
      <c r="DO219">
        <v>0</v>
      </c>
      <c r="DP219">
        <v>0.47428575000000012</v>
      </c>
      <c r="DQ219">
        <v>4.2887031894933127E-2</v>
      </c>
      <c r="DR219">
        <v>4.2652138618714036E-3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3.29528</v>
      </c>
      <c r="EB219">
        <v>2.6253099999999998</v>
      </c>
      <c r="EC219">
        <v>0.222549</v>
      </c>
      <c r="ED219">
        <v>0.22240299999999999</v>
      </c>
      <c r="EE219">
        <v>0.14402400000000001</v>
      </c>
      <c r="EF219">
        <v>0.14128599999999999</v>
      </c>
      <c r="EG219">
        <v>23377</v>
      </c>
      <c r="EH219">
        <v>23715.8</v>
      </c>
      <c r="EI219">
        <v>27992</v>
      </c>
      <c r="EJ219">
        <v>29376</v>
      </c>
      <c r="EK219">
        <v>32995.800000000003</v>
      </c>
      <c r="EL219">
        <v>35022.300000000003</v>
      </c>
      <c r="EM219">
        <v>39536.5</v>
      </c>
      <c r="EN219">
        <v>41985.1</v>
      </c>
      <c r="EO219">
        <v>2.2073200000000002</v>
      </c>
      <c r="EP219">
        <v>2.1674199999999999</v>
      </c>
      <c r="EQ219">
        <v>0.143707</v>
      </c>
      <c r="ER219">
        <v>0</v>
      </c>
      <c r="ES219">
        <v>31.564599999999999</v>
      </c>
      <c r="ET219">
        <v>999.9</v>
      </c>
      <c r="EU219">
        <v>75.7</v>
      </c>
      <c r="EV219">
        <v>33.6</v>
      </c>
      <c r="EW219">
        <v>39.201700000000002</v>
      </c>
      <c r="EX219">
        <v>56.526400000000002</v>
      </c>
      <c r="EY219">
        <v>-4.2588100000000004</v>
      </c>
      <c r="EZ219">
        <v>2</v>
      </c>
      <c r="FA219">
        <v>0.59940300000000002</v>
      </c>
      <c r="FB219">
        <v>0.67859999999999998</v>
      </c>
      <c r="FC219">
        <v>20.271100000000001</v>
      </c>
      <c r="FD219">
        <v>5.2163899999999996</v>
      </c>
      <c r="FE219">
        <v>12.0099</v>
      </c>
      <c r="FF219">
        <v>4.9863999999999997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1.8642799999999999</v>
      </c>
      <c r="FO219">
        <v>1.8603499999999999</v>
      </c>
      <c r="FP219">
        <v>1.8610599999999999</v>
      </c>
      <c r="FQ219">
        <v>1.8602000000000001</v>
      </c>
      <c r="FR219">
        <v>1.86188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-8.1300000000000008</v>
      </c>
      <c r="GH219">
        <v>0.1973</v>
      </c>
      <c r="GI219">
        <v>-4.4815386914191997</v>
      </c>
      <c r="GJ219">
        <v>-4.8024823865547416E-3</v>
      </c>
      <c r="GK219">
        <v>2.2541114550050859E-6</v>
      </c>
      <c r="GL219">
        <v>-5.2254267566753844E-10</v>
      </c>
      <c r="GM219">
        <v>0.19724000000001499</v>
      </c>
      <c r="GN219">
        <v>0</v>
      </c>
      <c r="GO219">
        <v>0</v>
      </c>
      <c r="GP219">
        <v>0</v>
      </c>
      <c r="GQ219">
        <v>6</v>
      </c>
      <c r="GR219">
        <v>2068</v>
      </c>
      <c r="GS219">
        <v>3</v>
      </c>
      <c r="GT219">
        <v>31</v>
      </c>
      <c r="GU219">
        <v>97.5</v>
      </c>
      <c r="GV219">
        <v>97.5</v>
      </c>
      <c r="GW219">
        <v>3.5314899999999998</v>
      </c>
      <c r="GX219">
        <v>2.50366</v>
      </c>
      <c r="GY219">
        <v>2.04834</v>
      </c>
      <c r="GZ219">
        <v>2.6245099999999999</v>
      </c>
      <c r="HA219">
        <v>2.1972700000000001</v>
      </c>
      <c r="HB219">
        <v>2.33765</v>
      </c>
      <c r="HC219">
        <v>39.118000000000002</v>
      </c>
      <c r="HD219">
        <v>14.2546</v>
      </c>
      <c r="HE219">
        <v>18</v>
      </c>
      <c r="HF219">
        <v>709.30499999999995</v>
      </c>
      <c r="HG219">
        <v>752.47299999999996</v>
      </c>
      <c r="HH219">
        <v>30.9999</v>
      </c>
      <c r="HI219">
        <v>34.821300000000001</v>
      </c>
      <c r="HJ219">
        <v>29.9999</v>
      </c>
      <c r="HK219">
        <v>34.784599999999998</v>
      </c>
      <c r="HL219">
        <v>34.808300000000003</v>
      </c>
      <c r="HM219">
        <v>70.680400000000006</v>
      </c>
      <c r="HN219">
        <v>7.5470699999999997</v>
      </c>
      <c r="HO219">
        <v>100</v>
      </c>
      <c r="HP219">
        <v>31</v>
      </c>
      <c r="HQ219">
        <v>1364.54</v>
      </c>
      <c r="HR219">
        <v>35.5944</v>
      </c>
      <c r="HS219">
        <v>98.671899999999994</v>
      </c>
      <c r="HT219">
        <v>97.363100000000003</v>
      </c>
    </row>
    <row r="220" spans="1:228" x14ac:dyDescent="0.2">
      <c r="A220">
        <v>205</v>
      </c>
      <c r="B220">
        <v>1676576335</v>
      </c>
      <c r="C220">
        <v>814.5</v>
      </c>
      <c r="D220" t="s">
        <v>769</v>
      </c>
      <c r="E220" t="s">
        <v>770</v>
      </c>
      <c r="F220">
        <v>4</v>
      </c>
      <c r="G220">
        <v>1676576333</v>
      </c>
      <c r="H220">
        <f t="shared" si="102"/>
        <v>5.331601701866254E-4</v>
      </c>
      <c r="I220">
        <f t="shared" si="103"/>
        <v>0.53316017018662543</v>
      </c>
      <c r="J220">
        <f t="shared" si="104"/>
        <v>12.082374878240243</v>
      </c>
      <c r="K220">
        <f t="shared" si="105"/>
        <v>1333.841428571428</v>
      </c>
      <c r="L220">
        <f t="shared" si="106"/>
        <v>678.7517817770339</v>
      </c>
      <c r="M220">
        <f t="shared" si="107"/>
        <v>68.556548438407745</v>
      </c>
      <c r="N220">
        <f t="shared" si="108"/>
        <v>134.72312996012258</v>
      </c>
      <c r="O220">
        <f t="shared" si="109"/>
        <v>3.0985115236485315E-2</v>
      </c>
      <c r="P220">
        <f t="shared" si="110"/>
        <v>2.7594069240011034</v>
      </c>
      <c r="Q220">
        <f t="shared" si="111"/>
        <v>3.0793114558956614E-2</v>
      </c>
      <c r="R220">
        <f t="shared" si="112"/>
        <v>1.926284777856322E-2</v>
      </c>
      <c r="S220">
        <f t="shared" si="113"/>
        <v>226.10311380614237</v>
      </c>
      <c r="T220">
        <f t="shared" si="114"/>
        <v>34.740508788907469</v>
      </c>
      <c r="U220">
        <f t="shared" si="115"/>
        <v>33.895214285714282</v>
      </c>
      <c r="V220">
        <f t="shared" si="116"/>
        <v>5.3118595960691684</v>
      </c>
      <c r="W220">
        <f t="shared" si="117"/>
        <v>70.132114997866239</v>
      </c>
      <c r="X220">
        <f t="shared" si="118"/>
        <v>3.6405541917832056</v>
      </c>
      <c r="Y220">
        <f t="shared" si="119"/>
        <v>5.1909944422665264</v>
      </c>
      <c r="Z220">
        <f t="shared" si="120"/>
        <v>1.6713054042859627</v>
      </c>
      <c r="AA220">
        <f t="shared" si="121"/>
        <v>-23.51236350523018</v>
      </c>
      <c r="AB220">
        <f t="shared" si="122"/>
        <v>-61.246610643912327</v>
      </c>
      <c r="AC220">
        <f t="shared" si="123"/>
        <v>-5.11768863792192</v>
      </c>
      <c r="AD220">
        <f t="shared" si="124"/>
        <v>136.22645101907793</v>
      </c>
      <c r="AE220">
        <f t="shared" si="125"/>
        <v>22.523862421923209</v>
      </c>
      <c r="AF220">
        <f t="shared" si="126"/>
        <v>0.53376039190643454</v>
      </c>
      <c r="AG220">
        <f t="shared" si="127"/>
        <v>12.082374878240243</v>
      </c>
      <c r="AH220">
        <v>1404.453616064673</v>
      </c>
      <c r="AI220">
        <v>1386.2760000000001</v>
      </c>
      <c r="AJ220">
        <v>1.714503312255139</v>
      </c>
      <c r="AK220">
        <v>63.356223963575268</v>
      </c>
      <c r="AL220">
        <f t="shared" si="128"/>
        <v>0.53316017018662543</v>
      </c>
      <c r="AM220">
        <v>35.568267780547558</v>
      </c>
      <c r="AN220">
        <v>36.042709090909078</v>
      </c>
      <c r="AO220">
        <v>-1.018736423778851E-5</v>
      </c>
      <c r="AP220">
        <v>97.660097732327415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47034.761825037509</v>
      </c>
      <c r="AV220">
        <f t="shared" si="132"/>
        <v>1199.9357142857141</v>
      </c>
      <c r="AW220">
        <f t="shared" si="133"/>
        <v>1025.8700278788299</v>
      </c>
      <c r="AX220">
        <f t="shared" si="134"/>
        <v>0.85493749012171016</v>
      </c>
      <c r="AY220">
        <f t="shared" si="135"/>
        <v>0.1884293559349009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1676576333</v>
      </c>
      <c r="BF220">
        <v>1333.841428571428</v>
      </c>
      <c r="BG220">
        <v>1355.288571428571</v>
      </c>
      <c r="BH220">
        <v>36.04371428571428</v>
      </c>
      <c r="BI220">
        <v>35.568800000000003</v>
      </c>
      <c r="BJ220">
        <v>1341.972857142857</v>
      </c>
      <c r="BK220">
        <v>35.84648571428572</v>
      </c>
      <c r="BL220">
        <v>650.03942857142852</v>
      </c>
      <c r="BM220">
        <v>100.90385714285721</v>
      </c>
      <c r="BN220">
        <v>0.1000006428571429</v>
      </c>
      <c r="BO220">
        <v>33.483514285714293</v>
      </c>
      <c r="BP220">
        <v>33.895214285714282</v>
      </c>
      <c r="BQ220">
        <v>999.89999999999986</v>
      </c>
      <c r="BR220">
        <v>0</v>
      </c>
      <c r="BS220">
        <v>0</v>
      </c>
      <c r="BT220">
        <v>8979.0185714285708</v>
      </c>
      <c r="BU220">
        <v>0</v>
      </c>
      <c r="BV220">
        <v>1774.325714285714</v>
      </c>
      <c r="BW220">
        <v>-21.446857142857141</v>
      </c>
      <c r="BX220">
        <v>1383.717142857143</v>
      </c>
      <c r="BY220">
        <v>1405.274285714286</v>
      </c>
      <c r="BZ220">
        <v>0.47493642857142859</v>
      </c>
      <c r="CA220">
        <v>1355.288571428571</v>
      </c>
      <c r="CB220">
        <v>35.568800000000003</v>
      </c>
      <c r="CC220">
        <v>3.6369500000000001</v>
      </c>
      <c r="CD220">
        <v>3.5890271428571432</v>
      </c>
      <c r="CE220">
        <v>27.273</v>
      </c>
      <c r="CF220">
        <v>27.046885714285711</v>
      </c>
      <c r="CG220">
        <v>1199.9357142857141</v>
      </c>
      <c r="CH220">
        <v>0.50000128571428581</v>
      </c>
      <c r="CI220">
        <v>0.49999871428571419</v>
      </c>
      <c r="CJ220">
        <v>0</v>
      </c>
      <c r="CK220">
        <v>1088.204285714286</v>
      </c>
      <c r="CL220">
        <v>4.9990899999999998</v>
      </c>
      <c r="CM220">
        <v>11850.37142857143</v>
      </c>
      <c r="CN220">
        <v>9557.3285714285703</v>
      </c>
      <c r="CO220">
        <v>44.25</v>
      </c>
      <c r="CP220">
        <v>46.561999999999998</v>
      </c>
      <c r="CQ220">
        <v>45.061999999999998</v>
      </c>
      <c r="CR220">
        <v>45.375</v>
      </c>
      <c r="CS220">
        <v>45.5</v>
      </c>
      <c r="CT220">
        <v>597.46857142857152</v>
      </c>
      <c r="CU220">
        <v>597.4671428571429</v>
      </c>
      <c r="CV220">
        <v>0</v>
      </c>
      <c r="CW220">
        <v>1676576346.9000001</v>
      </c>
      <c r="CX220">
        <v>0</v>
      </c>
      <c r="CY220">
        <v>1676570481.5999999</v>
      </c>
      <c r="CZ220" t="s">
        <v>356</v>
      </c>
      <c r="DA220">
        <v>1676570481.5999999</v>
      </c>
      <c r="DB220">
        <v>1676570479.5999999</v>
      </c>
      <c r="DC220">
        <v>11</v>
      </c>
      <c r="DD220">
        <v>-8.3000000000000004E-2</v>
      </c>
      <c r="DE220">
        <v>1.9E-2</v>
      </c>
      <c r="DF220">
        <v>-6.1429999999999998</v>
      </c>
      <c r="DG220">
        <v>0.19700000000000001</v>
      </c>
      <c r="DH220">
        <v>415</v>
      </c>
      <c r="DI220">
        <v>33</v>
      </c>
      <c r="DJ220">
        <v>0.52</v>
      </c>
      <c r="DK220">
        <v>0.45</v>
      </c>
      <c r="DL220">
        <v>-21.3972175</v>
      </c>
      <c r="DM220">
        <v>-0.47684690431516269</v>
      </c>
      <c r="DN220">
        <v>7.3677947472428909E-2</v>
      </c>
      <c r="DO220">
        <v>0</v>
      </c>
      <c r="DP220">
        <v>0.475886425</v>
      </c>
      <c r="DQ220">
        <v>1.6678120075045561E-2</v>
      </c>
      <c r="DR220">
        <v>2.6493022655739011E-3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3.2951299999999999</v>
      </c>
      <c r="EB220">
        <v>2.6250800000000001</v>
      </c>
      <c r="EC220">
        <v>0.223216</v>
      </c>
      <c r="ED220">
        <v>0.22306400000000001</v>
      </c>
      <c r="EE220">
        <v>0.144014</v>
      </c>
      <c r="EF220">
        <v>0.14128399999999999</v>
      </c>
      <c r="EG220">
        <v>23357.3</v>
      </c>
      <c r="EH220">
        <v>23695.599999999999</v>
      </c>
      <c r="EI220">
        <v>27992.6</v>
      </c>
      <c r="EJ220">
        <v>29376.1</v>
      </c>
      <c r="EK220">
        <v>32996.800000000003</v>
      </c>
      <c r="EL220">
        <v>35022.6</v>
      </c>
      <c r="EM220">
        <v>39537.199999999997</v>
      </c>
      <c r="EN220">
        <v>41985.3</v>
      </c>
      <c r="EO220">
        <v>2.2071800000000001</v>
      </c>
      <c r="EP220">
        <v>2.1674199999999999</v>
      </c>
      <c r="EQ220">
        <v>0.14377799999999999</v>
      </c>
      <c r="ER220">
        <v>0</v>
      </c>
      <c r="ES220">
        <v>31.569299999999998</v>
      </c>
      <c r="ET220">
        <v>999.9</v>
      </c>
      <c r="EU220">
        <v>75.7</v>
      </c>
      <c r="EV220">
        <v>33.6</v>
      </c>
      <c r="EW220">
        <v>39.196800000000003</v>
      </c>
      <c r="EX220">
        <v>57.186399999999999</v>
      </c>
      <c r="EY220">
        <v>-4.3068900000000001</v>
      </c>
      <c r="EZ220">
        <v>2</v>
      </c>
      <c r="FA220">
        <v>0.59917699999999996</v>
      </c>
      <c r="FB220">
        <v>0.67791900000000005</v>
      </c>
      <c r="FC220">
        <v>20.2712</v>
      </c>
      <c r="FD220">
        <v>5.2166899999999998</v>
      </c>
      <c r="FE220">
        <v>12.0099</v>
      </c>
      <c r="FF220">
        <v>4.9861000000000004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1.86429</v>
      </c>
      <c r="FO220">
        <v>1.8603499999999999</v>
      </c>
      <c r="FP220">
        <v>1.8610599999999999</v>
      </c>
      <c r="FQ220">
        <v>1.8602000000000001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-8.14</v>
      </c>
      <c r="GH220">
        <v>0.1973</v>
      </c>
      <c r="GI220">
        <v>-4.4815386914191997</v>
      </c>
      <c r="GJ220">
        <v>-4.8024823865547416E-3</v>
      </c>
      <c r="GK220">
        <v>2.2541114550050859E-6</v>
      </c>
      <c r="GL220">
        <v>-5.2254267566753844E-10</v>
      </c>
      <c r="GM220">
        <v>0.19724000000001499</v>
      </c>
      <c r="GN220">
        <v>0</v>
      </c>
      <c r="GO220">
        <v>0</v>
      </c>
      <c r="GP220">
        <v>0</v>
      </c>
      <c r="GQ220">
        <v>6</v>
      </c>
      <c r="GR220">
        <v>2068</v>
      </c>
      <c r="GS220">
        <v>3</v>
      </c>
      <c r="GT220">
        <v>31</v>
      </c>
      <c r="GU220">
        <v>97.6</v>
      </c>
      <c r="GV220">
        <v>97.6</v>
      </c>
      <c r="GW220">
        <v>3.5449199999999998</v>
      </c>
      <c r="GX220">
        <v>2.50488</v>
      </c>
      <c r="GY220">
        <v>2.04834</v>
      </c>
      <c r="GZ220">
        <v>2.6232899999999999</v>
      </c>
      <c r="HA220">
        <v>2.1972700000000001</v>
      </c>
      <c r="HB220">
        <v>2.33521</v>
      </c>
      <c r="HC220">
        <v>39.118000000000002</v>
      </c>
      <c r="HD220">
        <v>14.245900000000001</v>
      </c>
      <c r="HE220">
        <v>18</v>
      </c>
      <c r="HF220">
        <v>709.14300000000003</v>
      </c>
      <c r="HG220">
        <v>752.47299999999996</v>
      </c>
      <c r="HH220">
        <v>30.9998</v>
      </c>
      <c r="HI220">
        <v>34.821300000000001</v>
      </c>
      <c r="HJ220">
        <v>29.9999</v>
      </c>
      <c r="HK220">
        <v>34.781500000000001</v>
      </c>
      <c r="HL220">
        <v>34.808300000000003</v>
      </c>
      <c r="HM220">
        <v>70.957300000000004</v>
      </c>
      <c r="HN220">
        <v>7.5470699999999997</v>
      </c>
      <c r="HO220">
        <v>100</v>
      </c>
      <c r="HP220">
        <v>31</v>
      </c>
      <c r="HQ220">
        <v>1371.22</v>
      </c>
      <c r="HR220">
        <v>35.5944</v>
      </c>
      <c r="HS220">
        <v>98.673699999999997</v>
      </c>
      <c r="HT220">
        <v>97.363399999999999</v>
      </c>
    </row>
    <row r="221" spans="1:228" x14ac:dyDescent="0.2">
      <c r="A221">
        <v>206</v>
      </c>
      <c r="B221">
        <v>1676576339</v>
      </c>
      <c r="C221">
        <v>818.5</v>
      </c>
      <c r="D221" t="s">
        <v>771</v>
      </c>
      <c r="E221" t="s">
        <v>772</v>
      </c>
      <c r="F221">
        <v>4</v>
      </c>
      <c r="G221">
        <v>1676576336.6875</v>
      </c>
      <c r="H221">
        <f t="shared" si="102"/>
        <v>5.279402476842613E-4</v>
      </c>
      <c r="I221">
        <f t="shared" si="103"/>
        <v>0.52794024768426129</v>
      </c>
      <c r="J221">
        <f t="shared" si="104"/>
        <v>12.153896592129442</v>
      </c>
      <c r="K221">
        <f t="shared" si="105"/>
        <v>1339.84375</v>
      </c>
      <c r="L221">
        <f t="shared" si="106"/>
        <v>674.32532047406244</v>
      </c>
      <c r="M221">
        <f t="shared" si="107"/>
        <v>68.109934921210424</v>
      </c>
      <c r="N221">
        <f t="shared" si="108"/>
        <v>135.33033366289064</v>
      </c>
      <c r="O221">
        <f t="shared" si="109"/>
        <v>3.0659236890642622E-2</v>
      </c>
      <c r="P221">
        <f t="shared" si="110"/>
        <v>2.7559936470946784</v>
      </c>
      <c r="Q221">
        <f t="shared" si="111"/>
        <v>3.0471009102696338E-2</v>
      </c>
      <c r="R221">
        <f t="shared" si="112"/>
        <v>1.9061195735988353E-2</v>
      </c>
      <c r="S221">
        <f t="shared" si="113"/>
        <v>226.10639623337556</v>
      </c>
      <c r="T221">
        <f t="shared" si="114"/>
        <v>34.739635205539464</v>
      </c>
      <c r="U221">
        <f t="shared" si="115"/>
        <v>33.898125</v>
      </c>
      <c r="V221">
        <f t="shared" si="116"/>
        <v>5.312722749386344</v>
      </c>
      <c r="W221">
        <f t="shared" si="117"/>
        <v>70.141595104116078</v>
      </c>
      <c r="X221">
        <f t="shared" si="118"/>
        <v>3.6402789738218764</v>
      </c>
      <c r="Y221">
        <f t="shared" si="119"/>
        <v>5.1899004697830939</v>
      </c>
      <c r="Z221">
        <f t="shared" si="120"/>
        <v>1.6724437755644677</v>
      </c>
      <c r="AA221">
        <f t="shared" si="121"/>
        <v>-23.282164922875925</v>
      </c>
      <c r="AB221">
        <f t="shared" si="122"/>
        <v>-62.1626300554693</v>
      </c>
      <c r="AC221">
        <f t="shared" si="123"/>
        <v>-5.2006414301339374</v>
      </c>
      <c r="AD221">
        <f t="shared" si="124"/>
        <v>135.46095982489641</v>
      </c>
      <c r="AE221">
        <f t="shared" si="125"/>
        <v>22.609788815688511</v>
      </c>
      <c r="AF221">
        <f t="shared" si="126"/>
        <v>0.52908700636684225</v>
      </c>
      <c r="AG221">
        <f t="shared" si="127"/>
        <v>12.153896592129442</v>
      </c>
      <c r="AH221">
        <v>1411.2741399232909</v>
      </c>
      <c r="AI221">
        <v>1393.0416969696971</v>
      </c>
      <c r="AJ221">
        <v>1.710638022252247</v>
      </c>
      <c r="AK221">
        <v>63.356223963575268</v>
      </c>
      <c r="AL221">
        <f t="shared" si="128"/>
        <v>0.52794024768426129</v>
      </c>
      <c r="AM221">
        <v>35.569233987571529</v>
      </c>
      <c r="AN221">
        <v>36.039271515151491</v>
      </c>
      <c r="AO221">
        <v>-4.5353330401812813E-5</v>
      </c>
      <c r="AP221">
        <v>97.660097732327415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46941.821810020301</v>
      </c>
      <c r="AV221">
        <f t="shared" si="132"/>
        <v>1199.9625000000001</v>
      </c>
      <c r="AW221">
        <f t="shared" si="133"/>
        <v>1025.8920135924225</v>
      </c>
      <c r="AX221">
        <f t="shared" si="134"/>
        <v>0.85493672809977184</v>
      </c>
      <c r="AY221">
        <f t="shared" si="135"/>
        <v>0.18842788523255979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1676576336.6875</v>
      </c>
      <c r="BF221">
        <v>1339.84375</v>
      </c>
      <c r="BG221">
        <v>1361.3687500000001</v>
      </c>
      <c r="BH221">
        <v>36.040737499999999</v>
      </c>
      <c r="BI221">
        <v>35.569950000000013</v>
      </c>
      <c r="BJ221">
        <v>1347.9837500000001</v>
      </c>
      <c r="BK221">
        <v>35.843512500000003</v>
      </c>
      <c r="BL221">
        <v>649.99812500000007</v>
      </c>
      <c r="BM221">
        <v>100.904375</v>
      </c>
      <c r="BN221">
        <v>0.1001889</v>
      </c>
      <c r="BO221">
        <v>33.479750000000003</v>
      </c>
      <c r="BP221">
        <v>33.898125</v>
      </c>
      <c r="BQ221">
        <v>999.9</v>
      </c>
      <c r="BR221">
        <v>0</v>
      </c>
      <c r="BS221">
        <v>0</v>
      </c>
      <c r="BT221">
        <v>8960.86</v>
      </c>
      <c r="BU221">
        <v>0</v>
      </c>
      <c r="BV221">
        <v>1792.6637499999999</v>
      </c>
      <c r="BW221">
        <v>-21.524562499999998</v>
      </c>
      <c r="BX221">
        <v>1389.93875</v>
      </c>
      <c r="BY221">
        <v>1411.5787499999999</v>
      </c>
      <c r="BZ221">
        <v>0.47079749999999998</v>
      </c>
      <c r="CA221">
        <v>1361.3687500000001</v>
      </c>
      <c r="CB221">
        <v>35.569950000000013</v>
      </c>
      <c r="CC221">
        <v>3.6366662500000002</v>
      </c>
      <c r="CD221">
        <v>3.5891612500000001</v>
      </c>
      <c r="CE221">
        <v>27.271662500000001</v>
      </c>
      <c r="CF221">
        <v>27.0475125</v>
      </c>
      <c r="CG221">
        <v>1199.9625000000001</v>
      </c>
      <c r="CH221">
        <v>0.50002362500000008</v>
      </c>
      <c r="CI221">
        <v>0.49997637499999997</v>
      </c>
      <c r="CJ221">
        <v>0</v>
      </c>
      <c r="CK221">
        <v>1088.7850000000001</v>
      </c>
      <c r="CL221">
        <v>4.9990899999999998</v>
      </c>
      <c r="CM221">
        <v>11860.975</v>
      </c>
      <c r="CN221">
        <v>9557.6474999999991</v>
      </c>
      <c r="CO221">
        <v>44.234250000000003</v>
      </c>
      <c r="CP221">
        <v>46.561999999999998</v>
      </c>
      <c r="CQ221">
        <v>45.077749999999988</v>
      </c>
      <c r="CR221">
        <v>45.375</v>
      </c>
      <c r="CS221">
        <v>45.5</v>
      </c>
      <c r="CT221">
        <v>597.51250000000005</v>
      </c>
      <c r="CU221">
        <v>597.45000000000005</v>
      </c>
      <c r="CV221">
        <v>0</v>
      </c>
      <c r="CW221">
        <v>1676576351.0999999</v>
      </c>
      <c r="CX221">
        <v>0</v>
      </c>
      <c r="CY221">
        <v>1676570481.5999999</v>
      </c>
      <c r="CZ221" t="s">
        <v>356</v>
      </c>
      <c r="DA221">
        <v>1676570481.5999999</v>
      </c>
      <c r="DB221">
        <v>1676570479.5999999</v>
      </c>
      <c r="DC221">
        <v>11</v>
      </c>
      <c r="DD221">
        <v>-8.3000000000000004E-2</v>
      </c>
      <c r="DE221">
        <v>1.9E-2</v>
      </c>
      <c r="DF221">
        <v>-6.1429999999999998</v>
      </c>
      <c r="DG221">
        <v>0.19700000000000001</v>
      </c>
      <c r="DH221">
        <v>415</v>
      </c>
      <c r="DI221">
        <v>33</v>
      </c>
      <c r="DJ221">
        <v>0.52</v>
      </c>
      <c r="DK221">
        <v>0.45</v>
      </c>
      <c r="DL221">
        <v>-21.430643902439019</v>
      </c>
      <c r="DM221">
        <v>-0.39142160278741223</v>
      </c>
      <c r="DN221">
        <v>6.6005376901377685E-2</v>
      </c>
      <c r="DO221">
        <v>0</v>
      </c>
      <c r="DP221">
        <v>0.4758577804878048</v>
      </c>
      <c r="DQ221">
        <v>-8.1042648083637769E-3</v>
      </c>
      <c r="DR221">
        <v>2.5951548054036211E-3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3.2951199999999998</v>
      </c>
      <c r="EB221">
        <v>2.6252499999999999</v>
      </c>
      <c r="EC221">
        <v>0.223887</v>
      </c>
      <c r="ED221">
        <v>0.223741</v>
      </c>
      <c r="EE221">
        <v>0.144007</v>
      </c>
      <c r="EF221">
        <v>0.141295</v>
      </c>
      <c r="EG221">
        <v>23336.7</v>
      </c>
      <c r="EH221">
        <v>23675.3</v>
      </c>
      <c r="EI221">
        <v>27992.1</v>
      </c>
      <c r="EJ221">
        <v>29376.7</v>
      </c>
      <c r="EK221">
        <v>32996.800000000003</v>
      </c>
      <c r="EL221">
        <v>35022.699999999997</v>
      </c>
      <c r="EM221">
        <v>39536.800000000003</v>
      </c>
      <c r="EN221">
        <v>41985.9</v>
      </c>
      <c r="EO221">
        <v>2.2073200000000002</v>
      </c>
      <c r="EP221">
        <v>2.1673499999999999</v>
      </c>
      <c r="EQ221">
        <v>0.14311399999999999</v>
      </c>
      <c r="ER221">
        <v>0</v>
      </c>
      <c r="ES221">
        <v>31.570799999999998</v>
      </c>
      <c r="ET221">
        <v>999.9</v>
      </c>
      <c r="EU221">
        <v>75.7</v>
      </c>
      <c r="EV221">
        <v>33.6</v>
      </c>
      <c r="EW221">
        <v>39.198500000000003</v>
      </c>
      <c r="EX221">
        <v>56.586399999999998</v>
      </c>
      <c r="EY221">
        <v>-4.4351000000000003</v>
      </c>
      <c r="EZ221">
        <v>2</v>
      </c>
      <c r="FA221">
        <v>0.59881399999999996</v>
      </c>
      <c r="FB221">
        <v>0.67568899999999998</v>
      </c>
      <c r="FC221">
        <v>20.271000000000001</v>
      </c>
      <c r="FD221">
        <v>5.2166899999999998</v>
      </c>
      <c r="FE221">
        <v>12.0099</v>
      </c>
      <c r="FF221">
        <v>4.9863999999999997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1.86429</v>
      </c>
      <c r="FO221">
        <v>1.86032</v>
      </c>
      <c r="FP221">
        <v>1.8610199999999999</v>
      </c>
      <c r="FQ221">
        <v>1.8602000000000001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-8.14</v>
      </c>
      <c r="GH221">
        <v>0.19719999999999999</v>
      </c>
      <c r="GI221">
        <v>-4.4815386914191997</v>
      </c>
      <c r="GJ221">
        <v>-4.8024823865547416E-3</v>
      </c>
      <c r="GK221">
        <v>2.2541114550050859E-6</v>
      </c>
      <c r="GL221">
        <v>-5.2254267566753844E-10</v>
      </c>
      <c r="GM221">
        <v>0.19724000000001499</v>
      </c>
      <c r="GN221">
        <v>0</v>
      </c>
      <c r="GO221">
        <v>0</v>
      </c>
      <c r="GP221">
        <v>0</v>
      </c>
      <c r="GQ221">
        <v>6</v>
      </c>
      <c r="GR221">
        <v>2068</v>
      </c>
      <c r="GS221">
        <v>3</v>
      </c>
      <c r="GT221">
        <v>31</v>
      </c>
      <c r="GU221">
        <v>97.6</v>
      </c>
      <c r="GV221">
        <v>97.7</v>
      </c>
      <c r="GW221">
        <v>3.5595699999999999</v>
      </c>
      <c r="GX221">
        <v>2.50122</v>
      </c>
      <c r="GY221">
        <v>2.04834</v>
      </c>
      <c r="GZ221">
        <v>2.6232899999999999</v>
      </c>
      <c r="HA221">
        <v>2.1972700000000001</v>
      </c>
      <c r="HB221">
        <v>2.34619</v>
      </c>
      <c r="HC221">
        <v>39.118000000000002</v>
      </c>
      <c r="HD221">
        <v>14.2371</v>
      </c>
      <c r="HE221">
        <v>18</v>
      </c>
      <c r="HF221">
        <v>709.27</v>
      </c>
      <c r="HG221">
        <v>752.4</v>
      </c>
      <c r="HH221">
        <v>30.999600000000001</v>
      </c>
      <c r="HI221">
        <v>34.820399999999999</v>
      </c>
      <c r="HJ221">
        <v>29.9999</v>
      </c>
      <c r="HK221">
        <v>34.781500000000001</v>
      </c>
      <c r="HL221">
        <v>34.808300000000003</v>
      </c>
      <c r="HM221">
        <v>71.231399999999994</v>
      </c>
      <c r="HN221">
        <v>7.5470699999999997</v>
      </c>
      <c r="HO221">
        <v>100</v>
      </c>
      <c r="HP221">
        <v>31</v>
      </c>
      <c r="HQ221">
        <v>1377.9</v>
      </c>
      <c r="HR221">
        <v>35.5944</v>
      </c>
      <c r="HS221">
        <v>98.672600000000003</v>
      </c>
      <c r="HT221">
        <v>97.365099999999998</v>
      </c>
    </row>
    <row r="222" spans="1:228" x14ac:dyDescent="0.2">
      <c r="A222">
        <v>207</v>
      </c>
      <c r="B222">
        <v>1676576343</v>
      </c>
      <c r="C222">
        <v>822.5</v>
      </c>
      <c r="D222" t="s">
        <v>773</v>
      </c>
      <c r="E222" t="s">
        <v>774</v>
      </c>
      <c r="F222">
        <v>4</v>
      </c>
      <c r="G222">
        <v>1676576341</v>
      </c>
      <c r="H222">
        <f t="shared" si="102"/>
        <v>5.2358302412391098E-4</v>
      </c>
      <c r="I222">
        <f t="shared" si="103"/>
        <v>0.523583024123911</v>
      </c>
      <c r="J222">
        <f t="shared" si="104"/>
        <v>12.160699987355676</v>
      </c>
      <c r="K222">
        <f t="shared" si="105"/>
        <v>1347.04</v>
      </c>
      <c r="L222">
        <f t="shared" si="106"/>
        <v>676.37129188392669</v>
      </c>
      <c r="M222">
        <f t="shared" si="107"/>
        <v>68.316186138102822</v>
      </c>
      <c r="N222">
        <f t="shared" si="108"/>
        <v>136.05638867248456</v>
      </c>
      <c r="O222">
        <f t="shared" si="109"/>
        <v>3.0433432316040235E-2</v>
      </c>
      <c r="P222">
        <f t="shared" si="110"/>
        <v>2.7695701105187256</v>
      </c>
      <c r="Q222">
        <f t="shared" si="111"/>
        <v>3.0248861099835763E-2</v>
      </c>
      <c r="R222">
        <f t="shared" si="112"/>
        <v>1.8922027724580917E-2</v>
      </c>
      <c r="S222">
        <f t="shared" si="113"/>
        <v>226.11903351780316</v>
      </c>
      <c r="T222">
        <f t="shared" si="114"/>
        <v>34.728969490898457</v>
      </c>
      <c r="U222">
        <f t="shared" si="115"/>
        <v>33.891885714285714</v>
      </c>
      <c r="V222">
        <f t="shared" si="116"/>
        <v>5.3108726794218359</v>
      </c>
      <c r="W222">
        <f t="shared" si="117"/>
        <v>70.161544164420903</v>
      </c>
      <c r="X222">
        <f t="shared" si="118"/>
        <v>3.6400431408680491</v>
      </c>
      <c r="Y222">
        <f t="shared" si="119"/>
        <v>5.1880886947666758</v>
      </c>
      <c r="Z222">
        <f t="shared" si="120"/>
        <v>1.6708295385537868</v>
      </c>
      <c r="AA222">
        <f t="shared" si="121"/>
        <v>-23.090011363864473</v>
      </c>
      <c r="AB222">
        <f t="shared" si="122"/>
        <v>-62.468319805666255</v>
      </c>
      <c r="AC222">
        <f t="shared" si="123"/>
        <v>-5.2002797294378302</v>
      </c>
      <c r="AD222">
        <f t="shared" si="124"/>
        <v>135.3604226188346</v>
      </c>
      <c r="AE222">
        <f t="shared" si="125"/>
        <v>22.695983524245786</v>
      </c>
      <c r="AF222">
        <f t="shared" si="126"/>
        <v>0.52185313515785592</v>
      </c>
      <c r="AG222">
        <f t="shared" si="127"/>
        <v>12.160699987355676</v>
      </c>
      <c r="AH222">
        <v>1418.311619506595</v>
      </c>
      <c r="AI222">
        <v>1399.9902424242421</v>
      </c>
      <c r="AJ222">
        <v>1.7317535990602579</v>
      </c>
      <c r="AK222">
        <v>63.356223963575268</v>
      </c>
      <c r="AL222">
        <f t="shared" si="128"/>
        <v>0.523583024123911</v>
      </c>
      <c r="AM222">
        <v>35.572849065481122</v>
      </c>
      <c r="AN222">
        <v>36.038779393939379</v>
      </c>
      <c r="AO222">
        <v>-3.3017863457251701E-6</v>
      </c>
      <c r="AP222">
        <v>97.660097732327415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47315.120624847215</v>
      </c>
      <c r="AV222">
        <f t="shared" si="132"/>
        <v>1200.038571428571</v>
      </c>
      <c r="AW222">
        <f t="shared" si="133"/>
        <v>1025.9561707346127</v>
      </c>
      <c r="AX222">
        <f t="shared" si="134"/>
        <v>0.85493599552660704</v>
      </c>
      <c r="AY222">
        <f t="shared" si="135"/>
        <v>0.18842647136635163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1676576341</v>
      </c>
      <c r="BF222">
        <v>1347.04</v>
      </c>
      <c r="BG222">
        <v>1368.64</v>
      </c>
      <c r="BH222">
        <v>36.038614285714281</v>
      </c>
      <c r="BI222">
        <v>35.574242857142863</v>
      </c>
      <c r="BJ222">
        <v>1355.19</v>
      </c>
      <c r="BK222">
        <v>35.841371428571428</v>
      </c>
      <c r="BL222">
        <v>649.97057142857136</v>
      </c>
      <c r="BM222">
        <v>100.90428571428571</v>
      </c>
      <c r="BN222">
        <v>9.9684971428571426E-2</v>
      </c>
      <c r="BO222">
        <v>33.47351428571428</v>
      </c>
      <c r="BP222">
        <v>33.891885714285714</v>
      </c>
      <c r="BQ222">
        <v>999.89999999999986</v>
      </c>
      <c r="BR222">
        <v>0</v>
      </c>
      <c r="BS222">
        <v>0</v>
      </c>
      <c r="BT222">
        <v>9033.0371428571416</v>
      </c>
      <c r="BU222">
        <v>0</v>
      </c>
      <c r="BV222">
        <v>1815.292857142857</v>
      </c>
      <c r="BW222">
        <v>-21.599514285714289</v>
      </c>
      <c r="BX222">
        <v>1397.4</v>
      </c>
      <c r="BY222">
        <v>1419.1228571428569</v>
      </c>
      <c r="BZ222">
        <v>0.464362</v>
      </c>
      <c r="CA222">
        <v>1368.64</v>
      </c>
      <c r="CB222">
        <v>35.574242857142863</v>
      </c>
      <c r="CC222">
        <v>3.63645</v>
      </c>
      <c r="CD222">
        <v>3.5895971428571429</v>
      </c>
      <c r="CE222">
        <v>27.27065714285715</v>
      </c>
      <c r="CF222">
        <v>27.049571428571429</v>
      </c>
      <c r="CG222">
        <v>1200.038571428571</v>
      </c>
      <c r="CH222">
        <v>0.50004885714285729</v>
      </c>
      <c r="CI222">
        <v>0.49995114285714282</v>
      </c>
      <c r="CJ222">
        <v>0</v>
      </c>
      <c r="CK222">
        <v>1089.165714285715</v>
      </c>
      <c r="CL222">
        <v>4.9990899999999998</v>
      </c>
      <c r="CM222">
        <v>11869.38571428571</v>
      </c>
      <c r="CN222">
        <v>9558.33</v>
      </c>
      <c r="CO222">
        <v>44.232000000000014</v>
      </c>
      <c r="CP222">
        <v>46.561999999999998</v>
      </c>
      <c r="CQ222">
        <v>45.080000000000013</v>
      </c>
      <c r="CR222">
        <v>45.375</v>
      </c>
      <c r="CS222">
        <v>45.482000000000014</v>
      </c>
      <c r="CT222">
        <v>597.58000000000004</v>
      </c>
      <c r="CU222">
        <v>597.45857142857142</v>
      </c>
      <c r="CV222">
        <v>0</v>
      </c>
      <c r="CW222">
        <v>1676576355.3</v>
      </c>
      <c r="CX222">
        <v>0</v>
      </c>
      <c r="CY222">
        <v>1676570481.5999999</v>
      </c>
      <c r="CZ222" t="s">
        <v>356</v>
      </c>
      <c r="DA222">
        <v>1676570481.5999999</v>
      </c>
      <c r="DB222">
        <v>1676570479.5999999</v>
      </c>
      <c r="DC222">
        <v>11</v>
      </c>
      <c r="DD222">
        <v>-8.3000000000000004E-2</v>
      </c>
      <c r="DE222">
        <v>1.9E-2</v>
      </c>
      <c r="DF222">
        <v>-6.1429999999999998</v>
      </c>
      <c r="DG222">
        <v>0.19700000000000001</v>
      </c>
      <c r="DH222">
        <v>415</v>
      </c>
      <c r="DI222">
        <v>33</v>
      </c>
      <c r="DJ222">
        <v>0.52</v>
      </c>
      <c r="DK222">
        <v>0.45</v>
      </c>
      <c r="DL222">
        <v>-21.470637499999999</v>
      </c>
      <c r="DM222">
        <v>-0.87589080675419984</v>
      </c>
      <c r="DN222">
        <v>9.4608791048982455E-2</v>
      </c>
      <c r="DO222">
        <v>0</v>
      </c>
      <c r="DP222">
        <v>0.4737864</v>
      </c>
      <c r="DQ222">
        <v>-4.7501515947467522E-2</v>
      </c>
      <c r="DR222">
        <v>5.1460627221206704E-3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3.29494</v>
      </c>
      <c r="EB222">
        <v>2.62534</v>
      </c>
      <c r="EC222">
        <v>0.22456100000000001</v>
      </c>
      <c r="ED222">
        <v>0.22440599999999999</v>
      </c>
      <c r="EE222">
        <v>0.144006</v>
      </c>
      <c r="EF222">
        <v>0.14130200000000001</v>
      </c>
      <c r="EG222">
        <v>23316.799999999999</v>
      </c>
      <c r="EH222">
        <v>23654.799999999999</v>
      </c>
      <c r="EI222">
        <v>27992.7</v>
      </c>
      <c r="EJ222">
        <v>29376.5</v>
      </c>
      <c r="EK222">
        <v>32996.9</v>
      </c>
      <c r="EL222">
        <v>35022.6</v>
      </c>
      <c r="EM222">
        <v>39536.800000000003</v>
      </c>
      <c r="EN222">
        <v>41986</v>
      </c>
      <c r="EO222">
        <v>2.2071800000000001</v>
      </c>
      <c r="EP222">
        <v>2.1677</v>
      </c>
      <c r="EQ222">
        <v>0.14350599999999999</v>
      </c>
      <c r="ER222">
        <v>0</v>
      </c>
      <c r="ES222">
        <v>31.570699999999999</v>
      </c>
      <c r="ET222">
        <v>999.9</v>
      </c>
      <c r="EU222">
        <v>75.7</v>
      </c>
      <c r="EV222">
        <v>33.6</v>
      </c>
      <c r="EW222">
        <v>39.196899999999999</v>
      </c>
      <c r="EX222">
        <v>56.6464</v>
      </c>
      <c r="EY222">
        <v>-4.3790100000000001</v>
      </c>
      <c r="EZ222">
        <v>2</v>
      </c>
      <c r="FA222">
        <v>0.59883600000000003</v>
      </c>
      <c r="FB222">
        <v>0.67392700000000005</v>
      </c>
      <c r="FC222">
        <v>20.271000000000001</v>
      </c>
      <c r="FD222">
        <v>5.2159399999999998</v>
      </c>
      <c r="FE222">
        <v>12.0099</v>
      </c>
      <c r="FF222">
        <v>4.9862500000000001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1.8642799999999999</v>
      </c>
      <c r="FO222">
        <v>1.8603099999999999</v>
      </c>
      <c r="FP222">
        <v>1.86103</v>
      </c>
      <c r="FQ222">
        <v>1.86019</v>
      </c>
      <c r="FR222">
        <v>1.86188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-8.15</v>
      </c>
      <c r="GH222">
        <v>0.1973</v>
      </c>
      <c r="GI222">
        <v>-4.4815386914191997</v>
      </c>
      <c r="GJ222">
        <v>-4.8024823865547416E-3</v>
      </c>
      <c r="GK222">
        <v>2.2541114550050859E-6</v>
      </c>
      <c r="GL222">
        <v>-5.2254267566753844E-10</v>
      </c>
      <c r="GM222">
        <v>0.19724000000001499</v>
      </c>
      <c r="GN222">
        <v>0</v>
      </c>
      <c r="GO222">
        <v>0</v>
      </c>
      <c r="GP222">
        <v>0</v>
      </c>
      <c r="GQ222">
        <v>6</v>
      </c>
      <c r="GR222">
        <v>2068</v>
      </c>
      <c r="GS222">
        <v>3</v>
      </c>
      <c r="GT222">
        <v>31</v>
      </c>
      <c r="GU222">
        <v>97.7</v>
      </c>
      <c r="GV222">
        <v>97.7</v>
      </c>
      <c r="GW222">
        <v>3.57178</v>
      </c>
      <c r="GX222">
        <v>2.50244</v>
      </c>
      <c r="GY222">
        <v>2.04834</v>
      </c>
      <c r="GZ222">
        <v>2.6232899999999999</v>
      </c>
      <c r="HA222">
        <v>2.1972700000000001</v>
      </c>
      <c r="HB222">
        <v>2.34375</v>
      </c>
      <c r="HC222">
        <v>39.118000000000002</v>
      </c>
      <c r="HD222">
        <v>14.2371</v>
      </c>
      <c r="HE222">
        <v>18</v>
      </c>
      <c r="HF222">
        <v>709.13199999999995</v>
      </c>
      <c r="HG222">
        <v>752.721</v>
      </c>
      <c r="HH222">
        <v>30.999600000000001</v>
      </c>
      <c r="HI222">
        <v>34.818100000000001</v>
      </c>
      <c r="HJ222">
        <v>30</v>
      </c>
      <c r="HK222">
        <v>34.7804</v>
      </c>
      <c r="HL222">
        <v>34.806600000000003</v>
      </c>
      <c r="HM222">
        <v>71.454099999999997</v>
      </c>
      <c r="HN222">
        <v>7.5470699999999997</v>
      </c>
      <c r="HO222">
        <v>100</v>
      </c>
      <c r="HP222">
        <v>31</v>
      </c>
      <c r="HQ222">
        <v>1384.58</v>
      </c>
      <c r="HR222">
        <v>35.5944</v>
      </c>
      <c r="HS222">
        <v>98.673299999999998</v>
      </c>
      <c r="HT222">
        <v>97.364999999999995</v>
      </c>
    </row>
    <row r="223" spans="1:228" x14ac:dyDescent="0.2">
      <c r="A223">
        <v>208</v>
      </c>
      <c r="B223">
        <v>1676576347</v>
      </c>
      <c r="C223">
        <v>826.5</v>
      </c>
      <c r="D223" t="s">
        <v>775</v>
      </c>
      <c r="E223" t="s">
        <v>776</v>
      </c>
      <c r="F223">
        <v>4</v>
      </c>
      <c r="G223">
        <v>1676576344.6875</v>
      </c>
      <c r="H223">
        <f t="shared" si="102"/>
        <v>5.2293622115414024E-4</v>
      </c>
      <c r="I223">
        <f t="shared" si="103"/>
        <v>0.52293622115414029</v>
      </c>
      <c r="J223">
        <f t="shared" si="104"/>
        <v>12.295914621423231</v>
      </c>
      <c r="K223">
        <f t="shared" si="105"/>
        <v>1353.14</v>
      </c>
      <c r="L223">
        <f t="shared" si="106"/>
        <v>674.40341581704388</v>
      </c>
      <c r="M223">
        <f t="shared" si="107"/>
        <v>68.11768158603509</v>
      </c>
      <c r="N223">
        <f t="shared" si="108"/>
        <v>136.67303204515903</v>
      </c>
      <c r="O223">
        <f t="shared" si="109"/>
        <v>3.0393147346630678E-2</v>
      </c>
      <c r="P223">
        <f t="shared" si="110"/>
        <v>2.7650981348106027</v>
      </c>
      <c r="Q223">
        <f t="shared" si="111"/>
        <v>3.0208767079339685E-2</v>
      </c>
      <c r="R223">
        <f t="shared" si="112"/>
        <v>1.8896951875534345E-2</v>
      </c>
      <c r="S223">
        <f t="shared" si="113"/>
        <v>226.11553423316067</v>
      </c>
      <c r="T223">
        <f t="shared" si="114"/>
        <v>34.731371790990529</v>
      </c>
      <c r="U223">
        <f t="shared" si="115"/>
        <v>33.8926625</v>
      </c>
      <c r="V223">
        <f t="shared" si="116"/>
        <v>5.311102981004538</v>
      </c>
      <c r="W223">
        <f t="shared" si="117"/>
        <v>70.161533400090192</v>
      </c>
      <c r="X223">
        <f t="shared" si="118"/>
        <v>3.6401186523993787</v>
      </c>
      <c r="Y223">
        <f t="shared" si="119"/>
        <v>5.1881971159921934</v>
      </c>
      <c r="Z223">
        <f t="shared" si="120"/>
        <v>1.6709843286051593</v>
      </c>
      <c r="AA223">
        <f t="shared" si="121"/>
        <v>-23.061487352897586</v>
      </c>
      <c r="AB223">
        <f t="shared" si="122"/>
        <v>-62.427614506403636</v>
      </c>
      <c r="AC223">
        <f t="shared" si="123"/>
        <v>-5.2053253308758629</v>
      </c>
      <c r="AD223">
        <f t="shared" si="124"/>
        <v>135.42110704298358</v>
      </c>
      <c r="AE223">
        <f t="shared" si="125"/>
        <v>22.515285956087013</v>
      </c>
      <c r="AF223">
        <f t="shared" si="126"/>
        <v>0.5232021549617869</v>
      </c>
      <c r="AG223">
        <f t="shared" si="127"/>
        <v>12.295914621423231</v>
      </c>
      <c r="AH223">
        <v>1425.0309624245069</v>
      </c>
      <c r="AI223">
        <v>1406.7760000000001</v>
      </c>
      <c r="AJ223">
        <v>1.6813437696749549</v>
      </c>
      <c r="AK223">
        <v>63.356223963575268</v>
      </c>
      <c r="AL223">
        <f t="shared" si="128"/>
        <v>0.52293622115414029</v>
      </c>
      <c r="AM223">
        <v>35.574201125749838</v>
      </c>
      <c r="AN223">
        <v>36.039517575757593</v>
      </c>
      <c r="AO223">
        <v>-2.6426140395948159E-6</v>
      </c>
      <c r="AP223">
        <v>97.660097732327415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47192.312571551367</v>
      </c>
      <c r="AV223">
        <f t="shared" si="132"/>
        <v>1200.0125</v>
      </c>
      <c r="AW223">
        <f t="shared" si="133"/>
        <v>1025.9346135923113</v>
      </c>
      <c r="AX223">
        <f t="shared" si="134"/>
        <v>0.85493660573728292</v>
      </c>
      <c r="AY223">
        <f t="shared" si="135"/>
        <v>0.18842764907295603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1676576344.6875</v>
      </c>
      <c r="BF223">
        <v>1353.14</v>
      </c>
      <c r="BG223">
        <v>1374.5762500000001</v>
      </c>
      <c r="BH223">
        <v>36.039225000000002</v>
      </c>
      <c r="BI223">
        <v>35.573687500000013</v>
      </c>
      <c r="BJ223">
        <v>1361.3</v>
      </c>
      <c r="BK223">
        <v>35.841974999999998</v>
      </c>
      <c r="BL223">
        <v>650.01812500000005</v>
      </c>
      <c r="BM223">
        <v>100.904375</v>
      </c>
      <c r="BN223">
        <v>9.9979349999999995E-2</v>
      </c>
      <c r="BO223">
        <v>33.473887499999996</v>
      </c>
      <c r="BP223">
        <v>33.8926625</v>
      </c>
      <c r="BQ223">
        <v>999.9</v>
      </c>
      <c r="BR223">
        <v>0</v>
      </c>
      <c r="BS223">
        <v>0</v>
      </c>
      <c r="BT223">
        <v>9009.2199999999993</v>
      </c>
      <c r="BU223">
        <v>0</v>
      </c>
      <c r="BV223">
        <v>1832.1324999999999</v>
      </c>
      <c r="BW223">
        <v>-21.436412499999999</v>
      </c>
      <c r="BX223">
        <v>1403.73</v>
      </c>
      <c r="BY223">
        <v>1425.2774999999999</v>
      </c>
      <c r="BZ223">
        <v>0.46554675000000001</v>
      </c>
      <c r="CA223">
        <v>1374.5762500000001</v>
      </c>
      <c r="CB223">
        <v>35.573687500000013</v>
      </c>
      <c r="CC223">
        <v>3.6365150000000002</v>
      </c>
      <c r="CD223">
        <v>3.5895375</v>
      </c>
      <c r="CE223">
        <v>27.270949999999999</v>
      </c>
      <c r="CF223">
        <v>27.049312499999999</v>
      </c>
      <c r="CG223">
        <v>1200.0125</v>
      </c>
      <c r="CH223">
        <v>0.50003050000000004</v>
      </c>
      <c r="CI223">
        <v>0.49996950000000001</v>
      </c>
      <c r="CJ223">
        <v>0</v>
      </c>
      <c r="CK223">
        <v>1089.6312499999999</v>
      </c>
      <c r="CL223">
        <v>4.9990899999999998</v>
      </c>
      <c r="CM223">
        <v>11876.5</v>
      </c>
      <c r="CN223">
        <v>9558.0487499999999</v>
      </c>
      <c r="CO223">
        <v>44.226374999999997</v>
      </c>
      <c r="CP223">
        <v>46.561999999999998</v>
      </c>
      <c r="CQ223">
        <v>45.077749999999988</v>
      </c>
      <c r="CR223">
        <v>45.375</v>
      </c>
      <c r="CS223">
        <v>45.484250000000003</v>
      </c>
      <c r="CT223">
        <v>597.54250000000002</v>
      </c>
      <c r="CU223">
        <v>597.47</v>
      </c>
      <c r="CV223">
        <v>0</v>
      </c>
      <c r="CW223">
        <v>1676576358.9000001</v>
      </c>
      <c r="CX223">
        <v>0</v>
      </c>
      <c r="CY223">
        <v>1676570481.5999999</v>
      </c>
      <c r="CZ223" t="s">
        <v>356</v>
      </c>
      <c r="DA223">
        <v>1676570481.5999999</v>
      </c>
      <c r="DB223">
        <v>1676570479.5999999</v>
      </c>
      <c r="DC223">
        <v>11</v>
      </c>
      <c r="DD223">
        <v>-8.3000000000000004E-2</v>
      </c>
      <c r="DE223">
        <v>1.9E-2</v>
      </c>
      <c r="DF223">
        <v>-6.1429999999999998</v>
      </c>
      <c r="DG223">
        <v>0.19700000000000001</v>
      </c>
      <c r="DH223">
        <v>415</v>
      </c>
      <c r="DI223">
        <v>33</v>
      </c>
      <c r="DJ223">
        <v>0.52</v>
      </c>
      <c r="DK223">
        <v>0.45</v>
      </c>
      <c r="DL223">
        <v>-21.493124390243899</v>
      </c>
      <c r="DM223">
        <v>-0.42195261324045003</v>
      </c>
      <c r="DN223">
        <v>7.9346101324261148E-2</v>
      </c>
      <c r="DO223">
        <v>0</v>
      </c>
      <c r="DP223">
        <v>0.47184182926829271</v>
      </c>
      <c r="DQ223">
        <v>-5.6585853658535662E-2</v>
      </c>
      <c r="DR223">
        <v>5.8075294016766291E-3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3.2952300000000001</v>
      </c>
      <c r="EB223">
        <v>2.6253000000000002</v>
      </c>
      <c r="EC223">
        <v>0.225221</v>
      </c>
      <c r="ED223">
        <v>0.22503300000000001</v>
      </c>
      <c r="EE223">
        <v>0.144009</v>
      </c>
      <c r="EF223">
        <v>0.14130200000000001</v>
      </c>
      <c r="EG223">
        <v>23296.6</v>
      </c>
      <c r="EH223">
        <v>23635.8</v>
      </c>
      <c r="EI223">
        <v>27992.3</v>
      </c>
      <c r="EJ223">
        <v>29376.799999999999</v>
      </c>
      <c r="EK223">
        <v>32996.5</v>
      </c>
      <c r="EL223">
        <v>35022.9</v>
      </c>
      <c r="EM223">
        <v>39536.400000000001</v>
      </c>
      <c r="EN223">
        <v>41986.3</v>
      </c>
      <c r="EO223">
        <v>2.2072500000000002</v>
      </c>
      <c r="EP223">
        <v>2.1674699999999998</v>
      </c>
      <c r="EQ223">
        <v>0.143677</v>
      </c>
      <c r="ER223">
        <v>0</v>
      </c>
      <c r="ES223">
        <v>31.568100000000001</v>
      </c>
      <c r="ET223">
        <v>999.9</v>
      </c>
      <c r="EU223">
        <v>75.7</v>
      </c>
      <c r="EV223">
        <v>33.6</v>
      </c>
      <c r="EW223">
        <v>39.196599999999997</v>
      </c>
      <c r="EX223">
        <v>57.126399999999997</v>
      </c>
      <c r="EY223">
        <v>-4.3309300000000004</v>
      </c>
      <c r="EZ223">
        <v>2</v>
      </c>
      <c r="FA223">
        <v>0.59877800000000003</v>
      </c>
      <c r="FB223">
        <v>0.67241600000000001</v>
      </c>
      <c r="FC223">
        <v>20.270900000000001</v>
      </c>
      <c r="FD223">
        <v>5.2151899999999998</v>
      </c>
      <c r="FE223">
        <v>12.0099</v>
      </c>
      <c r="FF223">
        <v>4.9857500000000003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1.8642700000000001</v>
      </c>
      <c r="FO223">
        <v>1.86032</v>
      </c>
      <c r="FP223">
        <v>1.86107</v>
      </c>
      <c r="FQ223">
        <v>1.8602000000000001</v>
      </c>
      <c r="FR223">
        <v>1.86188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-8.17</v>
      </c>
      <c r="GH223">
        <v>0.1973</v>
      </c>
      <c r="GI223">
        <v>-4.4815386914191997</v>
      </c>
      <c r="GJ223">
        <v>-4.8024823865547416E-3</v>
      </c>
      <c r="GK223">
        <v>2.2541114550050859E-6</v>
      </c>
      <c r="GL223">
        <v>-5.2254267566753844E-10</v>
      </c>
      <c r="GM223">
        <v>0.19724000000001499</v>
      </c>
      <c r="GN223">
        <v>0</v>
      </c>
      <c r="GO223">
        <v>0</v>
      </c>
      <c r="GP223">
        <v>0</v>
      </c>
      <c r="GQ223">
        <v>6</v>
      </c>
      <c r="GR223">
        <v>2068</v>
      </c>
      <c r="GS223">
        <v>3</v>
      </c>
      <c r="GT223">
        <v>31</v>
      </c>
      <c r="GU223">
        <v>97.8</v>
      </c>
      <c r="GV223">
        <v>97.8</v>
      </c>
      <c r="GW223">
        <v>3.58643</v>
      </c>
      <c r="GX223">
        <v>2.50244</v>
      </c>
      <c r="GY223">
        <v>2.04834</v>
      </c>
      <c r="GZ223">
        <v>2.6232899999999999</v>
      </c>
      <c r="HA223">
        <v>2.1972700000000001</v>
      </c>
      <c r="HB223">
        <v>2.3571800000000001</v>
      </c>
      <c r="HC223">
        <v>39.118000000000002</v>
      </c>
      <c r="HD223">
        <v>14.245900000000001</v>
      </c>
      <c r="HE223">
        <v>18</v>
      </c>
      <c r="HF223">
        <v>709.17200000000003</v>
      </c>
      <c r="HG223">
        <v>752.48299999999995</v>
      </c>
      <c r="HH223">
        <v>30.999600000000001</v>
      </c>
      <c r="HI223">
        <v>34.818100000000001</v>
      </c>
      <c r="HJ223">
        <v>29.9999</v>
      </c>
      <c r="HK223">
        <v>34.778399999999998</v>
      </c>
      <c r="HL223">
        <v>34.805100000000003</v>
      </c>
      <c r="HM223">
        <v>71.716700000000003</v>
      </c>
      <c r="HN223">
        <v>7.5470699999999997</v>
      </c>
      <c r="HO223">
        <v>100</v>
      </c>
      <c r="HP223">
        <v>31</v>
      </c>
      <c r="HQ223">
        <v>1391.26</v>
      </c>
      <c r="HR223">
        <v>35.5944</v>
      </c>
      <c r="HS223">
        <v>98.672200000000004</v>
      </c>
      <c r="HT223">
        <v>97.365899999999996</v>
      </c>
    </row>
    <row r="224" spans="1:228" x14ac:dyDescent="0.2">
      <c r="A224">
        <v>209</v>
      </c>
      <c r="B224">
        <v>1676576351</v>
      </c>
      <c r="C224">
        <v>830.5</v>
      </c>
      <c r="D224" t="s">
        <v>777</v>
      </c>
      <c r="E224" t="s">
        <v>778</v>
      </c>
      <c r="F224">
        <v>4</v>
      </c>
      <c r="G224">
        <v>1676576349</v>
      </c>
      <c r="H224">
        <f t="shared" si="102"/>
        <v>5.2197086751851044E-4</v>
      </c>
      <c r="I224">
        <f t="shared" si="103"/>
        <v>0.52197086751851041</v>
      </c>
      <c r="J224">
        <f t="shared" si="104"/>
        <v>12.096396937387578</v>
      </c>
      <c r="K224">
        <f t="shared" si="105"/>
        <v>1360.204285714286</v>
      </c>
      <c r="L224">
        <f t="shared" si="106"/>
        <v>690.01488524104991</v>
      </c>
      <c r="M224">
        <f t="shared" si="107"/>
        <v>69.693557583659413</v>
      </c>
      <c r="N224">
        <f t="shared" si="108"/>
        <v>137.38468218530147</v>
      </c>
      <c r="O224">
        <f t="shared" si="109"/>
        <v>3.0313689109608199E-2</v>
      </c>
      <c r="P224">
        <f t="shared" si="110"/>
        <v>2.759841895673647</v>
      </c>
      <c r="Q224">
        <f t="shared" si="111"/>
        <v>3.0129921463557162E-2</v>
      </c>
      <c r="R224">
        <f t="shared" si="112"/>
        <v>1.8847618700178675E-2</v>
      </c>
      <c r="S224">
        <f t="shared" si="113"/>
        <v>226.10899847850737</v>
      </c>
      <c r="T224">
        <f t="shared" si="114"/>
        <v>34.730179073525591</v>
      </c>
      <c r="U224">
        <f t="shared" si="115"/>
        <v>33.896928571428568</v>
      </c>
      <c r="V224">
        <f t="shared" si="116"/>
        <v>5.3123679415417886</v>
      </c>
      <c r="W224">
        <f t="shared" si="117"/>
        <v>70.17618262484946</v>
      </c>
      <c r="X224">
        <f t="shared" si="118"/>
        <v>3.6401386336819725</v>
      </c>
      <c r="Y224">
        <f t="shared" si="119"/>
        <v>5.1871425568152745</v>
      </c>
      <c r="Z224">
        <f t="shared" si="120"/>
        <v>1.672229307859816</v>
      </c>
      <c r="AA224">
        <f t="shared" si="121"/>
        <v>-23.018915257566309</v>
      </c>
      <c r="AB224">
        <f t="shared" si="122"/>
        <v>-63.483842929735779</v>
      </c>
      <c r="AC224">
        <f t="shared" si="123"/>
        <v>-5.3034936186979573</v>
      </c>
      <c r="AD224">
        <f t="shared" si="124"/>
        <v>134.30274667250734</v>
      </c>
      <c r="AE224">
        <f t="shared" si="125"/>
        <v>22.429548012979001</v>
      </c>
      <c r="AF224">
        <f t="shared" si="126"/>
        <v>0.51982117478026457</v>
      </c>
      <c r="AG224">
        <f t="shared" si="127"/>
        <v>12.096396937387578</v>
      </c>
      <c r="AH224">
        <v>1431.704382152137</v>
      </c>
      <c r="AI224">
        <v>1413.5933939393931</v>
      </c>
      <c r="AJ224">
        <v>1.693955960192941</v>
      </c>
      <c r="AK224">
        <v>63.356223963575268</v>
      </c>
      <c r="AL224">
        <f t="shared" si="128"/>
        <v>0.52197086751851041</v>
      </c>
      <c r="AM224">
        <v>35.575634822140522</v>
      </c>
      <c r="AN224">
        <v>36.039991515151527</v>
      </c>
      <c r="AO224">
        <v>6.9908035710787736E-6</v>
      </c>
      <c r="AP224">
        <v>97.660097732327415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47048.711125876653</v>
      </c>
      <c r="AV224">
        <f t="shared" si="132"/>
        <v>1199.967142857143</v>
      </c>
      <c r="AW224">
        <f t="shared" si="133"/>
        <v>1025.8968779681388</v>
      </c>
      <c r="AX224">
        <f t="shared" si="134"/>
        <v>0.85493747397571251</v>
      </c>
      <c r="AY224">
        <f t="shared" si="135"/>
        <v>0.18842932477312491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1676576349</v>
      </c>
      <c r="BF224">
        <v>1360.204285714286</v>
      </c>
      <c r="BG224">
        <v>1381.558571428571</v>
      </c>
      <c r="BH224">
        <v>36.039914285714289</v>
      </c>
      <c r="BI224">
        <v>35.57742857142857</v>
      </c>
      <c r="BJ224">
        <v>1368.3785714285709</v>
      </c>
      <c r="BK224">
        <v>35.842671428571428</v>
      </c>
      <c r="BL224">
        <v>650.07871428571434</v>
      </c>
      <c r="BM224">
        <v>100.9027142857143</v>
      </c>
      <c r="BN224">
        <v>0.1002627142857143</v>
      </c>
      <c r="BO224">
        <v>33.470257142857143</v>
      </c>
      <c r="BP224">
        <v>33.896928571428568</v>
      </c>
      <c r="BQ224">
        <v>999.89999999999986</v>
      </c>
      <c r="BR224">
        <v>0</v>
      </c>
      <c r="BS224">
        <v>0</v>
      </c>
      <c r="BT224">
        <v>8981.4299999999985</v>
      </c>
      <c r="BU224">
        <v>0</v>
      </c>
      <c r="BV224">
        <v>1850.0857142857139</v>
      </c>
      <c r="BW224">
        <v>-21.35415714285714</v>
      </c>
      <c r="BX224">
        <v>1411.058571428571</v>
      </c>
      <c r="BY224">
        <v>1432.524285714286</v>
      </c>
      <c r="BZ224">
        <v>0.46248857142857153</v>
      </c>
      <c r="CA224">
        <v>1381.558571428571</v>
      </c>
      <c r="CB224">
        <v>35.57742857142857</v>
      </c>
      <c r="CC224">
        <v>3.6365271428571431</v>
      </c>
      <c r="CD224">
        <v>3.589858571428572</v>
      </c>
      <c r="CE224">
        <v>27.27101428571428</v>
      </c>
      <c r="CF224">
        <v>27.050828571428571</v>
      </c>
      <c r="CG224">
        <v>1199.967142857143</v>
      </c>
      <c r="CH224">
        <v>0.49999928571428581</v>
      </c>
      <c r="CI224">
        <v>0.50000071428571424</v>
      </c>
      <c r="CJ224">
        <v>0</v>
      </c>
      <c r="CK224">
        <v>1090.1342857142861</v>
      </c>
      <c r="CL224">
        <v>4.9990899999999998</v>
      </c>
      <c r="CM224">
        <v>11888.257142857139</v>
      </c>
      <c r="CN224">
        <v>9557.5785714285721</v>
      </c>
      <c r="CO224">
        <v>44.223000000000013</v>
      </c>
      <c r="CP224">
        <v>46.561999999999998</v>
      </c>
      <c r="CQ224">
        <v>45.107000000000014</v>
      </c>
      <c r="CR224">
        <v>45.375</v>
      </c>
      <c r="CS224">
        <v>45.5</v>
      </c>
      <c r="CT224">
        <v>597.48571428571427</v>
      </c>
      <c r="CU224">
        <v>597.48285714285714</v>
      </c>
      <c r="CV224">
        <v>0</v>
      </c>
      <c r="CW224">
        <v>1676576363.0999999</v>
      </c>
      <c r="CX224">
        <v>0</v>
      </c>
      <c r="CY224">
        <v>1676570481.5999999</v>
      </c>
      <c r="CZ224" t="s">
        <v>356</v>
      </c>
      <c r="DA224">
        <v>1676570481.5999999</v>
      </c>
      <c r="DB224">
        <v>1676570479.5999999</v>
      </c>
      <c r="DC224">
        <v>11</v>
      </c>
      <c r="DD224">
        <v>-8.3000000000000004E-2</v>
      </c>
      <c r="DE224">
        <v>1.9E-2</v>
      </c>
      <c r="DF224">
        <v>-6.1429999999999998</v>
      </c>
      <c r="DG224">
        <v>0.19700000000000001</v>
      </c>
      <c r="DH224">
        <v>415</v>
      </c>
      <c r="DI224">
        <v>33</v>
      </c>
      <c r="DJ224">
        <v>0.52</v>
      </c>
      <c r="DK224">
        <v>0.45</v>
      </c>
      <c r="DL224">
        <v>-21.4736075</v>
      </c>
      <c r="DM224">
        <v>0.37284765478429172</v>
      </c>
      <c r="DN224">
        <v>9.7261432200795944E-2</v>
      </c>
      <c r="DO224">
        <v>0</v>
      </c>
      <c r="DP224">
        <v>0.46822134999999998</v>
      </c>
      <c r="DQ224">
        <v>-4.548936585365923E-2</v>
      </c>
      <c r="DR224">
        <v>4.7732408044744634E-3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3.2952499999999998</v>
      </c>
      <c r="EB224">
        <v>2.6254599999999999</v>
      </c>
      <c r="EC224">
        <v>0.22586999999999999</v>
      </c>
      <c r="ED224">
        <v>0.22568099999999999</v>
      </c>
      <c r="EE224">
        <v>0.14400399999999999</v>
      </c>
      <c r="EF224">
        <v>0.14130899999999999</v>
      </c>
      <c r="EG224">
        <v>23277.4</v>
      </c>
      <c r="EH224">
        <v>23615.9</v>
      </c>
      <c r="EI224">
        <v>27992.799999999999</v>
      </c>
      <c r="EJ224">
        <v>29376.7</v>
      </c>
      <c r="EK224">
        <v>32996.800000000003</v>
      </c>
      <c r="EL224">
        <v>35022.5</v>
      </c>
      <c r="EM224">
        <v>39536.5</v>
      </c>
      <c r="EN224">
        <v>41986.2</v>
      </c>
      <c r="EO224">
        <v>2.2072500000000002</v>
      </c>
      <c r="EP224">
        <v>2.1673800000000001</v>
      </c>
      <c r="EQ224">
        <v>0.14349799999999999</v>
      </c>
      <c r="ER224">
        <v>0</v>
      </c>
      <c r="ES224">
        <v>31.568100000000001</v>
      </c>
      <c r="ET224">
        <v>999.9</v>
      </c>
      <c r="EU224">
        <v>75.7</v>
      </c>
      <c r="EV224">
        <v>33.6</v>
      </c>
      <c r="EW224">
        <v>39.200499999999998</v>
      </c>
      <c r="EX224">
        <v>56.256399999999999</v>
      </c>
      <c r="EY224">
        <v>-4.3509599999999997</v>
      </c>
      <c r="EZ224">
        <v>2</v>
      </c>
      <c r="FA224">
        <v>0.59883600000000003</v>
      </c>
      <c r="FB224">
        <v>0.67138600000000004</v>
      </c>
      <c r="FC224">
        <v>20.271100000000001</v>
      </c>
      <c r="FD224">
        <v>5.2153400000000003</v>
      </c>
      <c r="FE224">
        <v>12.0099</v>
      </c>
      <c r="FF224">
        <v>4.9859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1.86429</v>
      </c>
      <c r="FO224">
        <v>1.86032</v>
      </c>
      <c r="FP224">
        <v>1.86103</v>
      </c>
      <c r="FQ224">
        <v>1.86019</v>
      </c>
      <c r="FR224">
        <v>1.86188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-8.17</v>
      </c>
      <c r="GH224">
        <v>0.19719999999999999</v>
      </c>
      <c r="GI224">
        <v>-4.4815386914191997</v>
      </c>
      <c r="GJ224">
        <v>-4.8024823865547416E-3</v>
      </c>
      <c r="GK224">
        <v>2.2541114550050859E-6</v>
      </c>
      <c r="GL224">
        <v>-5.2254267566753844E-10</v>
      </c>
      <c r="GM224">
        <v>0.19724000000001499</v>
      </c>
      <c r="GN224">
        <v>0</v>
      </c>
      <c r="GO224">
        <v>0</v>
      </c>
      <c r="GP224">
        <v>0</v>
      </c>
      <c r="GQ224">
        <v>6</v>
      </c>
      <c r="GR224">
        <v>2068</v>
      </c>
      <c r="GS224">
        <v>3</v>
      </c>
      <c r="GT224">
        <v>31</v>
      </c>
      <c r="GU224">
        <v>97.8</v>
      </c>
      <c r="GV224">
        <v>97.9</v>
      </c>
      <c r="GW224">
        <v>3.59985</v>
      </c>
      <c r="GX224">
        <v>2.5061</v>
      </c>
      <c r="GY224">
        <v>2.04834</v>
      </c>
      <c r="GZ224">
        <v>2.6245099999999999</v>
      </c>
      <c r="HA224">
        <v>2.1972700000000001</v>
      </c>
      <c r="HB224">
        <v>2.3339799999999999</v>
      </c>
      <c r="HC224">
        <v>39.118000000000002</v>
      </c>
      <c r="HD224">
        <v>14.245900000000001</v>
      </c>
      <c r="HE224">
        <v>18</v>
      </c>
      <c r="HF224">
        <v>709.17200000000003</v>
      </c>
      <c r="HG224">
        <v>752.38599999999997</v>
      </c>
      <c r="HH224">
        <v>30.999700000000001</v>
      </c>
      <c r="HI224">
        <v>34.8172</v>
      </c>
      <c r="HJ224">
        <v>30</v>
      </c>
      <c r="HK224">
        <v>34.778399999999998</v>
      </c>
      <c r="HL224">
        <v>34.805100000000003</v>
      </c>
      <c r="HM224">
        <v>71.983199999999997</v>
      </c>
      <c r="HN224">
        <v>7.5470699999999997</v>
      </c>
      <c r="HO224">
        <v>100</v>
      </c>
      <c r="HP224">
        <v>31</v>
      </c>
      <c r="HQ224">
        <v>1397.94</v>
      </c>
      <c r="HR224">
        <v>35.5944</v>
      </c>
      <c r="HS224">
        <v>98.673100000000005</v>
      </c>
      <c r="HT224">
        <v>97.365499999999997</v>
      </c>
    </row>
    <row r="225" spans="1:228" x14ac:dyDescent="0.2">
      <c r="A225">
        <v>210</v>
      </c>
      <c r="B225">
        <v>1676576355</v>
      </c>
      <c r="C225">
        <v>834.5</v>
      </c>
      <c r="D225" t="s">
        <v>779</v>
      </c>
      <c r="E225" t="s">
        <v>780</v>
      </c>
      <c r="F225">
        <v>4</v>
      </c>
      <c r="G225">
        <v>1676576352.6875</v>
      </c>
      <c r="H225">
        <f t="shared" si="102"/>
        <v>5.1782717533450191E-4</v>
      </c>
      <c r="I225">
        <f t="shared" si="103"/>
        <v>0.51782717533450195</v>
      </c>
      <c r="J225">
        <f t="shared" si="104"/>
        <v>12.438622973041918</v>
      </c>
      <c r="K225">
        <f t="shared" si="105"/>
        <v>1366.1712500000001</v>
      </c>
      <c r="L225">
        <f t="shared" si="106"/>
        <v>673.94847733668723</v>
      </c>
      <c r="M225">
        <f t="shared" si="107"/>
        <v>68.070339645686431</v>
      </c>
      <c r="N225">
        <f t="shared" si="108"/>
        <v>137.98642497001106</v>
      </c>
      <c r="O225">
        <f t="shared" si="109"/>
        <v>3.0126927644696305E-2</v>
      </c>
      <c r="P225">
        <f t="shared" si="110"/>
        <v>2.7620061322738465</v>
      </c>
      <c r="Q225">
        <f t="shared" si="111"/>
        <v>2.9945551385130872E-2</v>
      </c>
      <c r="R225">
        <f t="shared" si="112"/>
        <v>1.8732174385173366E-2</v>
      </c>
      <c r="S225">
        <f t="shared" si="113"/>
        <v>226.11363110796776</v>
      </c>
      <c r="T225">
        <f t="shared" si="114"/>
        <v>34.727275152020354</v>
      </c>
      <c r="U225">
        <f t="shared" si="115"/>
        <v>33.886862499999999</v>
      </c>
      <c r="V225">
        <f t="shared" si="116"/>
        <v>5.3093836055114192</v>
      </c>
      <c r="W225">
        <f t="shared" si="117"/>
        <v>70.189813352750235</v>
      </c>
      <c r="X225">
        <f t="shared" si="118"/>
        <v>3.6402020758589826</v>
      </c>
      <c r="Y225">
        <f t="shared" si="119"/>
        <v>5.1862256102100739</v>
      </c>
      <c r="Z225">
        <f t="shared" si="120"/>
        <v>1.6691815296524366</v>
      </c>
      <c r="AA225">
        <f t="shared" si="121"/>
        <v>-22.836178432251533</v>
      </c>
      <c r="AB225">
        <f t="shared" si="122"/>
        <v>-62.504850330603368</v>
      </c>
      <c r="AC225">
        <f t="shared" si="123"/>
        <v>-5.2172786345151252</v>
      </c>
      <c r="AD225">
        <f t="shared" si="124"/>
        <v>135.55532371059772</v>
      </c>
      <c r="AE225">
        <f t="shared" si="125"/>
        <v>22.443288378160112</v>
      </c>
      <c r="AF225">
        <f t="shared" si="126"/>
        <v>0.51913593941999203</v>
      </c>
      <c r="AG225">
        <f t="shared" si="127"/>
        <v>12.438622973041918</v>
      </c>
      <c r="AH225">
        <v>1438.451843201969</v>
      </c>
      <c r="AI225">
        <v>1420.220848484847</v>
      </c>
      <c r="AJ225">
        <v>1.639644720797176</v>
      </c>
      <c r="AK225">
        <v>63.356223963575268</v>
      </c>
      <c r="AL225">
        <f t="shared" si="128"/>
        <v>0.51782717533450195</v>
      </c>
      <c r="AM225">
        <v>35.579368930989418</v>
      </c>
      <c r="AN225">
        <v>36.039926666666673</v>
      </c>
      <c r="AO225">
        <v>3.4159356282020748E-5</v>
      </c>
      <c r="AP225">
        <v>97.660097732327415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47108.528693114618</v>
      </c>
      <c r="AV225">
        <f t="shared" si="132"/>
        <v>1200.0037500000001</v>
      </c>
      <c r="AW225">
        <f t="shared" si="133"/>
        <v>1025.9270010922112</v>
      </c>
      <c r="AX225">
        <f t="shared" si="134"/>
        <v>0.85493649590029297</v>
      </c>
      <c r="AY225">
        <f t="shared" si="135"/>
        <v>0.18842743708756557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1676576352.6875</v>
      </c>
      <c r="BF225">
        <v>1366.1712500000001</v>
      </c>
      <c r="BG225">
        <v>1387.5425</v>
      </c>
      <c r="BH225">
        <v>36.040787499999993</v>
      </c>
      <c r="BI225">
        <v>35.5788625</v>
      </c>
      <c r="BJ225">
        <v>1374.35375</v>
      </c>
      <c r="BK225">
        <v>35.843537499999996</v>
      </c>
      <c r="BL225">
        <v>650.00925000000007</v>
      </c>
      <c r="BM225">
        <v>100.90225</v>
      </c>
      <c r="BN225">
        <v>0.1000401375</v>
      </c>
      <c r="BO225">
        <v>33.467100000000002</v>
      </c>
      <c r="BP225">
        <v>33.886862499999999</v>
      </c>
      <c r="BQ225">
        <v>999.9</v>
      </c>
      <c r="BR225">
        <v>0</v>
      </c>
      <c r="BS225">
        <v>0</v>
      </c>
      <c r="BT225">
        <v>8992.96875</v>
      </c>
      <c r="BU225">
        <v>0</v>
      </c>
      <c r="BV225">
        <v>1865.8287499999999</v>
      </c>
      <c r="BW225">
        <v>-21.369087499999999</v>
      </c>
      <c r="BX225">
        <v>1417.25125</v>
      </c>
      <c r="BY225">
        <v>1438.73</v>
      </c>
      <c r="BZ225">
        <v>0.46192299999999997</v>
      </c>
      <c r="CA225">
        <v>1387.5425</v>
      </c>
      <c r="CB225">
        <v>35.5788625</v>
      </c>
      <c r="CC225">
        <v>3.6365975000000001</v>
      </c>
      <c r="CD225">
        <v>3.5899874999999999</v>
      </c>
      <c r="CE225">
        <v>27.271325000000001</v>
      </c>
      <c r="CF225">
        <v>27.051449999999999</v>
      </c>
      <c r="CG225">
        <v>1200.0037500000001</v>
      </c>
      <c r="CH225">
        <v>0.50003400000000009</v>
      </c>
      <c r="CI225">
        <v>0.49996600000000002</v>
      </c>
      <c r="CJ225">
        <v>0</v>
      </c>
      <c r="CK225">
        <v>1090.6724999999999</v>
      </c>
      <c r="CL225">
        <v>4.9990899999999998</v>
      </c>
      <c r="CM225">
        <v>11897.45</v>
      </c>
      <c r="CN225">
        <v>9557.9850000000006</v>
      </c>
      <c r="CO225">
        <v>44.226374999999997</v>
      </c>
      <c r="CP225">
        <v>46.577749999999988</v>
      </c>
      <c r="CQ225">
        <v>45.125</v>
      </c>
      <c r="CR225">
        <v>45.351374999999997</v>
      </c>
      <c r="CS225">
        <v>45.460624999999993</v>
      </c>
      <c r="CT225">
        <v>597.54250000000002</v>
      </c>
      <c r="CU225">
        <v>597.46125000000006</v>
      </c>
      <c r="CV225">
        <v>0</v>
      </c>
      <c r="CW225">
        <v>1676576367.3</v>
      </c>
      <c r="CX225">
        <v>0</v>
      </c>
      <c r="CY225">
        <v>1676570481.5999999</v>
      </c>
      <c r="CZ225" t="s">
        <v>356</v>
      </c>
      <c r="DA225">
        <v>1676570481.5999999</v>
      </c>
      <c r="DB225">
        <v>1676570479.5999999</v>
      </c>
      <c r="DC225">
        <v>11</v>
      </c>
      <c r="DD225">
        <v>-8.3000000000000004E-2</v>
      </c>
      <c r="DE225">
        <v>1.9E-2</v>
      </c>
      <c r="DF225">
        <v>-6.1429999999999998</v>
      </c>
      <c r="DG225">
        <v>0.19700000000000001</v>
      </c>
      <c r="DH225">
        <v>415</v>
      </c>
      <c r="DI225">
        <v>33</v>
      </c>
      <c r="DJ225">
        <v>0.52</v>
      </c>
      <c r="DK225">
        <v>0.45</v>
      </c>
      <c r="DL225">
        <v>-21.45645</v>
      </c>
      <c r="DM225">
        <v>0.79991594746716943</v>
      </c>
      <c r="DN225">
        <v>0.106872042649142</v>
      </c>
      <c r="DO225">
        <v>0</v>
      </c>
      <c r="DP225">
        <v>0.46546785000000002</v>
      </c>
      <c r="DQ225">
        <v>-3.1837305816134913E-2</v>
      </c>
      <c r="DR225">
        <v>3.5634065902588222E-3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3.2949099999999998</v>
      </c>
      <c r="EB225">
        <v>2.6250100000000001</v>
      </c>
      <c r="EC225">
        <v>0.22650899999999999</v>
      </c>
      <c r="ED225">
        <v>0.226323</v>
      </c>
      <c r="EE225">
        <v>0.144008</v>
      </c>
      <c r="EF225">
        <v>0.14130899999999999</v>
      </c>
      <c r="EG225">
        <v>23258.6</v>
      </c>
      <c r="EH225">
        <v>23596.1</v>
      </c>
      <c r="EI225">
        <v>27993.4</v>
      </c>
      <c r="EJ225">
        <v>29376.5</v>
      </c>
      <c r="EK225">
        <v>32997.9</v>
      </c>
      <c r="EL225">
        <v>35022.199999999997</v>
      </c>
      <c r="EM225">
        <v>39537.9</v>
      </c>
      <c r="EN225">
        <v>41985.8</v>
      </c>
      <c r="EO225">
        <v>2.2071000000000001</v>
      </c>
      <c r="EP225">
        <v>2.1676199999999999</v>
      </c>
      <c r="EQ225">
        <v>0.14258899999999999</v>
      </c>
      <c r="ER225">
        <v>0</v>
      </c>
      <c r="ES225">
        <v>31.567399999999999</v>
      </c>
      <c r="ET225">
        <v>999.9</v>
      </c>
      <c r="EU225">
        <v>75.7</v>
      </c>
      <c r="EV225">
        <v>33.6</v>
      </c>
      <c r="EW225">
        <v>39.196100000000001</v>
      </c>
      <c r="EX225">
        <v>56.766399999999997</v>
      </c>
      <c r="EY225">
        <v>-4.4431099999999999</v>
      </c>
      <c r="EZ225">
        <v>2</v>
      </c>
      <c r="FA225">
        <v>0.59829299999999996</v>
      </c>
      <c r="FB225">
        <v>0.67081999999999997</v>
      </c>
      <c r="FC225">
        <v>20.2712</v>
      </c>
      <c r="FD225">
        <v>5.2157900000000001</v>
      </c>
      <c r="FE225">
        <v>12.0099</v>
      </c>
      <c r="FF225">
        <v>4.9862500000000001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1.86426</v>
      </c>
      <c r="FO225">
        <v>1.8603099999999999</v>
      </c>
      <c r="FP225">
        <v>1.8610100000000001</v>
      </c>
      <c r="FQ225">
        <v>1.86019</v>
      </c>
      <c r="FR225">
        <v>1.86188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-8.18</v>
      </c>
      <c r="GH225">
        <v>0.19719999999999999</v>
      </c>
      <c r="GI225">
        <v>-4.4815386914191997</v>
      </c>
      <c r="GJ225">
        <v>-4.8024823865547416E-3</v>
      </c>
      <c r="GK225">
        <v>2.2541114550050859E-6</v>
      </c>
      <c r="GL225">
        <v>-5.2254267566753844E-10</v>
      </c>
      <c r="GM225">
        <v>0.19724000000001499</v>
      </c>
      <c r="GN225">
        <v>0</v>
      </c>
      <c r="GO225">
        <v>0</v>
      </c>
      <c r="GP225">
        <v>0</v>
      </c>
      <c r="GQ225">
        <v>6</v>
      </c>
      <c r="GR225">
        <v>2068</v>
      </c>
      <c r="GS225">
        <v>3</v>
      </c>
      <c r="GT225">
        <v>31</v>
      </c>
      <c r="GU225">
        <v>97.9</v>
      </c>
      <c r="GV225">
        <v>97.9</v>
      </c>
      <c r="GW225">
        <v>3.61328</v>
      </c>
      <c r="GX225">
        <v>2.5061</v>
      </c>
      <c r="GY225">
        <v>2.04834</v>
      </c>
      <c r="GZ225">
        <v>2.6245099999999999</v>
      </c>
      <c r="HA225">
        <v>2.1972700000000001</v>
      </c>
      <c r="HB225">
        <v>2.33887</v>
      </c>
      <c r="HC225">
        <v>39.118000000000002</v>
      </c>
      <c r="HD225">
        <v>14.245900000000001</v>
      </c>
      <c r="HE225">
        <v>18</v>
      </c>
      <c r="HF225">
        <v>709.04499999999996</v>
      </c>
      <c r="HG225">
        <v>752.62900000000002</v>
      </c>
      <c r="HH225">
        <v>30.9998</v>
      </c>
      <c r="HI225">
        <v>34.814999999999998</v>
      </c>
      <c r="HJ225">
        <v>30</v>
      </c>
      <c r="HK225">
        <v>34.778399999999998</v>
      </c>
      <c r="HL225">
        <v>34.805100000000003</v>
      </c>
      <c r="HM225">
        <v>72.256500000000003</v>
      </c>
      <c r="HN225">
        <v>7.5470699999999997</v>
      </c>
      <c r="HO225">
        <v>100</v>
      </c>
      <c r="HP225">
        <v>31</v>
      </c>
      <c r="HQ225">
        <v>1404.61</v>
      </c>
      <c r="HR225">
        <v>35.5944</v>
      </c>
      <c r="HS225">
        <v>98.676000000000002</v>
      </c>
      <c r="HT225">
        <v>97.364699999999999</v>
      </c>
    </row>
    <row r="226" spans="1:228" x14ac:dyDescent="0.2">
      <c r="A226">
        <v>211</v>
      </c>
      <c r="B226">
        <v>1676576359</v>
      </c>
      <c r="C226">
        <v>838.5</v>
      </c>
      <c r="D226" t="s">
        <v>781</v>
      </c>
      <c r="E226" t="s">
        <v>782</v>
      </c>
      <c r="F226">
        <v>4</v>
      </c>
      <c r="G226">
        <v>1676576357</v>
      </c>
      <c r="H226">
        <f t="shared" si="102"/>
        <v>5.2114843716655223E-4</v>
      </c>
      <c r="I226">
        <f t="shared" si="103"/>
        <v>0.52114843716655224</v>
      </c>
      <c r="J226">
        <f t="shared" si="104"/>
        <v>12.075872460794853</v>
      </c>
      <c r="K226">
        <f t="shared" si="105"/>
        <v>1372.997142857143</v>
      </c>
      <c r="L226">
        <f t="shared" si="106"/>
        <v>705.43803579754274</v>
      </c>
      <c r="M226">
        <f t="shared" si="107"/>
        <v>71.252202026579781</v>
      </c>
      <c r="N226">
        <f t="shared" si="108"/>
        <v>138.67847328953837</v>
      </c>
      <c r="O226">
        <f t="shared" si="109"/>
        <v>3.0399437882269387E-2</v>
      </c>
      <c r="P226">
        <f t="shared" si="110"/>
        <v>2.7663388217864924</v>
      </c>
      <c r="Q226">
        <f t="shared" si="111"/>
        <v>3.0215063719951658E-2</v>
      </c>
      <c r="R226">
        <f t="shared" si="112"/>
        <v>1.8900886752822463E-2</v>
      </c>
      <c r="S226">
        <f t="shared" si="113"/>
        <v>226.11507266194332</v>
      </c>
      <c r="T226">
        <f t="shared" si="114"/>
        <v>34.717547574419761</v>
      </c>
      <c r="U226">
        <f t="shared" si="115"/>
        <v>33.872328571428568</v>
      </c>
      <c r="V226">
        <f t="shared" si="116"/>
        <v>5.3050772349872322</v>
      </c>
      <c r="W226">
        <f t="shared" si="117"/>
        <v>70.215481813517627</v>
      </c>
      <c r="X226">
        <f t="shared" si="118"/>
        <v>3.6401032259767137</v>
      </c>
      <c r="Y226">
        <f t="shared" si="119"/>
        <v>5.1841889166897861</v>
      </c>
      <c r="Z226">
        <f t="shared" si="120"/>
        <v>1.6649740090105185</v>
      </c>
      <c r="AA226">
        <f t="shared" si="121"/>
        <v>-22.982646079044954</v>
      </c>
      <c r="AB226">
        <f t="shared" si="122"/>
        <v>-61.481429163862089</v>
      </c>
      <c r="AC226">
        <f t="shared" si="123"/>
        <v>-5.1232759960394025</v>
      </c>
      <c r="AD226">
        <f t="shared" si="124"/>
        <v>136.52772142299685</v>
      </c>
      <c r="AE226">
        <f t="shared" si="125"/>
        <v>22.710687804353519</v>
      </c>
      <c r="AF226">
        <f t="shared" si="126"/>
        <v>0.51906640985747454</v>
      </c>
      <c r="AG226">
        <f t="shared" si="127"/>
        <v>12.075872460794853</v>
      </c>
      <c r="AH226">
        <v>1445.2363445546639</v>
      </c>
      <c r="AI226">
        <v>1426.9705454545449</v>
      </c>
      <c r="AJ226">
        <v>1.7379219125224239</v>
      </c>
      <c r="AK226">
        <v>63.356223963575268</v>
      </c>
      <c r="AL226">
        <f t="shared" si="128"/>
        <v>0.52114843716655224</v>
      </c>
      <c r="AM226">
        <v>35.576536708744158</v>
      </c>
      <c r="AN226">
        <v>36.040471515151523</v>
      </c>
      <c r="AO226">
        <v>-2.5897566902877641E-5</v>
      </c>
      <c r="AP226">
        <v>97.660097732327415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47228.486182896631</v>
      </c>
      <c r="AV226">
        <f t="shared" si="132"/>
        <v>1200.008571428571</v>
      </c>
      <c r="AW226">
        <f t="shared" si="133"/>
        <v>1025.9313993067062</v>
      </c>
      <c r="AX226">
        <f t="shared" si="134"/>
        <v>0.85493672606468829</v>
      </c>
      <c r="AY226">
        <f t="shared" si="135"/>
        <v>0.18842788130484828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1676576357</v>
      </c>
      <c r="BF226">
        <v>1372.997142857143</v>
      </c>
      <c r="BG226">
        <v>1394.6214285714291</v>
      </c>
      <c r="BH226">
        <v>36.03912857142857</v>
      </c>
      <c r="BI226">
        <v>35.577199999999998</v>
      </c>
      <c r="BJ226">
        <v>1381.1885714285711</v>
      </c>
      <c r="BK226">
        <v>35.841900000000003</v>
      </c>
      <c r="BL226">
        <v>649.91828571428573</v>
      </c>
      <c r="BM226">
        <v>100.9045714285714</v>
      </c>
      <c r="BN226">
        <v>9.9625128571428564E-2</v>
      </c>
      <c r="BO226">
        <v>33.460085714285711</v>
      </c>
      <c r="BP226">
        <v>33.872328571428568</v>
      </c>
      <c r="BQ226">
        <v>999.89999999999986</v>
      </c>
      <c r="BR226">
        <v>0</v>
      </c>
      <c r="BS226">
        <v>0</v>
      </c>
      <c r="BT226">
        <v>9015.8042857142846</v>
      </c>
      <c r="BU226">
        <v>0</v>
      </c>
      <c r="BV226">
        <v>1875.09</v>
      </c>
      <c r="BW226">
        <v>-21.62397142857143</v>
      </c>
      <c r="BX226">
        <v>1424.328571428571</v>
      </c>
      <c r="BY226">
        <v>1446.07</v>
      </c>
      <c r="BZ226">
        <v>0.46193699999999988</v>
      </c>
      <c r="CA226">
        <v>1394.6214285714291</v>
      </c>
      <c r="CB226">
        <v>35.577199999999998</v>
      </c>
      <c r="CC226">
        <v>3.636507142857142</v>
      </c>
      <c r="CD226">
        <v>3.5898942857142861</v>
      </c>
      <c r="CE226">
        <v>27.27092857142857</v>
      </c>
      <c r="CF226">
        <v>27.051014285714281</v>
      </c>
      <c r="CG226">
        <v>1200.008571428571</v>
      </c>
      <c r="CH226">
        <v>0.500027</v>
      </c>
      <c r="CI226">
        <v>0.49997299999999989</v>
      </c>
      <c r="CJ226">
        <v>0</v>
      </c>
      <c r="CK226">
        <v>1091.1685714285711</v>
      </c>
      <c r="CL226">
        <v>4.9990899999999998</v>
      </c>
      <c r="CM226">
        <v>11903.94285714286</v>
      </c>
      <c r="CN226">
        <v>9558.0214285714301</v>
      </c>
      <c r="CO226">
        <v>44.223000000000013</v>
      </c>
      <c r="CP226">
        <v>46.625</v>
      </c>
      <c r="CQ226">
        <v>45.107000000000014</v>
      </c>
      <c r="CR226">
        <v>45.338999999999999</v>
      </c>
      <c r="CS226">
        <v>45.5</v>
      </c>
      <c r="CT226">
        <v>597.53571428571433</v>
      </c>
      <c r="CU226">
        <v>597.47285714285704</v>
      </c>
      <c r="CV226">
        <v>0</v>
      </c>
      <c r="CW226">
        <v>1676576370.9000001</v>
      </c>
      <c r="CX226">
        <v>0</v>
      </c>
      <c r="CY226">
        <v>1676570481.5999999</v>
      </c>
      <c r="CZ226" t="s">
        <v>356</v>
      </c>
      <c r="DA226">
        <v>1676570481.5999999</v>
      </c>
      <c r="DB226">
        <v>1676570479.5999999</v>
      </c>
      <c r="DC226">
        <v>11</v>
      </c>
      <c r="DD226">
        <v>-8.3000000000000004E-2</v>
      </c>
      <c r="DE226">
        <v>1.9E-2</v>
      </c>
      <c r="DF226">
        <v>-6.1429999999999998</v>
      </c>
      <c r="DG226">
        <v>0.19700000000000001</v>
      </c>
      <c r="DH226">
        <v>415</v>
      </c>
      <c r="DI226">
        <v>33</v>
      </c>
      <c r="DJ226">
        <v>0.52</v>
      </c>
      <c r="DK226">
        <v>0.45</v>
      </c>
      <c r="DL226">
        <v>-21.47127317073171</v>
      </c>
      <c r="DM226">
        <v>0.32947108013934462</v>
      </c>
      <c r="DN226">
        <v>0.1190453736501652</v>
      </c>
      <c r="DO226">
        <v>0</v>
      </c>
      <c r="DP226">
        <v>0.46390946341463413</v>
      </c>
      <c r="DQ226">
        <v>-1.7159498257839821E-2</v>
      </c>
      <c r="DR226">
        <v>2.1643421362640088E-3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3.2949899999999999</v>
      </c>
      <c r="EB226">
        <v>2.6251099999999998</v>
      </c>
      <c r="EC226">
        <v>0.227161</v>
      </c>
      <c r="ED226">
        <v>0.22698699999999999</v>
      </c>
      <c r="EE226">
        <v>0.144011</v>
      </c>
      <c r="EF226">
        <v>0.14131199999999999</v>
      </c>
      <c r="EG226">
        <v>23238.799999999999</v>
      </c>
      <c r="EH226">
        <v>23575.9</v>
      </c>
      <c r="EI226">
        <v>27993.3</v>
      </c>
      <c r="EJ226">
        <v>29376.6</v>
      </c>
      <c r="EK226">
        <v>32997.800000000003</v>
      </c>
      <c r="EL226">
        <v>35022.300000000003</v>
      </c>
      <c r="EM226">
        <v>39537.9</v>
      </c>
      <c r="EN226">
        <v>41986</v>
      </c>
      <c r="EO226">
        <v>2.2073</v>
      </c>
      <c r="EP226">
        <v>2.1675800000000001</v>
      </c>
      <c r="EQ226">
        <v>0.14205999999999999</v>
      </c>
      <c r="ER226">
        <v>0</v>
      </c>
      <c r="ES226">
        <v>31.565300000000001</v>
      </c>
      <c r="ET226">
        <v>999.9</v>
      </c>
      <c r="EU226">
        <v>75.7</v>
      </c>
      <c r="EV226">
        <v>33.6</v>
      </c>
      <c r="EW226">
        <v>39.196300000000001</v>
      </c>
      <c r="EX226">
        <v>56.766399999999997</v>
      </c>
      <c r="EY226">
        <v>-4.3709899999999999</v>
      </c>
      <c r="EZ226">
        <v>2</v>
      </c>
      <c r="FA226">
        <v>0.59845999999999999</v>
      </c>
      <c r="FB226">
        <v>0.66954199999999997</v>
      </c>
      <c r="FC226">
        <v>20.2715</v>
      </c>
      <c r="FD226">
        <v>5.2156399999999996</v>
      </c>
      <c r="FE226">
        <v>12.0099</v>
      </c>
      <c r="FF226">
        <v>4.9859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1.8658300000000001</v>
      </c>
      <c r="FM226">
        <v>1.8621799999999999</v>
      </c>
      <c r="FN226">
        <v>1.86425</v>
      </c>
      <c r="FO226">
        <v>1.8603099999999999</v>
      </c>
      <c r="FP226">
        <v>1.8610199999999999</v>
      </c>
      <c r="FQ226">
        <v>1.8602000000000001</v>
      </c>
      <c r="FR226">
        <v>1.86189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-8.1999999999999993</v>
      </c>
      <c r="GH226">
        <v>0.19719999999999999</v>
      </c>
      <c r="GI226">
        <v>-4.4815386914191997</v>
      </c>
      <c r="GJ226">
        <v>-4.8024823865547416E-3</v>
      </c>
      <c r="GK226">
        <v>2.2541114550050859E-6</v>
      </c>
      <c r="GL226">
        <v>-5.2254267566753844E-10</v>
      </c>
      <c r="GM226">
        <v>0.19724000000001499</v>
      </c>
      <c r="GN226">
        <v>0</v>
      </c>
      <c r="GO226">
        <v>0</v>
      </c>
      <c r="GP226">
        <v>0</v>
      </c>
      <c r="GQ226">
        <v>6</v>
      </c>
      <c r="GR226">
        <v>2068</v>
      </c>
      <c r="GS226">
        <v>3</v>
      </c>
      <c r="GT226">
        <v>31</v>
      </c>
      <c r="GU226">
        <v>98</v>
      </c>
      <c r="GV226">
        <v>98</v>
      </c>
      <c r="GW226">
        <v>3.6267100000000001</v>
      </c>
      <c r="GX226">
        <v>2.50244</v>
      </c>
      <c r="GY226">
        <v>2.04834</v>
      </c>
      <c r="GZ226">
        <v>2.6232899999999999</v>
      </c>
      <c r="HA226">
        <v>2.1972700000000001</v>
      </c>
      <c r="HB226">
        <v>2.3168899999999999</v>
      </c>
      <c r="HC226">
        <v>39.118000000000002</v>
      </c>
      <c r="HD226">
        <v>14.245900000000001</v>
      </c>
      <c r="HE226">
        <v>18</v>
      </c>
      <c r="HF226">
        <v>709.21500000000003</v>
      </c>
      <c r="HG226">
        <v>752.58100000000002</v>
      </c>
      <c r="HH226">
        <v>30.999700000000001</v>
      </c>
      <c r="HI226">
        <v>34.814999999999998</v>
      </c>
      <c r="HJ226">
        <v>30.0001</v>
      </c>
      <c r="HK226">
        <v>34.778399999999998</v>
      </c>
      <c r="HL226">
        <v>34.805100000000003</v>
      </c>
      <c r="HM226">
        <v>72.528999999999996</v>
      </c>
      <c r="HN226">
        <v>7.5470699999999997</v>
      </c>
      <c r="HO226">
        <v>100</v>
      </c>
      <c r="HP226">
        <v>31</v>
      </c>
      <c r="HQ226">
        <v>1411.29</v>
      </c>
      <c r="HR226">
        <v>35.5944</v>
      </c>
      <c r="HS226">
        <v>98.675899999999999</v>
      </c>
      <c r="HT226">
        <v>97.365200000000002</v>
      </c>
    </row>
    <row r="227" spans="1:228" x14ac:dyDescent="0.2">
      <c r="A227">
        <v>212</v>
      </c>
      <c r="B227">
        <v>1676576363</v>
      </c>
      <c r="C227">
        <v>842.5</v>
      </c>
      <c r="D227" t="s">
        <v>783</v>
      </c>
      <c r="E227" t="s">
        <v>784</v>
      </c>
      <c r="F227">
        <v>4</v>
      </c>
      <c r="G227">
        <v>1676576360.6875</v>
      </c>
      <c r="H227">
        <f t="shared" si="102"/>
        <v>5.1989198644384694E-4</v>
      </c>
      <c r="I227">
        <f t="shared" si="103"/>
        <v>0.51989198644384693</v>
      </c>
      <c r="J227">
        <f t="shared" si="104"/>
        <v>12.704878009463904</v>
      </c>
      <c r="K227">
        <f t="shared" si="105"/>
        <v>1379.0487499999999</v>
      </c>
      <c r="L227">
        <f t="shared" si="106"/>
        <v>677.45802831808771</v>
      </c>
      <c r="M227">
        <f t="shared" si="107"/>
        <v>68.427116747986645</v>
      </c>
      <c r="N227">
        <f t="shared" si="108"/>
        <v>139.29177288177036</v>
      </c>
      <c r="O227">
        <f t="shared" si="109"/>
        <v>3.0350688279255258E-2</v>
      </c>
      <c r="P227">
        <f t="shared" si="110"/>
        <v>2.7633982118954545</v>
      </c>
      <c r="Q227">
        <f t="shared" si="111"/>
        <v>3.016670875973029E-2</v>
      </c>
      <c r="R227">
        <f t="shared" si="112"/>
        <v>1.8870629695305365E-2</v>
      </c>
      <c r="S227">
        <f t="shared" si="113"/>
        <v>226.10967635889824</v>
      </c>
      <c r="T227">
        <f t="shared" si="114"/>
        <v>34.715635305141824</v>
      </c>
      <c r="U227">
        <f t="shared" si="115"/>
        <v>33.8686875</v>
      </c>
      <c r="V227">
        <f t="shared" si="116"/>
        <v>5.3039988696033191</v>
      </c>
      <c r="W227">
        <f t="shared" si="117"/>
        <v>70.233728794737971</v>
      </c>
      <c r="X227">
        <f t="shared" si="118"/>
        <v>3.6403436094174078</v>
      </c>
      <c r="Y227">
        <f t="shared" si="119"/>
        <v>5.1831843074379789</v>
      </c>
      <c r="Z227">
        <f t="shared" si="120"/>
        <v>1.6636552601859114</v>
      </c>
      <c r="AA227">
        <f t="shared" si="121"/>
        <v>-22.92723660217365</v>
      </c>
      <c r="AB227">
        <f t="shared" si="122"/>
        <v>-61.389204922954221</v>
      </c>
      <c r="AC227">
        <f t="shared" si="123"/>
        <v>-5.120856662163944</v>
      </c>
      <c r="AD227">
        <f t="shared" si="124"/>
        <v>136.67237817160645</v>
      </c>
      <c r="AE227">
        <f t="shared" si="125"/>
        <v>22.794265502433873</v>
      </c>
      <c r="AF227">
        <f t="shared" si="126"/>
        <v>0.51917233249359318</v>
      </c>
      <c r="AG227">
        <f t="shared" si="127"/>
        <v>12.704878009463904</v>
      </c>
      <c r="AH227">
        <v>1452.1355368227159</v>
      </c>
      <c r="AI227">
        <v>1433.600848484848</v>
      </c>
      <c r="AJ227">
        <v>1.6527938270359659</v>
      </c>
      <c r="AK227">
        <v>63.356223963575268</v>
      </c>
      <c r="AL227">
        <f t="shared" si="128"/>
        <v>0.51989198644384693</v>
      </c>
      <c r="AM227">
        <v>35.578984358960597</v>
      </c>
      <c r="AN227">
        <v>36.04151333333332</v>
      </c>
      <c r="AO227">
        <v>1.855330909074921E-6</v>
      </c>
      <c r="AP227">
        <v>97.660097732327415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47148.342005386556</v>
      </c>
      <c r="AV227">
        <f t="shared" si="132"/>
        <v>1199.9762499999999</v>
      </c>
      <c r="AW227">
        <f t="shared" si="133"/>
        <v>1025.9041260926933</v>
      </c>
      <c r="AX227">
        <f t="shared" si="134"/>
        <v>0.85493702570587826</v>
      </c>
      <c r="AY227">
        <f t="shared" si="135"/>
        <v>0.18842845961234503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1676576360.6875</v>
      </c>
      <c r="BF227">
        <v>1379.0487499999999</v>
      </c>
      <c r="BG227">
        <v>1400.7474999999999</v>
      </c>
      <c r="BH227">
        <v>36.040975000000003</v>
      </c>
      <c r="BI227">
        <v>35.579075000000003</v>
      </c>
      <c r="BJ227">
        <v>1387.25</v>
      </c>
      <c r="BK227">
        <v>35.84375</v>
      </c>
      <c r="BL227">
        <v>650.08987499999989</v>
      </c>
      <c r="BM227">
        <v>100.9055</v>
      </c>
      <c r="BN227">
        <v>0.10019169999999999</v>
      </c>
      <c r="BO227">
        <v>33.456625000000003</v>
      </c>
      <c r="BP227">
        <v>33.8686875</v>
      </c>
      <c r="BQ227">
        <v>999.9</v>
      </c>
      <c r="BR227">
        <v>0</v>
      </c>
      <c r="BS227">
        <v>0</v>
      </c>
      <c r="BT227">
        <v>9000.0787500000006</v>
      </c>
      <c r="BU227">
        <v>0</v>
      </c>
      <c r="BV227">
        <v>1872.44</v>
      </c>
      <c r="BW227">
        <v>-21.700749999999999</v>
      </c>
      <c r="BX227">
        <v>1430.6087500000001</v>
      </c>
      <c r="BY227">
        <v>1452.4275</v>
      </c>
      <c r="BZ227">
        <v>0.461895375</v>
      </c>
      <c r="CA227">
        <v>1400.7474999999999</v>
      </c>
      <c r="CB227">
        <v>35.579075000000003</v>
      </c>
      <c r="CC227">
        <v>3.63673125</v>
      </c>
      <c r="CD227">
        <v>3.5901212500000002</v>
      </c>
      <c r="CE227">
        <v>27.271962500000001</v>
      </c>
      <c r="CF227">
        <v>27.052062500000002</v>
      </c>
      <c r="CG227">
        <v>1199.9762499999999</v>
      </c>
      <c r="CH227">
        <v>0.50001662499999999</v>
      </c>
      <c r="CI227">
        <v>0.49998337500000001</v>
      </c>
      <c r="CJ227">
        <v>0</v>
      </c>
      <c r="CK227">
        <v>1091.4637499999999</v>
      </c>
      <c r="CL227">
        <v>4.9990899999999998</v>
      </c>
      <c r="CM227">
        <v>11903.9</v>
      </c>
      <c r="CN227">
        <v>9557.723750000001</v>
      </c>
      <c r="CO227">
        <v>44.234250000000003</v>
      </c>
      <c r="CP227">
        <v>46.625</v>
      </c>
      <c r="CQ227">
        <v>45.125</v>
      </c>
      <c r="CR227">
        <v>45.359250000000003</v>
      </c>
      <c r="CS227">
        <v>45.5</v>
      </c>
      <c r="CT227">
        <v>597.50749999999994</v>
      </c>
      <c r="CU227">
        <v>597.46875</v>
      </c>
      <c r="CV227">
        <v>0</v>
      </c>
      <c r="CW227">
        <v>1676576375.0999999</v>
      </c>
      <c r="CX227">
        <v>0</v>
      </c>
      <c r="CY227">
        <v>1676570481.5999999</v>
      </c>
      <c r="CZ227" t="s">
        <v>356</v>
      </c>
      <c r="DA227">
        <v>1676570481.5999999</v>
      </c>
      <c r="DB227">
        <v>1676570479.5999999</v>
      </c>
      <c r="DC227">
        <v>11</v>
      </c>
      <c r="DD227">
        <v>-8.3000000000000004E-2</v>
      </c>
      <c r="DE227">
        <v>1.9E-2</v>
      </c>
      <c r="DF227">
        <v>-6.1429999999999998</v>
      </c>
      <c r="DG227">
        <v>0.19700000000000001</v>
      </c>
      <c r="DH227">
        <v>415</v>
      </c>
      <c r="DI227">
        <v>33</v>
      </c>
      <c r="DJ227">
        <v>0.52</v>
      </c>
      <c r="DK227">
        <v>0.45</v>
      </c>
      <c r="DL227">
        <v>-21.4864125</v>
      </c>
      <c r="DM227">
        <v>-0.98502101313316615</v>
      </c>
      <c r="DN227">
        <v>0.14319505959965931</v>
      </c>
      <c r="DO227">
        <v>0</v>
      </c>
      <c r="DP227">
        <v>0.46290542499999993</v>
      </c>
      <c r="DQ227">
        <v>-1.186395872420307E-2</v>
      </c>
      <c r="DR227">
        <v>1.637528685054099E-3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3.2954500000000002</v>
      </c>
      <c r="EB227">
        <v>2.6257600000000001</v>
      </c>
      <c r="EC227">
        <v>0.22781399999999999</v>
      </c>
      <c r="ED227">
        <v>0.22764699999999999</v>
      </c>
      <c r="EE227">
        <v>0.14401700000000001</v>
      </c>
      <c r="EF227">
        <v>0.141319</v>
      </c>
      <c r="EG227">
        <v>23218.400000000001</v>
      </c>
      <c r="EH227">
        <v>23555.7</v>
      </c>
      <c r="EI227">
        <v>27992.400000000001</v>
      </c>
      <c r="EJ227">
        <v>29376.7</v>
      </c>
      <c r="EK227">
        <v>32996.199999999997</v>
      </c>
      <c r="EL227">
        <v>35022.1</v>
      </c>
      <c r="EM227">
        <v>39536.199999999997</v>
      </c>
      <c r="EN227">
        <v>41986</v>
      </c>
      <c r="EO227">
        <v>2.2074799999999999</v>
      </c>
      <c r="EP227">
        <v>2.1673</v>
      </c>
      <c r="EQ227">
        <v>0.142403</v>
      </c>
      <c r="ER227">
        <v>0</v>
      </c>
      <c r="ES227">
        <v>31.565300000000001</v>
      </c>
      <c r="ET227">
        <v>999.9</v>
      </c>
      <c r="EU227">
        <v>75.7</v>
      </c>
      <c r="EV227">
        <v>33.6</v>
      </c>
      <c r="EW227">
        <v>39.199800000000003</v>
      </c>
      <c r="EX227">
        <v>56.976500000000001</v>
      </c>
      <c r="EY227">
        <v>-4.3349399999999996</v>
      </c>
      <c r="EZ227">
        <v>2</v>
      </c>
      <c r="FA227">
        <v>0.59862300000000002</v>
      </c>
      <c r="FB227">
        <v>0.67058799999999996</v>
      </c>
      <c r="FC227">
        <v>20.2714</v>
      </c>
      <c r="FD227">
        <v>5.2151899999999998</v>
      </c>
      <c r="FE227">
        <v>12.0099</v>
      </c>
      <c r="FF227">
        <v>4.9856499999999997</v>
      </c>
      <c r="FG227">
        <v>3.2844500000000001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1.8642700000000001</v>
      </c>
      <c r="FO227">
        <v>1.86033</v>
      </c>
      <c r="FP227">
        <v>1.8610599999999999</v>
      </c>
      <c r="FQ227">
        <v>1.8602000000000001</v>
      </c>
      <c r="FR227">
        <v>1.86188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-8.2100000000000009</v>
      </c>
      <c r="GH227">
        <v>0.19719999999999999</v>
      </c>
      <c r="GI227">
        <v>-4.4815386914191997</v>
      </c>
      <c r="GJ227">
        <v>-4.8024823865547416E-3</v>
      </c>
      <c r="GK227">
        <v>2.2541114550050859E-6</v>
      </c>
      <c r="GL227">
        <v>-5.2254267566753844E-10</v>
      </c>
      <c r="GM227">
        <v>0.19724000000001499</v>
      </c>
      <c r="GN227">
        <v>0</v>
      </c>
      <c r="GO227">
        <v>0</v>
      </c>
      <c r="GP227">
        <v>0</v>
      </c>
      <c r="GQ227">
        <v>6</v>
      </c>
      <c r="GR227">
        <v>2068</v>
      </c>
      <c r="GS227">
        <v>3</v>
      </c>
      <c r="GT227">
        <v>31</v>
      </c>
      <c r="GU227">
        <v>98</v>
      </c>
      <c r="GV227">
        <v>98.1</v>
      </c>
      <c r="GW227">
        <v>3.6401400000000002</v>
      </c>
      <c r="GX227">
        <v>2.5109900000000001</v>
      </c>
      <c r="GY227">
        <v>2.04834</v>
      </c>
      <c r="GZ227">
        <v>2.6232899999999999</v>
      </c>
      <c r="HA227">
        <v>2.1972700000000001</v>
      </c>
      <c r="HB227">
        <v>2.33521</v>
      </c>
      <c r="HC227">
        <v>39.118000000000002</v>
      </c>
      <c r="HD227">
        <v>14.245900000000001</v>
      </c>
      <c r="HE227">
        <v>18</v>
      </c>
      <c r="HF227">
        <v>709.36300000000006</v>
      </c>
      <c r="HG227">
        <v>752.31299999999999</v>
      </c>
      <c r="HH227">
        <v>31.0001</v>
      </c>
      <c r="HI227">
        <v>34.812399999999997</v>
      </c>
      <c r="HJ227">
        <v>30.0001</v>
      </c>
      <c r="HK227">
        <v>34.778399999999998</v>
      </c>
      <c r="HL227">
        <v>34.805100000000003</v>
      </c>
      <c r="HM227">
        <v>72.800799999999995</v>
      </c>
      <c r="HN227">
        <v>7.5470699999999997</v>
      </c>
      <c r="HO227">
        <v>100</v>
      </c>
      <c r="HP227">
        <v>31</v>
      </c>
      <c r="HQ227">
        <v>1417.98</v>
      </c>
      <c r="HR227">
        <v>35.5944</v>
      </c>
      <c r="HS227">
        <v>98.672200000000004</v>
      </c>
      <c r="HT227">
        <v>97.365200000000002</v>
      </c>
    </row>
    <row r="228" spans="1:228" x14ac:dyDescent="0.2">
      <c r="A228">
        <v>213</v>
      </c>
      <c r="B228">
        <v>1676576367</v>
      </c>
      <c r="C228">
        <v>846.5</v>
      </c>
      <c r="D228" t="s">
        <v>785</v>
      </c>
      <c r="E228" t="s">
        <v>786</v>
      </c>
      <c r="F228">
        <v>4</v>
      </c>
      <c r="G228">
        <v>1676576365</v>
      </c>
      <c r="H228">
        <f t="shared" si="102"/>
        <v>5.192771539637163E-4</v>
      </c>
      <c r="I228">
        <f t="shared" si="103"/>
        <v>0.51927715396371632</v>
      </c>
      <c r="J228">
        <f t="shared" si="104"/>
        <v>12.494727298901704</v>
      </c>
      <c r="K228">
        <f t="shared" si="105"/>
        <v>1386.1442857142861</v>
      </c>
      <c r="L228">
        <f t="shared" si="106"/>
        <v>694.68127558095478</v>
      </c>
      <c r="M228">
        <f t="shared" si="107"/>
        <v>70.166478993639615</v>
      </c>
      <c r="N228">
        <f t="shared" si="108"/>
        <v>140.00789617423729</v>
      </c>
      <c r="O228">
        <f t="shared" si="109"/>
        <v>3.0319342459761443E-2</v>
      </c>
      <c r="P228">
        <f t="shared" si="110"/>
        <v>2.7655956601770981</v>
      </c>
      <c r="Q228">
        <f t="shared" si="111"/>
        <v>3.013588645734306E-2</v>
      </c>
      <c r="R228">
        <f t="shared" si="112"/>
        <v>1.8851319153095993E-2</v>
      </c>
      <c r="S228">
        <f t="shared" si="113"/>
        <v>226.10674166256618</v>
      </c>
      <c r="T228">
        <f t="shared" si="114"/>
        <v>34.712824120591243</v>
      </c>
      <c r="U228">
        <f t="shared" si="115"/>
        <v>33.868099999999998</v>
      </c>
      <c r="V228">
        <f t="shared" si="116"/>
        <v>5.303824889323649</v>
      </c>
      <c r="W228">
        <f t="shared" si="117"/>
        <v>70.243686522959479</v>
      </c>
      <c r="X228">
        <f t="shared" si="118"/>
        <v>3.6404439615851105</v>
      </c>
      <c r="Y228">
        <f t="shared" si="119"/>
        <v>5.1825924033688269</v>
      </c>
      <c r="Z228">
        <f t="shared" si="120"/>
        <v>1.6633809277385385</v>
      </c>
      <c r="AA228">
        <f t="shared" si="121"/>
        <v>-22.900122489799887</v>
      </c>
      <c r="AB228">
        <f t="shared" si="122"/>
        <v>-61.654480983971226</v>
      </c>
      <c r="AC228">
        <f t="shared" si="123"/>
        <v>-5.1388325419142937</v>
      </c>
      <c r="AD228">
        <f t="shared" si="124"/>
        <v>136.41330564688076</v>
      </c>
      <c r="AE228">
        <f t="shared" si="125"/>
        <v>22.946180021956533</v>
      </c>
      <c r="AF228">
        <f t="shared" si="126"/>
        <v>0.51919008231335506</v>
      </c>
      <c r="AG228">
        <f t="shared" si="127"/>
        <v>12.494727298901704</v>
      </c>
      <c r="AH228">
        <v>1459.127186629205</v>
      </c>
      <c r="AI228">
        <v>1440.540242424242</v>
      </c>
      <c r="AJ228">
        <v>1.7177251027146301</v>
      </c>
      <c r="AK228">
        <v>63.356223963575268</v>
      </c>
      <c r="AL228">
        <f t="shared" si="128"/>
        <v>0.51927715396371632</v>
      </c>
      <c r="AM228">
        <v>35.580014136204063</v>
      </c>
      <c r="AN228">
        <v>36.042018787878767</v>
      </c>
      <c r="AO228">
        <v>9.8505882944669662E-6</v>
      </c>
      <c r="AP228">
        <v>97.660097732327415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47208.943883147593</v>
      </c>
      <c r="AV228">
        <f t="shared" si="132"/>
        <v>1199.96</v>
      </c>
      <c r="AW228">
        <f t="shared" si="133"/>
        <v>1025.890299307029</v>
      </c>
      <c r="AX228">
        <f t="shared" si="134"/>
        <v>0.85493708065854612</v>
      </c>
      <c r="AY228">
        <f t="shared" si="135"/>
        <v>0.18842856567099417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1676576365</v>
      </c>
      <c r="BF228">
        <v>1386.1442857142861</v>
      </c>
      <c r="BG228">
        <v>1407.99</v>
      </c>
      <c r="BH228">
        <v>36.042114285714277</v>
      </c>
      <c r="BI228">
        <v>35.580128571428567</v>
      </c>
      <c r="BJ228">
        <v>1394.3557142857139</v>
      </c>
      <c r="BK228">
        <v>35.84487142857143</v>
      </c>
      <c r="BL228">
        <v>649.99071428571438</v>
      </c>
      <c r="BM228">
        <v>100.9052857142857</v>
      </c>
      <c r="BN228">
        <v>9.9997514285714309E-2</v>
      </c>
      <c r="BO228">
        <v>33.45458571428572</v>
      </c>
      <c r="BP228">
        <v>33.868099999999998</v>
      </c>
      <c r="BQ228">
        <v>999.89999999999986</v>
      </c>
      <c r="BR228">
        <v>0</v>
      </c>
      <c r="BS228">
        <v>0</v>
      </c>
      <c r="BT228">
        <v>9011.7857142857138</v>
      </c>
      <c r="BU228">
        <v>0</v>
      </c>
      <c r="BV228">
        <v>1837.278571428571</v>
      </c>
      <c r="BW228">
        <v>-21.845285714285719</v>
      </c>
      <c r="BX228">
        <v>1437.97</v>
      </c>
      <c r="BY228">
        <v>1459.9328571428571</v>
      </c>
      <c r="BZ228">
        <v>0.46199085714285709</v>
      </c>
      <c r="CA228">
        <v>1407.99</v>
      </c>
      <c r="CB228">
        <v>35.580128571428567</v>
      </c>
      <c r="CC228">
        <v>3.6368371428571429</v>
      </c>
      <c r="CD228">
        <v>3.5902185714285708</v>
      </c>
      <c r="CE228">
        <v>27.272471428571428</v>
      </c>
      <c r="CF228">
        <v>27.052542857142861</v>
      </c>
      <c r="CG228">
        <v>1199.96</v>
      </c>
      <c r="CH228">
        <v>0.50001514285714277</v>
      </c>
      <c r="CI228">
        <v>0.49998485714285712</v>
      </c>
      <c r="CJ228">
        <v>0</v>
      </c>
      <c r="CK228">
        <v>1092.3785714285721</v>
      </c>
      <c r="CL228">
        <v>4.9990899999999998</v>
      </c>
      <c r="CM228">
        <v>11831.7</v>
      </c>
      <c r="CN228">
        <v>9557.5842857142852</v>
      </c>
      <c r="CO228">
        <v>44.232000000000014</v>
      </c>
      <c r="CP228">
        <v>46.625</v>
      </c>
      <c r="CQ228">
        <v>45.125</v>
      </c>
      <c r="CR228">
        <v>45.338999999999999</v>
      </c>
      <c r="CS228">
        <v>45.473000000000013</v>
      </c>
      <c r="CT228">
        <v>597.49714285714288</v>
      </c>
      <c r="CU228">
        <v>597.46285714285727</v>
      </c>
      <c r="CV228">
        <v>0</v>
      </c>
      <c r="CW228">
        <v>1676576379.3</v>
      </c>
      <c r="CX228">
        <v>0</v>
      </c>
      <c r="CY228">
        <v>1676570481.5999999</v>
      </c>
      <c r="CZ228" t="s">
        <v>356</v>
      </c>
      <c r="DA228">
        <v>1676570481.5999999</v>
      </c>
      <c r="DB228">
        <v>1676570479.5999999</v>
      </c>
      <c r="DC228">
        <v>11</v>
      </c>
      <c r="DD228">
        <v>-8.3000000000000004E-2</v>
      </c>
      <c r="DE228">
        <v>1.9E-2</v>
      </c>
      <c r="DF228">
        <v>-6.1429999999999998</v>
      </c>
      <c r="DG228">
        <v>0.19700000000000001</v>
      </c>
      <c r="DH228">
        <v>415</v>
      </c>
      <c r="DI228">
        <v>33</v>
      </c>
      <c r="DJ228">
        <v>0.52</v>
      </c>
      <c r="DK228">
        <v>0.45</v>
      </c>
      <c r="DL228">
        <v>-21.560434999999998</v>
      </c>
      <c r="DM228">
        <v>-1.938803752345154</v>
      </c>
      <c r="DN228">
        <v>0.19510607185579851</v>
      </c>
      <c r="DO228">
        <v>0</v>
      </c>
      <c r="DP228">
        <v>0.46225802500000002</v>
      </c>
      <c r="DQ228">
        <v>-4.8410093808645338E-3</v>
      </c>
      <c r="DR228">
        <v>1.089022738226802E-3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3.2949799999999998</v>
      </c>
      <c r="EB228">
        <v>2.6250200000000001</v>
      </c>
      <c r="EC228">
        <v>0.22847000000000001</v>
      </c>
      <c r="ED228">
        <v>0.228297</v>
      </c>
      <c r="EE228">
        <v>0.14401600000000001</v>
      </c>
      <c r="EF228">
        <v>0.141318</v>
      </c>
      <c r="EG228">
        <v>23198.6</v>
      </c>
      <c r="EH228">
        <v>23535.3</v>
      </c>
      <c r="EI228">
        <v>27992.5</v>
      </c>
      <c r="EJ228">
        <v>29376.1</v>
      </c>
      <c r="EK228">
        <v>32996.5</v>
      </c>
      <c r="EL228">
        <v>35021.599999999999</v>
      </c>
      <c r="EM228">
        <v>39536.400000000001</v>
      </c>
      <c r="EN228">
        <v>41985.3</v>
      </c>
      <c r="EO228">
        <v>2.2073800000000001</v>
      </c>
      <c r="EP228">
        <v>2.1676500000000001</v>
      </c>
      <c r="EQ228">
        <v>0.14185200000000001</v>
      </c>
      <c r="ER228">
        <v>0</v>
      </c>
      <c r="ES228">
        <v>31.565300000000001</v>
      </c>
      <c r="ET228">
        <v>999.9</v>
      </c>
      <c r="EU228">
        <v>75.7</v>
      </c>
      <c r="EV228">
        <v>33.6</v>
      </c>
      <c r="EW228">
        <v>39.198300000000003</v>
      </c>
      <c r="EX228">
        <v>57.096499999999999</v>
      </c>
      <c r="EY228">
        <v>-4.3189099999999998</v>
      </c>
      <c r="EZ228">
        <v>2</v>
      </c>
      <c r="FA228">
        <v>0.59843199999999996</v>
      </c>
      <c r="FB228">
        <v>0.67066999999999999</v>
      </c>
      <c r="FC228">
        <v>20.2712</v>
      </c>
      <c r="FD228">
        <v>5.2163899999999996</v>
      </c>
      <c r="FE228">
        <v>12.0099</v>
      </c>
      <c r="FF228">
        <v>4.9858500000000001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1.86429</v>
      </c>
      <c r="FO228">
        <v>1.8603499999999999</v>
      </c>
      <c r="FP228">
        <v>1.8610500000000001</v>
      </c>
      <c r="FQ228">
        <v>1.8602000000000001</v>
      </c>
      <c r="FR228">
        <v>1.86188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-8.2200000000000006</v>
      </c>
      <c r="GH228">
        <v>0.1973</v>
      </c>
      <c r="GI228">
        <v>-4.4815386914191997</v>
      </c>
      <c r="GJ228">
        <v>-4.8024823865547416E-3</v>
      </c>
      <c r="GK228">
        <v>2.2541114550050859E-6</v>
      </c>
      <c r="GL228">
        <v>-5.2254267566753844E-10</v>
      </c>
      <c r="GM228">
        <v>0.19724000000001499</v>
      </c>
      <c r="GN228">
        <v>0</v>
      </c>
      <c r="GO228">
        <v>0</v>
      </c>
      <c r="GP228">
        <v>0</v>
      </c>
      <c r="GQ228">
        <v>6</v>
      </c>
      <c r="GR228">
        <v>2068</v>
      </c>
      <c r="GS228">
        <v>3</v>
      </c>
      <c r="GT228">
        <v>31</v>
      </c>
      <c r="GU228">
        <v>98.1</v>
      </c>
      <c r="GV228">
        <v>98.1</v>
      </c>
      <c r="GW228">
        <v>3.6547900000000002</v>
      </c>
      <c r="GX228">
        <v>2.5109900000000001</v>
      </c>
      <c r="GY228">
        <v>2.04834</v>
      </c>
      <c r="GZ228">
        <v>2.6232899999999999</v>
      </c>
      <c r="HA228">
        <v>2.1972700000000001</v>
      </c>
      <c r="HB228">
        <v>2.34253</v>
      </c>
      <c r="HC228">
        <v>39.118000000000002</v>
      </c>
      <c r="HD228">
        <v>14.2371</v>
      </c>
      <c r="HE228">
        <v>18</v>
      </c>
      <c r="HF228">
        <v>709.27800000000002</v>
      </c>
      <c r="HG228">
        <v>752.654</v>
      </c>
      <c r="HH228">
        <v>31.0001</v>
      </c>
      <c r="HI228">
        <v>34.811799999999998</v>
      </c>
      <c r="HJ228">
        <v>30.0001</v>
      </c>
      <c r="HK228">
        <v>34.778399999999998</v>
      </c>
      <c r="HL228">
        <v>34.805100000000003</v>
      </c>
      <c r="HM228">
        <v>73.077600000000004</v>
      </c>
      <c r="HN228">
        <v>7.5470699999999997</v>
      </c>
      <c r="HO228">
        <v>100</v>
      </c>
      <c r="HP228">
        <v>31</v>
      </c>
      <c r="HQ228">
        <v>1424.69</v>
      </c>
      <c r="HR228">
        <v>35.5944</v>
      </c>
      <c r="HS228">
        <v>98.672600000000003</v>
      </c>
      <c r="HT228">
        <v>97.363500000000002</v>
      </c>
    </row>
    <row r="229" spans="1:228" x14ac:dyDescent="0.2">
      <c r="A229">
        <v>214</v>
      </c>
      <c r="B229">
        <v>1676576371</v>
      </c>
      <c r="C229">
        <v>850.5</v>
      </c>
      <c r="D229" t="s">
        <v>787</v>
      </c>
      <c r="E229" t="s">
        <v>788</v>
      </c>
      <c r="F229">
        <v>4</v>
      </c>
      <c r="G229">
        <v>1676576368.6875</v>
      </c>
      <c r="H229">
        <f t="shared" si="102"/>
        <v>5.1582440559268846E-4</v>
      </c>
      <c r="I229">
        <f t="shared" si="103"/>
        <v>0.5158244055926885</v>
      </c>
      <c r="J229">
        <f t="shared" si="104"/>
        <v>12.064208484640028</v>
      </c>
      <c r="K229">
        <f t="shared" si="105"/>
        <v>1392.2737500000001</v>
      </c>
      <c r="L229">
        <f t="shared" si="106"/>
        <v>719.55083204299126</v>
      </c>
      <c r="M229">
        <f t="shared" si="107"/>
        <v>72.678446108717665</v>
      </c>
      <c r="N229">
        <f t="shared" si="108"/>
        <v>140.62702480748646</v>
      </c>
      <c r="O229">
        <f t="shared" si="109"/>
        <v>3.0144439313943363E-2</v>
      </c>
      <c r="P229">
        <f t="shared" si="110"/>
        <v>2.7630159084904697</v>
      </c>
      <c r="Q229">
        <f t="shared" si="111"/>
        <v>2.9962918755894512E-2</v>
      </c>
      <c r="R229">
        <f t="shared" si="112"/>
        <v>1.8743041864555578E-2</v>
      </c>
      <c r="S229">
        <f t="shared" si="113"/>
        <v>226.11475760703587</v>
      </c>
      <c r="T229">
        <f t="shared" si="114"/>
        <v>34.705487640812343</v>
      </c>
      <c r="U229">
        <f t="shared" si="115"/>
        <v>33.862575</v>
      </c>
      <c r="V229">
        <f t="shared" si="116"/>
        <v>5.3021889771413013</v>
      </c>
      <c r="W229">
        <f t="shared" si="117"/>
        <v>70.278262703959257</v>
      </c>
      <c r="X229">
        <f t="shared" si="118"/>
        <v>3.6403142638847261</v>
      </c>
      <c r="Y229">
        <f t="shared" si="119"/>
        <v>5.1798580725013315</v>
      </c>
      <c r="Z229">
        <f t="shared" si="120"/>
        <v>1.6618747132565752</v>
      </c>
      <c r="AA229">
        <f t="shared" si="121"/>
        <v>-22.74785628663756</v>
      </c>
      <c r="AB229">
        <f t="shared" si="122"/>
        <v>-62.177646477494207</v>
      </c>
      <c r="AC229">
        <f t="shared" si="123"/>
        <v>-5.1868972772697415</v>
      </c>
      <c r="AD229">
        <f t="shared" si="124"/>
        <v>136.00235756563438</v>
      </c>
      <c r="AE229">
        <f t="shared" si="125"/>
        <v>22.90880155733738</v>
      </c>
      <c r="AF229">
        <f t="shared" si="126"/>
        <v>0.5169553573158272</v>
      </c>
      <c r="AG229">
        <f t="shared" si="127"/>
        <v>12.064208484640028</v>
      </c>
      <c r="AH229">
        <v>1465.9602575218371</v>
      </c>
      <c r="AI229">
        <v>1447.5529696969691</v>
      </c>
      <c r="AJ229">
        <v>1.7773591650675591</v>
      </c>
      <c r="AK229">
        <v>63.356223963575268</v>
      </c>
      <c r="AL229">
        <f t="shared" si="128"/>
        <v>0.5158244055926885</v>
      </c>
      <c r="AM229">
        <v>35.580606092101107</v>
      </c>
      <c r="AN229">
        <v>36.039740000000002</v>
      </c>
      <c r="AO229">
        <v>-1.510497621486761E-5</v>
      </c>
      <c r="AP229">
        <v>97.660097732327415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47139.61881457355</v>
      </c>
      <c r="AV229">
        <f t="shared" si="132"/>
        <v>1200.0162499999999</v>
      </c>
      <c r="AW229">
        <f t="shared" si="133"/>
        <v>1025.9370510917286</v>
      </c>
      <c r="AX229">
        <f t="shared" si="134"/>
        <v>0.85493596531857685</v>
      </c>
      <c r="AY229">
        <f t="shared" si="135"/>
        <v>0.188426413064853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1676576368.6875</v>
      </c>
      <c r="BF229">
        <v>1392.2737500000001</v>
      </c>
      <c r="BG229">
        <v>1414.0875000000001</v>
      </c>
      <c r="BH229">
        <v>36.040824999999998</v>
      </c>
      <c r="BI229">
        <v>35.580775000000003</v>
      </c>
      <c r="BJ229">
        <v>1400.4937500000001</v>
      </c>
      <c r="BK229">
        <v>35.843612499999999</v>
      </c>
      <c r="BL229">
        <v>649.91700000000003</v>
      </c>
      <c r="BM229">
        <v>100.9055</v>
      </c>
      <c r="BN229">
        <v>9.9797849999999994E-2</v>
      </c>
      <c r="BO229">
        <v>33.445162500000002</v>
      </c>
      <c r="BP229">
        <v>33.862575</v>
      </c>
      <c r="BQ229">
        <v>999.9</v>
      </c>
      <c r="BR229">
        <v>0</v>
      </c>
      <c r="BS229">
        <v>0</v>
      </c>
      <c r="BT229">
        <v>8998.0462499999994</v>
      </c>
      <c r="BU229">
        <v>0</v>
      </c>
      <c r="BV229">
        <v>1045.897125</v>
      </c>
      <c r="BW229">
        <v>-21.814612499999999</v>
      </c>
      <c r="BX229">
        <v>1444.3275000000001</v>
      </c>
      <c r="BY229">
        <v>1466.2574999999999</v>
      </c>
      <c r="BZ229">
        <v>0.46005337499999999</v>
      </c>
      <c r="CA229">
        <v>1414.0875000000001</v>
      </c>
      <c r="CB229">
        <v>35.580775000000003</v>
      </c>
      <c r="CC229">
        <v>3.6367237499999998</v>
      </c>
      <c r="CD229">
        <v>3.5903</v>
      </c>
      <c r="CE229">
        <v>27.271925</v>
      </c>
      <c r="CF229">
        <v>27.052937499999999</v>
      </c>
      <c r="CG229">
        <v>1200.0162499999999</v>
      </c>
      <c r="CH229">
        <v>0.50005150000000009</v>
      </c>
      <c r="CI229">
        <v>0.49994850000000002</v>
      </c>
      <c r="CJ229">
        <v>0</v>
      </c>
      <c r="CK229">
        <v>1092.7337500000001</v>
      </c>
      <c r="CL229">
        <v>4.9990899999999998</v>
      </c>
      <c r="CM229">
        <v>11785.7875</v>
      </c>
      <c r="CN229">
        <v>9558.1687500000007</v>
      </c>
      <c r="CO229">
        <v>44.218499999999999</v>
      </c>
      <c r="CP229">
        <v>46.625</v>
      </c>
      <c r="CQ229">
        <v>45.109250000000003</v>
      </c>
      <c r="CR229">
        <v>45.335624999999993</v>
      </c>
      <c r="CS229">
        <v>45.484250000000003</v>
      </c>
      <c r="CT229">
        <v>597.57000000000005</v>
      </c>
      <c r="CU229">
        <v>597.44624999999996</v>
      </c>
      <c r="CV229">
        <v>0</v>
      </c>
      <c r="CW229">
        <v>1676576382.9000001</v>
      </c>
      <c r="CX229">
        <v>0</v>
      </c>
      <c r="CY229">
        <v>1676570481.5999999</v>
      </c>
      <c r="CZ229" t="s">
        <v>356</v>
      </c>
      <c r="DA229">
        <v>1676570481.5999999</v>
      </c>
      <c r="DB229">
        <v>1676570479.5999999</v>
      </c>
      <c r="DC229">
        <v>11</v>
      </c>
      <c r="DD229">
        <v>-8.3000000000000004E-2</v>
      </c>
      <c r="DE229">
        <v>1.9E-2</v>
      </c>
      <c r="DF229">
        <v>-6.1429999999999998</v>
      </c>
      <c r="DG229">
        <v>0.19700000000000001</v>
      </c>
      <c r="DH229">
        <v>415</v>
      </c>
      <c r="DI229">
        <v>33</v>
      </c>
      <c r="DJ229">
        <v>0.52</v>
      </c>
      <c r="DK229">
        <v>0.45</v>
      </c>
      <c r="DL229">
        <v>-21.655840000000001</v>
      </c>
      <c r="DM229">
        <v>-1.723785365853638</v>
      </c>
      <c r="DN229">
        <v>0.18095033268828209</v>
      </c>
      <c r="DO229">
        <v>0</v>
      </c>
      <c r="DP229">
        <v>0.46161875000000002</v>
      </c>
      <c r="DQ229">
        <v>-4.3427842401506708E-3</v>
      </c>
      <c r="DR229">
        <v>9.873043540367867E-4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3.29488</v>
      </c>
      <c r="EB229">
        <v>2.6251899999999999</v>
      </c>
      <c r="EC229">
        <v>0.22914000000000001</v>
      </c>
      <c r="ED229">
        <v>0.22896</v>
      </c>
      <c r="EE229">
        <v>0.144012</v>
      </c>
      <c r="EF229">
        <v>0.141322</v>
      </c>
      <c r="EG229">
        <v>23178.799999999999</v>
      </c>
      <c r="EH229">
        <v>23515</v>
      </c>
      <c r="EI229">
        <v>27993</v>
      </c>
      <c r="EJ229">
        <v>29376.1</v>
      </c>
      <c r="EK229">
        <v>32997.199999999997</v>
      </c>
      <c r="EL229">
        <v>35021.199999999997</v>
      </c>
      <c r="EM229">
        <v>39537.1</v>
      </c>
      <c r="EN229">
        <v>41984.9</v>
      </c>
      <c r="EO229">
        <v>2.2072500000000002</v>
      </c>
      <c r="EP229">
        <v>2.1676799999999998</v>
      </c>
      <c r="EQ229">
        <v>0.141598</v>
      </c>
      <c r="ER229">
        <v>0</v>
      </c>
      <c r="ES229">
        <v>31.565300000000001</v>
      </c>
      <c r="ET229">
        <v>999.9</v>
      </c>
      <c r="EU229">
        <v>75.7</v>
      </c>
      <c r="EV229">
        <v>33.700000000000003</v>
      </c>
      <c r="EW229">
        <v>39.418900000000001</v>
      </c>
      <c r="EX229">
        <v>56.796500000000002</v>
      </c>
      <c r="EY229">
        <v>-4.2988799999999996</v>
      </c>
      <c r="EZ229">
        <v>2</v>
      </c>
      <c r="FA229">
        <v>0.59841699999999998</v>
      </c>
      <c r="FB229">
        <v>0.67031600000000002</v>
      </c>
      <c r="FC229">
        <v>20.2712</v>
      </c>
      <c r="FD229">
        <v>5.2168400000000004</v>
      </c>
      <c r="FE229">
        <v>12.0099</v>
      </c>
      <c r="FF229">
        <v>4.9855499999999999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1.86426</v>
      </c>
      <c r="FO229">
        <v>1.8603400000000001</v>
      </c>
      <c r="FP229">
        <v>1.8610599999999999</v>
      </c>
      <c r="FQ229">
        <v>1.8602000000000001</v>
      </c>
      <c r="FR229">
        <v>1.86189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-8.23</v>
      </c>
      <c r="GH229">
        <v>0.19719999999999999</v>
      </c>
      <c r="GI229">
        <v>-4.4815386914191997</v>
      </c>
      <c r="GJ229">
        <v>-4.8024823865547416E-3</v>
      </c>
      <c r="GK229">
        <v>2.2541114550050859E-6</v>
      </c>
      <c r="GL229">
        <v>-5.2254267566753844E-10</v>
      </c>
      <c r="GM229">
        <v>0.19724000000001499</v>
      </c>
      <c r="GN229">
        <v>0</v>
      </c>
      <c r="GO229">
        <v>0</v>
      </c>
      <c r="GP229">
        <v>0</v>
      </c>
      <c r="GQ229">
        <v>6</v>
      </c>
      <c r="GR229">
        <v>2068</v>
      </c>
      <c r="GS229">
        <v>3</v>
      </c>
      <c r="GT229">
        <v>31</v>
      </c>
      <c r="GU229">
        <v>98.2</v>
      </c>
      <c r="GV229">
        <v>98.2</v>
      </c>
      <c r="GW229">
        <v>3.6669900000000002</v>
      </c>
      <c r="GX229">
        <v>2.5109900000000001</v>
      </c>
      <c r="GY229">
        <v>2.04834</v>
      </c>
      <c r="GZ229">
        <v>2.6245099999999999</v>
      </c>
      <c r="HA229">
        <v>2.1972700000000001</v>
      </c>
      <c r="HB229">
        <v>2.33643</v>
      </c>
      <c r="HC229">
        <v>39.118000000000002</v>
      </c>
      <c r="HD229">
        <v>14.2371</v>
      </c>
      <c r="HE229">
        <v>18</v>
      </c>
      <c r="HF229">
        <v>709.154</v>
      </c>
      <c r="HG229">
        <v>752.678</v>
      </c>
      <c r="HH229">
        <v>31</v>
      </c>
      <c r="HI229">
        <v>34.811799999999998</v>
      </c>
      <c r="HJ229">
        <v>30.0001</v>
      </c>
      <c r="HK229">
        <v>34.776600000000002</v>
      </c>
      <c r="HL229">
        <v>34.805100000000003</v>
      </c>
      <c r="HM229">
        <v>73.346500000000006</v>
      </c>
      <c r="HN229">
        <v>7.5470699999999997</v>
      </c>
      <c r="HO229">
        <v>100</v>
      </c>
      <c r="HP229">
        <v>31</v>
      </c>
      <c r="HQ229">
        <v>1431.39</v>
      </c>
      <c r="HR229">
        <v>35.5944</v>
      </c>
      <c r="HS229">
        <v>98.674199999999999</v>
      </c>
      <c r="HT229">
        <v>97.363</v>
      </c>
    </row>
    <row r="230" spans="1:228" x14ac:dyDescent="0.2">
      <c r="A230">
        <v>215</v>
      </c>
      <c r="B230">
        <v>1676576375</v>
      </c>
      <c r="C230">
        <v>854.5</v>
      </c>
      <c r="D230" t="s">
        <v>789</v>
      </c>
      <c r="E230" t="s">
        <v>790</v>
      </c>
      <c r="F230">
        <v>4</v>
      </c>
      <c r="G230">
        <v>1676576373</v>
      </c>
      <c r="H230">
        <f t="shared" si="102"/>
        <v>5.1609066781842185E-4</v>
      </c>
      <c r="I230">
        <f t="shared" si="103"/>
        <v>0.51609066781842183</v>
      </c>
      <c r="J230">
        <f t="shared" si="104"/>
        <v>12.562684697204066</v>
      </c>
      <c r="K230">
        <f t="shared" si="105"/>
        <v>1399.552857142857</v>
      </c>
      <c r="L230">
        <f t="shared" si="106"/>
        <v>701.50064679946797</v>
      </c>
      <c r="M230">
        <f t="shared" si="107"/>
        <v>70.854446309731145</v>
      </c>
      <c r="N230">
        <f t="shared" si="108"/>
        <v>141.36058637506386</v>
      </c>
      <c r="O230">
        <f t="shared" si="109"/>
        <v>3.0193615850635565E-2</v>
      </c>
      <c r="P230">
        <f t="shared" si="110"/>
        <v>2.762856528011302</v>
      </c>
      <c r="Q230">
        <f t="shared" si="111"/>
        <v>3.0011494051310001E-2</v>
      </c>
      <c r="R230">
        <f t="shared" si="112"/>
        <v>1.8773454988049366E-2</v>
      </c>
      <c r="S230">
        <f t="shared" si="113"/>
        <v>226.10908209148354</v>
      </c>
      <c r="T230">
        <f t="shared" si="114"/>
        <v>34.698091290195478</v>
      </c>
      <c r="U230">
        <f t="shared" si="115"/>
        <v>33.856171428571422</v>
      </c>
      <c r="V230">
        <f t="shared" si="116"/>
        <v>5.3002934754218476</v>
      </c>
      <c r="W230">
        <f t="shared" si="117"/>
        <v>70.306119703521347</v>
      </c>
      <c r="X230">
        <f t="shared" si="118"/>
        <v>3.6402558292043361</v>
      </c>
      <c r="Y230">
        <f t="shared" si="119"/>
        <v>5.1777225717408069</v>
      </c>
      <c r="Z230">
        <f t="shared" si="120"/>
        <v>1.6600376462175115</v>
      </c>
      <c r="AA230">
        <f t="shared" si="121"/>
        <v>-22.759598450792403</v>
      </c>
      <c r="AB230">
        <f t="shared" si="122"/>
        <v>-62.316893337880316</v>
      </c>
      <c r="AC230">
        <f t="shared" si="123"/>
        <v>-5.1984631686307745</v>
      </c>
      <c r="AD230">
        <f t="shared" si="124"/>
        <v>135.83412713418005</v>
      </c>
      <c r="AE230">
        <f t="shared" si="125"/>
        <v>22.919505912196669</v>
      </c>
      <c r="AF230">
        <f t="shared" si="126"/>
        <v>0.51465117312337394</v>
      </c>
      <c r="AG230">
        <f t="shared" si="127"/>
        <v>12.562684697204066</v>
      </c>
      <c r="AH230">
        <v>1473.00002637951</v>
      </c>
      <c r="AI230">
        <v>1454.416181818181</v>
      </c>
      <c r="AJ230">
        <v>1.700031234990629</v>
      </c>
      <c r="AK230">
        <v>63.356223963575268</v>
      </c>
      <c r="AL230">
        <f t="shared" si="128"/>
        <v>0.51609066781842183</v>
      </c>
      <c r="AM230">
        <v>35.581874137149832</v>
      </c>
      <c r="AN230">
        <v>36.041030909090907</v>
      </c>
      <c r="AO230">
        <v>1.123017341239173E-5</v>
      </c>
      <c r="AP230">
        <v>97.660097732327415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47136.370061131594</v>
      </c>
      <c r="AV230">
        <f t="shared" si="132"/>
        <v>1199.97</v>
      </c>
      <c r="AW230">
        <f t="shared" si="133"/>
        <v>1025.8990850214941</v>
      </c>
      <c r="AX230">
        <f t="shared" si="134"/>
        <v>0.85493727761651883</v>
      </c>
      <c r="AY230">
        <f t="shared" si="135"/>
        <v>0.18842894579988129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1676576373</v>
      </c>
      <c r="BF230">
        <v>1399.552857142857</v>
      </c>
      <c r="BG230">
        <v>1421.3742857142861</v>
      </c>
      <c r="BH230">
        <v>36.040671428571429</v>
      </c>
      <c r="BI230">
        <v>35.582728571428582</v>
      </c>
      <c r="BJ230">
        <v>1407.787142857143</v>
      </c>
      <c r="BK230">
        <v>35.843442857142861</v>
      </c>
      <c r="BL230">
        <v>649.9974285714286</v>
      </c>
      <c r="BM230">
        <v>100.9041428571428</v>
      </c>
      <c r="BN230">
        <v>9.9964028571428581E-2</v>
      </c>
      <c r="BO230">
        <v>33.437800000000003</v>
      </c>
      <c r="BP230">
        <v>33.856171428571422</v>
      </c>
      <c r="BQ230">
        <v>999.89999999999986</v>
      </c>
      <c r="BR230">
        <v>0</v>
      </c>
      <c r="BS230">
        <v>0</v>
      </c>
      <c r="BT230">
        <v>8997.3200000000015</v>
      </c>
      <c r="BU230">
        <v>0</v>
      </c>
      <c r="BV230">
        <v>1227.170142857143</v>
      </c>
      <c r="BW230">
        <v>-21.820014285714279</v>
      </c>
      <c r="BX230">
        <v>1451.88</v>
      </c>
      <c r="BY230">
        <v>1473.814285714285</v>
      </c>
      <c r="BZ230">
        <v>0.45793514285714287</v>
      </c>
      <c r="CA230">
        <v>1421.3742857142861</v>
      </c>
      <c r="CB230">
        <v>35.582728571428582</v>
      </c>
      <c r="CC230">
        <v>3.636644285714286</v>
      </c>
      <c r="CD230">
        <v>3.590435714285714</v>
      </c>
      <c r="CE230">
        <v>27.271571428571431</v>
      </c>
      <c r="CF230">
        <v>27.053571428571431</v>
      </c>
      <c r="CG230">
        <v>1199.97</v>
      </c>
      <c r="CH230">
        <v>0.50000900000000004</v>
      </c>
      <c r="CI230">
        <v>0.49999100000000002</v>
      </c>
      <c r="CJ230">
        <v>0</v>
      </c>
      <c r="CK230">
        <v>1093.24</v>
      </c>
      <c r="CL230">
        <v>4.9990899999999998</v>
      </c>
      <c r="CM230">
        <v>11840.87142857143</v>
      </c>
      <c r="CN230">
        <v>9557.6571428571442</v>
      </c>
      <c r="CO230">
        <v>44.25</v>
      </c>
      <c r="CP230">
        <v>46.625</v>
      </c>
      <c r="CQ230">
        <v>45.125</v>
      </c>
      <c r="CR230">
        <v>45.311999999999998</v>
      </c>
      <c r="CS230">
        <v>45.5</v>
      </c>
      <c r="CT230">
        <v>597.49428571428575</v>
      </c>
      <c r="CU230">
        <v>597.47571428571428</v>
      </c>
      <c r="CV230">
        <v>0</v>
      </c>
      <c r="CW230">
        <v>1676576387.0999999</v>
      </c>
      <c r="CX230">
        <v>0</v>
      </c>
      <c r="CY230">
        <v>1676570481.5999999</v>
      </c>
      <c r="CZ230" t="s">
        <v>356</v>
      </c>
      <c r="DA230">
        <v>1676570481.5999999</v>
      </c>
      <c r="DB230">
        <v>1676570479.5999999</v>
      </c>
      <c r="DC230">
        <v>11</v>
      </c>
      <c r="DD230">
        <v>-8.3000000000000004E-2</v>
      </c>
      <c r="DE230">
        <v>1.9E-2</v>
      </c>
      <c r="DF230">
        <v>-6.1429999999999998</v>
      </c>
      <c r="DG230">
        <v>0.19700000000000001</v>
      </c>
      <c r="DH230">
        <v>415</v>
      </c>
      <c r="DI230">
        <v>33</v>
      </c>
      <c r="DJ230">
        <v>0.52</v>
      </c>
      <c r="DK230">
        <v>0.45</v>
      </c>
      <c r="DL230">
        <v>-21.745259999999998</v>
      </c>
      <c r="DM230">
        <v>-0.92026941838641074</v>
      </c>
      <c r="DN230">
        <v>0.11221934280684411</v>
      </c>
      <c r="DO230">
        <v>0</v>
      </c>
      <c r="DP230">
        <v>0.46091979999999988</v>
      </c>
      <c r="DQ230">
        <v>-1.3795227016886799E-2</v>
      </c>
      <c r="DR230">
        <v>1.649632083223403E-3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3.2950599999999999</v>
      </c>
      <c r="EB230">
        <v>2.6250499999999999</v>
      </c>
      <c r="EC230">
        <v>0.229793</v>
      </c>
      <c r="ED230">
        <v>0.22960800000000001</v>
      </c>
      <c r="EE230">
        <v>0.144013</v>
      </c>
      <c r="EF230">
        <v>0.14132600000000001</v>
      </c>
      <c r="EG230">
        <v>23159</v>
      </c>
      <c r="EH230">
        <v>23495.3</v>
      </c>
      <c r="EI230">
        <v>27992.9</v>
      </c>
      <c r="EJ230">
        <v>29376.400000000001</v>
      </c>
      <c r="EK230">
        <v>32997.199999999997</v>
      </c>
      <c r="EL230">
        <v>35021.4</v>
      </c>
      <c r="EM230">
        <v>39537</v>
      </c>
      <c r="EN230">
        <v>41985.3</v>
      </c>
      <c r="EO230">
        <v>2.2073800000000001</v>
      </c>
      <c r="EP230">
        <v>2.1678700000000002</v>
      </c>
      <c r="EQ230">
        <v>0.141956</v>
      </c>
      <c r="ER230">
        <v>0</v>
      </c>
      <c r="ES230">
        <v>31.563199999999998</v>
      </c>
      <c r="ET230">
        <v>999.9</v>
      </c>
      <c r="EU230">
        <v>75.7</v>
      </c>
      <c r="EV230">
        <v>33.700000000000003</v>
      </c>
      <c r="EW230">
        <v>39.416899999999998</v>
      </c>
      <c r="EX230">
        <v>56.766500000000001</v>
      </c>
      <c r="EY230">
        <v>-4.2387800000000002</v>
      </c>
      <c r="EZ230">
        <v>2</v>
      </c>
      <c r="FA230">
        <v>0.59872000000000003</v>
      </c>
      <c r="FB230">
        <v>0.67018</v>
      </c>
      <c r="FC230">
        <v>20.2712</v>
      </c>
      <c r="FD230">
        <v>5.2153400000000003</v>
      </c>
      <c r="FE230">
        <v>12.0099</v>
      </c>
      <c r="FF230">
        <v>4.9851999999999999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1.8642799999999999</v>
      </c>
      <c r="FO230">
        <v>1.8603400000000001</v>
      </c>
      <c r="FP230">
        <v>1.8610599999999999</v>
      </c>
      <c r="FQ230">
        <v>1.8602000000000001</v>
      </c>
      <c r="FR230">
        <v>1.86188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-8.24</v>
      </c>
      <c r="GH230">
        <v>0.19719999999999999</v>
      </c>
      <c r="GI230">
        <v>-4.4815386914191997</v>
      </c>
      <c r="GJ230">
        <v>-4.8024823865547416E-3</v>
      </c>
      <c r="GK230">
        <v>2.2541114550050859E-6</v>
      </c>
      <c r="GL230">
        <v>-5.2254267566753844E-10</v>
      </c>
      <c r="GM230">
        <v>0.19724000000001499</v>
      </c>
      <c r="GN230">
        <v>0</v>
      </c>
      <c r="GO230">
        <v>0</v>
      </c>
      <c r="GP230">
        <v>0</v>
      </c>
      <c r="GQ230">
        <v>6</v>
      </c>
      <c r="GR230">
        <v>2068</v>
      </c>
      <c r="GS230">
        <v>3</v>
      </c>
      <c r="GT230">
        <v>31</v>
      </c>
      <c r="GU230">
        <v>98.2</v>
      </c>
      <c r="GV230">
        <v>98.3</v>
      </c>
      <c r="GW230">
        <v>3.6816399999999998</v>
      </c>
      <c r="GX230">
        <v>2.5061</v>
      </c>
      <c r="GY230">
        <v>2.04834</v>
      </c>
      <c r="GZ230">
        <v>2.6245099999999999</v>
      </c>
      <c r="HA230">
        <v>2.1972700000000001</v>
      </c>
      <c r="HB230">
        <v>2.33765</v>
      </c>
      <c r="HC230">
        <v>39.118000000000002</v>
      </c>
      <c r="HD230">
        <v>14.2371</v>
      </c>
      <c r="HE230">
        <v>18</v>
      </c>
      <c r="HF230">
        <v>709.24400000000003</v>
      </c>
      <c r="HG230">
        <v>752.87300000000005</v>
      </c>
      <c r="HH230">
        <v>31</v>
      </c>
      <c r="HI230">
        <v>34.809199999999997</v>
      </c>
      <c r="HJ230">
        <v>30.0001</v>
      </c>
      <c r="HK230">
        <v>34.775199999999998</v>
      </c>
      <c r="HL230">
        <v>34.805100000000003</v>
      </c>
      <c r="HM230">
        <v>73.621700000000004</v>
      </c>
      <c r="HN230">
        <v>7.5470699999999997</v>
      </c>
      <c r="HO230">
        <v>100</v>
      </c>
      <c r="HP230">
        <v>31</v>
      </c>
      <c r="HQ230">
        <v>1434.76</v>
      </c>
      <c r="HR230">
        <v>35.5944</v>
      </c>
      <c r="HS230">
        <v>98.674000000000007</v>
      </c>
      <c r="HT230">
        <v>97.363900000000001</v>
      </c>
    </row>
    <row r="231" spans="1:228" x14ac:dyDescent="0.2">
      <c r="A231">
        <v>216</v>
      </c>
      <c r="B231">
        <v>1676576379</v>
      </c>
      <c r="C231">
        <v>858.5</v>
      </c>
      <c r="D231" t="s">
        <v>791</v>
      </c>
      <c r="E231" t="s">
        <v>792</v>
      </c>
      <c r="F231">
        <v>4</v>
      </c>
      <c r="G231">
        <v>1676576376.6875</v>
      </c>
      <c r="H231">
        <f t="shared" si="102"/>
        <v>5.2032378443283146E-4</v>
      </c>
      <c r="I231">
        <f t="shared" si="103"/>
        <v>0.52032378443283145</v>
      </c>
      <c r="J231">
        <f t="shared" si="104"/>
        <v>12.648458042971075</v>
      </c>
      <c r="K231">
        <f t="shared" si="105"/>
        <v>1405.5562500000001</v>
      </c>
      <c r="L231">
        <f t="shared" si="106"/>
        <v>707.12404973505193</v>
      </c>
      <c r="M231">
        <f t="shared" si="107"/>
        <v>71.4228810387294</v>
      </c>
      <c r="N231">
        <f t="shared" si="108"/>
        <v>141.9678440785697</v>
      </c>
      <c r="O231">
        <f t="shared" si="109"/>
        <v>3.0393030260123435E-2</v>
      </c>
      <c r="P231">
        <f t="shared" si="110"/>
        <v>2.7613884307052765</v>
      </c>
      <c r="Q231">
        <f t="shared" si="111"/>
        <v>3.0208405334561293E-2</v>
      </c>
      <c r="R231">
        <f t="shared" si="112"/>
        <v>1.8896747518788275E-2</v>
      </c>
      <c r="S231">
        <f t="shared" si="113"/>
        <v>226.11272735692515</v>
      </c>
      <c r="T231">
        <f t="shared" si="114"/>
        <v>34.702732465568218</v>
      </c>
      <c r="U231">
        <f t="shared" si="115"/>
        <v>33.866124999999997</v>
      </c>
      <c r="V231">
        <f t="shared" si="116"/>
        <v>5.3032400558328074</v>
      </c>
      <c r="W231">
        <f t="shared" si="117"/>
        <v>70.290751855390525</v>
      </c>
      <c r="X231">
        <f t="shared" si="118"/>
        <v>3.6405125938757958</v>
      </c>
      <c r="Y231">
        <f t="shared" si="119"/>
        <v>5.1792198799714626</v>
      </c>
      <c r="Z231">
        <f t="shared" si="120"/>
        <v>1.6627274619570116</v>
      </c>
      <c r="AA231">
        <f t="shared" si="121"/>
        <v>-22.946278893487868</v>
      </c>
      <c r="AB231">
        <f t="shared" si="122"/>
        <v>-62.997036306849715</v>
      </c>
      <c r="AC231">
        <f t="shared" si="123"/>
        <v>-5.2583833532257573</v>
      </c>
      <c r="AD231">
        <f t="shared" si="124"/>
        <v>134.91102880336183</v>
      </c>
      <c r="AE231">
        <f t="shared" si="125"/>
        <v>23.023236418358042</v>
      </c>
      <c r="AF231">
        <f t="shared" si="126"/>
        <v>0.51697584891979487</v>
      </c>
      <c r="AG231">
        <f t="shared" si="127"/>
        <v>12.648458042971075</v>
      </c>
      <c r="AH231">
        <v>1479.866600547924</v>
      </c>
      <c r="AI231">
        <v>1461.196909090909</v>
      </c>
      <c r="AJ231">
        <v>1.7008637726111919</v>
      </c>
      <c r="AK231">
        <v>63.356223963575268</v>
      </c>
      <c r="AL231">
        <f t="shared" si="128"/>
        <v>0.52032378443283145</v>
      </c>
      <c r="AM231">
        <v>35.583014035387123</v>
      </c>
      <c r="AN231">
        <v>36.045964242424233</v>
      </c>
      <c r="AO231">
        <v>8.8242117879122052E-6</v>
      </c>
      <c r="AP231">
        <v>97.660097732327415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47095.318448397862</v>
      </c>
      <c r="AV231">
        <f t="shared" si="132"/>
        <v>1200.0062499999999</v>
      </c>
      <c r="AW231">
        <f t="shared" si="133"/>
        <v>1025.9284260916711</v>
      </c>
      <c r="AX231">
        <f t="shared" si="134"/>
        <v>0.85493590228523486</v>
      </c>
      <c r="AY231">
        <f t="shared" si="135"/>
        <v>0.18842629141050321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1676576376.6875</v>
      </c>
      <c r="BF231">
        <v>1405.5562500000001</v>
      </c>
      <c r="BG231">
        <v>1427.48</v>
      </c>
      <c r="BH231">
        <v>36.042987500000002</v>
      </c>
      <c r="BI231">
        <v>35.582962500000001</v>
      </c>
      <c r="BJ231">
        <v>1413.7987499999999</v>
      </c>
      <c r="BK231">
        <v>35.845725000000002</v>
      </c>
      <c r="BL231">
        <v>649.97662500000001</v>
      </c>
      <c r="BM231">
        <v>100.904875</v>
      </c>
      <c r="BN231">
        <v>9.9865349999999992E-2</v>
      </c>
      <c r="BO231">
        <v>33.4429625</v>
      </c>
      <c r="BP231">
        <v>33.866124999999997</v>
      </c>
      <c r="BQ231">
        <v>999.9</v>
      </c>
      <c r="BR231">
        <v>0</v>
      </c>
      <c r="BS231">
        <v>0</v>
      </c>
      <c r="BT231">
        <v>8989.4524999999994</v>
      </c>
      <c r="BU231">
        <v>0</v>
      </c>
      <c r="BV231">
        <v>1087.6141250000001</v>
      </c>
      <c r="BW231">
        <v>-21.9223</v>
      </c>
      <c r="BX231">
        <v>1458.1125</v>
      </c>
      <c r="BY231">
        <v>1480.1487500000001</v>
      </c>
      <c r="BZ231">
        <v>0.46000062500000011</v>
      </c>
      <c r="CA231">
        <v>1427.48</v>
      </c>
      <c r="CB231">
        <v>35.582962500000001</v>
      </c>
      <c r="CC231">
        <v>3.6369137500000002</v>
      </c>
      <c r="CD231">
        <v>3.5904987500000001</v>
      </c>
      <c r="CE231">
        <v>27.272825000000001</v>
      </c>
      <c r="CF231">
        <v>27.053875000000001</v>
      </c>
      <c r="CG231">
        <v>1200.0062499999999</v>
      </c>
      <c r="CH231">
        <v>0.50005325000000012</v>
      </c>
      <c r="CI231">
        <v>0.49994675</v>
      </c>
      <c r="CJ231">
        <v>0</v>
      </c>
      <c r="CK231">
        <v>1093.8499999999999</v>
      </c>
      <c r="CL231">
        <v>4.9990899999999998</v>
      </c>
      <c r="CM231">
        <v>11740.237499999999</v>
      </c>
      <c r="CN231">
        <v>9558.0874999999996</v>
      </c>
      <c r="CO231">
        <v>44.25</v>
      </c>
      <c r="CP231">
        <v>46.625</v>
      </c>
      <c r="CQ231">
        <v>45.117125000000001</v>
      </c>
      <c r="CR231">
        <v>45.343499999999999</v>
      </c>
      <c r="CS231">
        <v>45.476374999999997</v>
      </c>
      <c r="CT231">
        <v>597.56750000000011</v>
      </c>
      <c r="CU231">
        <v>597.43875000000003</v>
      </c>
      <c r="CV231">
        <v>0</v>
      </c>
      <c r="CW231">
        <v>1676576390.7</v>
      </c>
      <c r="CX231">
        <v>0</v>
      </c>
      <c r="CY231">
        <v>1676570481.5999999</v>
      </c>
      <c r="CZ231" t="s">
        <v>356</v>
      </c>
      <c r="DA231">
        <v>1676570481.5999999</v>
      </c>
      <c r="DB231">
        <v>1676570479.5999999</v>
      </c>
      <c r="DC231">
        <v>11</v>
      </c>
      <c r="DD231">
        <v>-8.3000000000000004E-2</v>
      </c>
      <c r="DE231">
        <v>1.9E-2</v>
      </c>
      <c r="DF231">
        <v>-6.1429999999999998</v>
      </c>
      <c r="DG231">
        <v>0.19700000000000001</v>
      </c>
      <c r="DH231">
        <v>415</v>
      </c>
      <c r="DI231">
        <v>33</v>
      </c>
      <c r="DJ231">
        <v>0.52</v>
      </c>
      <c r="DK231">
        <v>0.45</v>
      </c>
      <c r="DL231">
        <v>-21.810882500000002</v>
      </c>
      <c r="DM231">
        <v>-0.6502345215759564</v>
      </c>
      <c r="DN231">
        <v>8.2958308467265748E-2</v>
      </c>
      <c r="DO231">
        <v>0</v>
      </c>
      <c r="DP231">
        <v>0.46034140000000001</v>
      </c>
      <c r="DQ231">
        <v>-1.3052082551595109E-2</v>
      </c>
      <c r="DR231">
        <v>1.7509678866272759E-3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3.29514</v>
      </c>
      <c r="EB231">
        <v>2.62521</v>
      </c>
      <c r="EC231">
        <v>0.230439</v>
      </c>
      <c r="ED231">
        <v>0.23025999999999999</v>
      </c>
      <c r="EE231">
        <v>0.14403199999999999</v>
      </c>
      <c r="EF231">
        <v>0.14132500000000001</v>
      </c>
      <c r="EG231">
        <v>23139.3</v>
      </c>
      <c r="EH231">
        <v>23474.9</v>
      </c>
      <c r="EI231">
        <v>27992.6</v>
      </c>
      <c r="EJ231">
        <v>29375.8</v>
      </c>
      <c r="EK231">
        <v>32996.400000000001</v>
      </c>
      <c r="EL231">
        <v>35020.9</v>
      </c>
      <c r="EM231">
        <v>39536.9</v>
      </c>
      <c r="EN231">
        <v>41984.6</v>
      </c>
      <c r="EO231">
        <v>2.2073499999999999</v>
      </c>
      <c r="EP231">
        <v>2.1676199999999999</v>
      </c>
      <c r="EQ231">
        <v>0.14202300000000001</v>
      </c>
      <c r="ER231">
        <v>0</v>
      </c>
      <c r="ES231">
        <v>31.5625</v>
      </c>
      <c r="ET231">
        <v>999.9</v>
      </c>
      <c r="EU231">
        <v>75.7</v>
      </c>
      <c r="EV231">
        <v>33.6</v>
      </c>
      <c r="EW231">
        <v>39.1965</v>
      </c>
      <c r="EX231">
        <v>57.006500000000003</v>
      </c>
      <c r="EY231">
        <v>-4.2067300000000003</v>
      </c>
      <c r="EZ231">
        <v>2</v>
      </c>
      <c r="FA231">
        <v>0.59831800000000002</v>
      </c>
      <c r="FB231">
        <v>0.67066999999999999</v>
      </c>
      <c r="FC231">
        <v>20.2713</v>
      </c>
      <c r="FD231">
        <v>5.2157900000000001</v>
      </c>
      <c r="FE231">
        <v>12.0099</v>
      </c>
      <c r="FF231">
        <v>4.9852499999999997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1.86425</v>
      </c>
      <c r="FO231">
        <v>1.8603499999999999</v>
      </c>
      <c r="FP231">
        <v>1.86104</v>
      </c>
      <c r="FQ231">
        <v>1.86019</v>
      </c>
      <c r="FR231">
        <v>1.86188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-8.25</v>
      </c>
      <c r="GH231">
        <v>0.1973</v>
      </c>
      <c r="GI231">
        <v>-4.4815386914191997</v>
      </c>
      <c r="GJ231">
        <v>-4.8024823865547416E-3</v>
      </c>
      <c r="GK231">
        <v>2.2541114550050859E-6</v>
      </c>
      <c r="GL231">
        <v>-5.2254267566753844E-10</v>
      </c>
      <c r="GM231">
        <v>0.19724000000001499</v>
      </c>
      <c r="GN231">
        <v>0</v>
      </c>
      <c r="GO231">
        <v>0</v>
      </c>
      <c r="GP231">
        <v>0</v>
      </c>
      <c r="GQ231">
        <v>6</v>
      </c>
      <c r="GR231">
        <v>2068</v>
      </c>
      <c r="GS231">
        <v>3</v>
      </c>
      <c r="GT231">
        <v>31</v>
      </c>
      <c r="GU231">
        <v>98.3</v>
      </c>
      <c r="GV231">
        <v>98.3</v>
      </c>
      <c r="GW231">
        <v>3.6950699999999999</v>
      </c>
      <c r="GX231">
        <v>2.50366</v>
      </c>
      <c r="GY231">
        <v>2.04834</v>
      </c>
      <c r="GZ231">
        <v>2.6245099999999999</v>
      </c>
      <c r="HA231">
        <v>2.1972700000000001</v>
      </c>
      <c r="HB231">
        <v>2.33643</v>
      </c>
      <c r="HC231">
        <v>39.118000000000002</v>
      </c>
      <c r="HD231">
        <v>14.2371</v>
      </c>
      <c r="HE231">
        <v>18</v>
      </c>
      <c r="HF231">
        <v>709.22199999999998</v>
      </c>
      <c r="HG231">
        <v>752.62900000000002</v>
      </c>
      <c r="HH231">
        <v>31.0001</v>
      </c>
      <c r="HI231">
        <v>34.808599999999998</v>
      </c>
      <c r="HJ231">
        <v>30</v>
      </c>
      <c r="HK231">
        <v>34.775199999999998</v>
      </c>
      <c r="HL231">
        <v>34.805100000000003</v>
      </c>
      <c r="HM231">
        <v>73.898200000000003</v>
      </c>
      <c r="HN231">
        <v>7.5470699999999997</v>
      </c>
      <c r="HO231">
        <v>100</v>
      </c>
      <c r="HP231">
        <v>31</v>
      </c>
      <c r="HQ231">
        <v>1441.47</v>
      </c>
      <c r="HR231">
        <v>35.5944</v>
      </c>
      <c r="HS231">
        <v>98.673400000000001</v>
      </c>
      <c r="HT231">
        <v>97.362200000000001</v>
      </c>
    </row>
    <row r="232" spans="1:228" x14ac:dyDescent="0.2">
      <c r="A232">
        <v>217</v>
      </c>
      <c r="B232">
        <v>1676576383</v>
      </c>
      <c r="C232">
        <v>862.5</v>
      </c>
      <c r="D232" t="s">
        <v>793</v>
      </c>
      <c r="E232" t="s">
        <v>794</v>
      </c>
      <c r="F232">
        <v>4</v>
      </c>
      <c r="G232">
        <v>1676576381</v>
      </c>
      <c r="H232">
        <f t="shared" si="102"/>
        <v>5.2748532373158587E-4</v>
      </c>
      <c r="I232">
        <f t="shared" si="103"/>
        <v>0.52748532373158585</v>
      </c>
      <c r="J232">
        <f t="shared" si="104"/>
        <v>12.598957536270792</v>
      </c>
      <c r="K232">
        <f t="shared" si="105"/>
        <v>1412.697142857143</v>
      </c>
      <c r="L232">
        <f t="shared" si="106"/>
        <v>726.04586503397411</v>
      </c>
      <c r="M232">
        <f t="shared" si="107"/>
        <v>73.334791688122579</v>
      </c>
      <c r="N232">
        <f t="shared" si="108"/>
        <v>142.69050438705651</v>
      </c>
      <c r="O232">
        <f t="shared" si="109"/>
        <v>3.0834542628033826E-2</v>
      </c>
      <c r="P232">
        <f t="shared" si="110"/>
        <v>2.7638904790469763</v>
      </c>
      <c r="Q232">
        <f t="shared" si="111"/>
        <v>3.0644703699013471E-2</v>
      </c>
      <c r="R232">
        <f t="shared" si="112"/>
        <v>1.9169898513767394E-2</v>
      </c>
      <c r="S232">
        <f t="shared" si="113"/>
        <v>226.11076723174008</v>
      </c>
      <c r="T232">
        <f t="shared" si="114"/>
        <v>34.706955760067892</v>
      </c>
      <c r="U232">
        <f t="shared" si="115"/>
        <v>33.865028571428567</v>
      </c>
      <c r="V232">
        <f t="shared" si="116"/>
        <v>5.3029154075624536</v>
      </c>
      <c r="W232">
        <f t="shared" si="117"/>
        <v>70.277180349205324</v>
      </c>
      <c r="X232">
        <f t="shared" si="118"/>
        <v>3.6412882653226015</v>
      </c>
      <c r="Y232">
        <f t="shared" si="119"/>
        <v>5.1813237913489738</v>
      </c>
      <c r="Z232">
        <f t="shared" si="120"/>
        <v>1.6616271422398521</v>
      </c>
      <c r="AA232">
        <f t="shared" si="121"/>
        <v>-23.262102776562937</v>
      </c>
      <c r="AB232">
        <f t="shared" si="122"/>
        <v>-61.81017565192429</v>
      </c>
      <c r="AC232">
        <f t="shared" si="123"/>
        <v>-5.1548002715252945</v>
      </c>
      <c r="AD232">
        <f t="shared" si="124"/>
        <v>135.88368853172759</v>
      </c>
      <c r="AE232">
        <f t="shared" si="125"/>
        <v>23.119631247571867</v>
      </c>
      <c r="AF232">
        <f t="shared" si="126"/>
        <v>0.52495040560654682</v>
      </c>
      <c r="AG232">
        <f t="shared" si="127"/>
        <v>12.598957536270792</v>
      </c>
      <c r="AH232">
        <v>1486.834885509202</v>
      </c>
      <c r="AI232">
        <v>1468.114242424241</v>
      </c>
      <c r="AJ232">
        <v>1.726555123792324</v>
      </c>
      <c r="AK232">
        <v>63.356223963575268</v>
      </c>
      <c r="AL232">
        <f t="shared" si="128"/>
        <v>0.52748532373158585</v>
      </c>
      <c r="AM232">
        <v>35.583090340288301</v>
      </c>
      <c r="AN232">
        <v>36.052236363636368</v>
      </c>
      <c r="AO232">
        <v>3.5074531016340142E-5</v>
      </c>
      <c r="AP232">
        <v>97.660097732327415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47162.833837795362</v>
      </c>
      <c r="AV232">
        <f t="shared" si="132"/>
        <v>1199.997142857143</v>
      </c>
      <c r="AW232">
        <f t="shared" si="133"/>
        <v>1025.9205135915752</v>
      </c>
      <c r="AX232">
        <f t="shared" si="134"/>
        <v>0.8549357968877338</v>
      </c>
      <c r="AY232">
        <f t="shared" si="135"/>
        <v>0.18842608799332622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1676576381</v>
      </c>
      <c r="BF232">
        <v>1412.697142857143</v>
      </c>
      <c r="BG232">
        <v>1434.722857142857</v>
      </c>
      <c r="BH232">
        <v>36.050314285714293</v>
      </c>
      <c r="BI232">
        <v>35.583214285714277</v>
      </c>
      <c r="BJ232">
        <v>1420.9485714285711</v>
      </c>
      <c r="BK232">
        <v>35.853071428571432</v>
      </c>
      <c r="BL232">
        <v>650.00099999999998</v>
      </c>
      <c r="BM232">
        <v>100.9057142857143</v>
      </c>
      <c r="BN232">
        <v>0.10001444285714289</v>
      </c>
      <c r="BO232">
        <v>33.450214285714289</v>
      </c>
      <c r="BP232">
        <v>33.865028571428567</v>
      </c>
      <c r="BQ232">
        <v>999.89999999999986</v>
      </c>
      <c r="BR232">
        <v>0</v>
      </c>
      <c r="BS232">
        <v>0</v>
      </c>
      <c r="BT232">
        <v>9002.6771428571428</v>
      </c>
      <c r="BU232">
        <v>0</v>
      </c>
      <c r="BV232">
        <v>375.05971428571439</v>
      </c>
      <c r="BW232">
        <v>-22.02554285714286</v>
      </c>
      <c r="BX232">
        <v>1465.527142857143</v>
      </c>
      <c r="BY232">
        <v>1487.6542857142861</v>
      </c>
      <c r="BZ232">
        <v>0.46710814285714281</v>
      </c>
      <c r="CA232">
        <v>1434.722857142857</v>
      </c>
      <c r="CB232">
        <v>35.583214285714277</v>
      </c>
      <c r="CC232">
        <v>3.637685714285714</v>
      </c>
      <c r="CD232">
        <v>3.5905499999999999</v>
      </c>
      <c r="CE232">
        <v>27.276442857142861</v>
      </c>
      <c r="CF232">
        <v>27.054114285714292</v>
      </c>
      <c r="CG232">
        <v>1199.997142857143</v>
      </c>
      <c r="CH232">
        <v>0.50005500000000003</v>
      </c>
      <c r="CI232">
        <v>0.49994499999999992</v>
      </c>
      <c r="CJ232">
        <v>0</v>
      </c>
      <c r="CK232">
        <v>1094.1542857142861</v>
      </c>
      <c r="CL232">
        <v>4.9990899999999998</v>
      </c>
      <c r="CM232">
        <v>11706.085714285709</v>
      </c>
      <c r="CN232">
        <v>9558.0142857142873</v>
      </c>
      <c r="CO232">
        <v>44.25</v>
      </c>
      <c r="CP232">
        <v>46.625</v>
      </c>
      <c r="CQ232">
        <v>45.125</v>
      </c>
      <c r="CR232">
        <v>45.311999999999998</v>
      </c>
      <c r="CS232">
        <v>45.5</v>
      </c>
      <c r="CT232">
        <v>597.56714285714304</v>
      </c>
      <c r="CU232">
        <v>597.42999999999995</v>
      </c>
      <c r="CV232">
        <v>0</v>
      </c>
      <c r="CW232">
        <v>1676576394.9000001</v>
      </c>
      <c r="CX232">
        <v>0</v>
      </c>
      <c r="CY232">
        <v>1676570481.5999999</v>
      </c>
      <c r="CZ232" t="s">
        <v>356</v>
      </c>
      <c r="DA232">
        <v>1676570481.5999999</v>
      </c>
      <c r="DB232">
        <v>1676570479.5999999</v>
      </c>
      <c r="DC232">
        <v>11</v>
      </c>
      <c r="DD232">
        <v>-8.3000000000000004E-2</v>
      </c>
      <c r="DE232">
        <v>1.9E-2</v>
      </c>
      <c r="DF232">
        <v>-6.1429999999999998</v>
      </c>
      <c r="DG232">
        <v>0.19700000000000001</v>
      </c>
      <c r="DH232">
        <v>415</v>
      </c>
      <c r="DI232">
        <v>33</v>
      </c>
      <c r="DJ232">
        <v>0.52</v>
      </c>
      <c r="DK232">
        <v>0.45</v>
      </c>
      <c r="DL232">
        <v>-21.86865365853658</v>
      </c>
      <c r="DM232">
        <v>-0.63581393728225777</v>
      </c>
      <c r="DN232">
        <v>8.0860280271833992E-2</v>
      </c>
      <c r="DO232">
        <v>0</v>
      </c>
      <c r="DP232">
        <v>0.46106512195121951</v>
      </c>
      <c r="DQ232">
        <v>5.9724250871081236E-3</v>
      </c>
      <c r="DR232">
        <v>2.7777820437696111E-3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3.2951100000000002</v>
      </c>
      <c r="EB232">
        <v>2.62541</v>
      </c>
      <c r="EC232">
        <v>0.23109499999999999</v>
      </c>
      <c r="ED232">
        <v>0.23091600000000001</v>
      </c>
      <c r="EE232">
        <v>0.14405100000000001</v>
      </c>
      <c r="EF232">
        <v>0.14132800000000001</v>
      </c>
      <c r="EG232">
        <v>23119.7</v>
      </c>
      <c r="EH232">
        <v>23455.3</v>
      </c>
      <c r="EI232">
        <v>27992.9</v>
      </c>
      <c r="EJ232">
        <v>29376.400000000001</v>
      </c>
      <c r="EK232">
        <v>32996.5</v>
      </c>
      <c r="EL232">
        <v>35021.599999999999</v>
      </c>
      <c r="EM232">
        <v>39537.800000000003</v>
      </c>
      <c r="EN232">
        <v>41985.5</v>
      </c>
      <c r="EO232">
        <v>2.2074500000000001</v>
      </c>
      <c r="EP232">
        <v>2.1677499999999998</v>
      </c>
      <c r="EQ232">
        <v>0.14191100000000001</v>
      </c>
      <c r="ER232">
        <v>0</v>
      </c>
      <c r="ES232">
        <v>31.564599999999999</v>
      </c>
      <c r="ET232">
        <v>999.9</v>
      </c>
      <c r="EU232">
        <v>75.7</v>
      </c>
      <c r="EV232">
        <v>33.700000000000003</v>
      </c>
      <c r="EW232">
        <v>39.416600000000003</v>
      </c>
      <c r="EX232">
        <v>56.676499999999997</v>
      </c>
      <c r="EY232">
        <v>-4.2147399999999999</v>
      </c>
      <c r="EZ232">
        <v>2</v>
      </c>
      <c r="FA232">
        <v>0.59838400000000003</v>
      </c>
      <c r="FB232">
        <v>0.67420500000000005</v>
      </c>
      <c r="FC232">
        <v>20.2712</v>
      </c>
      <c r="FD232">
        <v>5.2160900000000003</v>
      </c>
      <c r="FE232">
        <v>12.0099</v>
      </c>
      <c r="FF232">
        <v>4.98515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1.86426</v>
      </c>
      <c r="FO232">
        <v>1.8603499999999999</v>
      </c>
      <c r="FP232">
        <v>1.8610500000000001</v>
      </c>
      <c r="FQ232">
        <v>1.8602000000000001</v>
      </c>
      <c r="FR232">
        <v>1.86188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-8.26</v>
      </c>
      <c r="GH232">
        <v>0.19719999999999999</v>
      </c>
      <c r="GI232">
        <v>-4.4815386914191997</v>
      </c>
      <c r="GJ232">
        <v>-4.8024823865547416E-3</v>
      </c>
      <c r="GK232">
        <v>2.2541114550050859E-6</v>
      </c>
      <c r="GL232">
        <v>-5.2254267566753844E-10</v>
      </c>
      <c r="GM232">
        <v>0.19724000000001499</v>
      </c>
      <c r="GN232">
        <v>0</v>
      </c>
      <c r="GO232">
        <v>0</v>
      </c>
      <c r="GP232">
        <v>0</v>
      </c>
      <c r="GQ232">
        <v>6</v>
      </c>
      <c r="GR232">
        <v>2068</v>
      </c>
      <c r="GS232">
        <v>3</v>
      </c>
      <c r="GT232">
        <v>31</v>
      </c>
      <c r="GU232">
        <v>98.4</v>
      </c>
      <c r="GV232">
        <v>98.4</v>
      </c>
      <c r="GW232">
        <v>3.7072799999999999</v>
      </c>
      <c r="GX232">
        <v>2.5061</v>
      </c>
      <c r="GY232">
        <v>2.04834</v>
      </c>
      <c r="GZ232">
        <v>2.6245099999999999</v>
      </c>
      <c r="HA232">
        <v>2.1972700000000001</v>
      </c>
      <c r="HB232">
        <v>2.33643</v>
      </c>
      <c r="HC232">
        <v>39.118000000000002</v>
      </c>
      <c r="HD232">
        <v>14.228300000000001</v>
      </c>
      <c r="HE232">
        <v>18</v>
      </c>
      <c r="HF232">
        <v>709.30700000000002</v>
      </c>
      <c r="HG232">
        <v>752.72400000000005</v>
      </c>
      <c r="HH232">
        <v>31.000599999999999</v>
      </c>
      <c r="HI232">
        <v>34.808399999999999</v>
      </c>
      <c r="HJ232">
        <v>30.0001</v>
      </c>
      <c r="HK232">
        <v>34.775199999999998</v>
      </c>
      <c r="HL232">
        <v>34.802799999999998</v>
      </c>
      <c r="HM232">
        <v>74.171700000000001</v>
      </c>
      <c r="HN232">
        <v>7.5470699999999997</v>
      </c>
      <c r="HO232">
        <v>100</v>
      </c>
      <c r="HP232">
        <v>31</v>
      </c>
      <c r="HQ232">
        <v>1448.2</v>
      </c>
      <c r="HR232">
        <v>35.588799999999999</v>
      </c>
      <c r="HS232">
        <v>98.6751</v>
      </c>
      <c r="HT232">
        <v>97.3643</v>
      </c>
    </row>
    <row r="233" spans="1:228" x14ac:dyDescent="0.2">
      <c r="A233">
        <v>218</v>
      </c>
      <c r="B233">
        <v>1676576387</v>
      </c>
      <c r="C233">
        <v>866.5</v>
      </c>
      <c r="D233" t="s">
        <v>795</v>
      </c>
      <c r="E233" t="s">
        <v>796</v>
      </c>
      <c r="F233">
        <v>4</v>
      </c>
      <c r="G233">
        <v>1676576384.6875</v>
      </c>
      <c r="H233">
        <f t="shared" si="102"/>
        <v>5.3301048444824172E-4</v>
      </c>
      <c r="I233">
        <f t="shared" si="103"/>
        <v>0.53301048444824173</v>
      </c>
      <c r="J233">
        <f t="shared" si="104"/>
        <v>12.471094453500379</v>
      </c>
      <c r="K233">
        <f t="shared" si="105"/>
        <v>1418.865</v>
      </c>
      <c r="L233">
        <f t="shared" si="106"/>
        <v>745.83493104299021</v>
      </c>
      <c r="M233">
        <f t="shared" si="107"/>
        <v>75.333869163194919</v>
      </c>
      <c r="N233">
        <f t="shared" si="108"/>
        <v>143.31400397238227</v>
      </c>
      <c r="O233">
        <f t="shared" si="109"/>
        <v>3.1185233165855992E-2</v>
      </c>
      <c r="P233">
        <f t="shared" si="110"/>
        <v>2.7688845137760292</v>
      </c>
      <c r="Q233">
        <f t="shared" si="111"/>
        <v>3.0991414019842026E-2</v>
      </c>
      <c r="R233">
        <f t="shared" si="112"/>
        <v>1.9386947084230458E-2</v>
      </c>
      <c r="S233">
        <f t="shared" si="113"/>
        <v>226.11017098195134</v>
      </c>
      <c r="T233">
        <f t="shared" si="114"/>
        <v>34.707871134896067</v>
      </c>
      <c r="U233">
        <f t="shared" si="115"/>
        <v>33.862112500000002</v>
      </c>
      <c r="V233">
        <f t="shared" si="116"/>
        <v>5.3020520541728091</v>
      </c>
      <c r="W233">
        <f t="shared" si="117"/>
        <v>70.269152728214337</v>
      </c>
      <c r="X233">
        <f t="shared" si="118"/>
        <v>3.6417947274934805</v>
      </c>
      <c r="Y233">
        <f t="shared" si="119"/>
        <v>5.1826364572505144</v>
      </c>
      <c r="Z233">
        <f t="shared" si="120"/>
        <v>1.6602573266793286</v>
      </c>
      <c r="AA233">
        <f t="shared" si="121"/>
        <v>-23.50576236416746</v>
      </c>
      <c r="AB233">
        <f t="shared" si="122"/>
        <v>-60.811352014239453</v>
      </c>
      <c r="AC233">
        <f t="shared" si="123"/>
        <v>-5.0623937192292505</v>
      </c>
      <c r="AD233">
        <f t="shared" si="124"/>
        <v>136.73066288431519</v>
      </c>
      <c r="AE233">
        <f t="shared" si="125"/>
        <v>23.146557769699591</v>
      </c>
      <c r="AF233">
        <f t="shared" si="126"/>
        <v>0.53043566592572733</v>
      </c>
      <c r="AG233">
        <f t="shared" si="127"/>
        <v>12.471094453500379</v>
      </c>
      <c r="AH233">
        <v>1493.830365055011</v>
      </c>
      <c r="AI233">
        <v>1475.117393939393</v>
      </c>
      <c r="AJ233">
        <v>1.756466896110257</v>
      </c>
      <c r="AK233">
        <v>63.356223963575268</v>
      </c>
      <c r="AL233">
        <f t="shared" si="128"/>
        <v>0.53301048444824173</v>
      </c>
      <c r="AM233">
        <v>35.582809654162361</v>
      </c>
      <c r="AN233">
        <v>36.056916363636333</v>
      </c>
      <c r="AO233">
        <v>2.4536769207159841E-5</v>
      </c>
      <c r="AP233">
        <v>97.660097732327415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47299.206675662695</v>
      </c>
      <c r="AV233">
        <f t="shared" si="132"/>
        <v>1199.9925000000001</v>
      </c>
      <c r="AW233">
        <f t="shared" si="133"/>
        <v>1025.9166885916845</v>
      </c>
      <c r="AX233">
        <f t="shared" si="134"/>
        <v>0.85493591717588613</v>
      </c>
      <c r="AY233">
        <f t="shared" si="135"/>
        <v>0.18842632014946037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1676576384.6875</v>
      </c>
      <c r="BF233">
        <v>1418.865</v>
      </c>
      <c r="BG233">
        <v>1440.925</v>
      </c>
      <c r="BH233">
        <v>36.055199999999999</v>
      </c>
      <c r="BI233">
        <v>35.583237500000003</v>
      </c>
      <c r="BJ233">
        <v>1427.125</v>
      </c>
      <c r="BK233">
        <v>35.857937499999998</v>
      </c>
      <c r="BL233">
        <v>650.022875</v>
      </c>
      <c r="BM233">
        <v>100.906125</v>
      </c>
      <c r="BN233">
        <v>9.9963650000000001E-2</v>
      </c>
      <c r="BO233">
        <v>33.4547375</v>
      </c>
      <c r="BP233">
        <v>33.862112500000002</v>
      </c>
      <c r="BQ233">
        <v>999.9</v>
      </c>
      <c r="BR233">
        <v>0</v>
      </c>
      <c r="BS233">
        <v>0</v>
      </c>
      <c r="BT233">
        <v>9029.2199999999993</v>
      </c>
      <c r="BU233">
        <v>0</v>
      </c>
      <c r="BV233">
        <v>265.21962500000001</v>
      </c>
      <c r="BW233">
        <v>-22.063224999999999</v>
      </c>
      <c r="BX233">
        <v>1471.9324999999999</v>
      </c>
      <c r="BY233">
        <v>1494.09</v>
      </c>
      <c r="BZ233">
        <v>0.47195775000000012</v>
      </c>
      <c r="CA233">
        <v>1440.925</v>
      </c>
      <c r="CB233">
        <v>35.583237500000003</v>
      </c>
      <c r="CC233">
        <v>3.6381950000000001</v>
      </c>
      <c r="CD233">
        <v>3.59057</v>
      </c>
      <c r="CE233">
        <v>27.278837500000002</v>
      </c>
      <c r="CF233">
        <v>27.054200000000002</v>
      </c>
      <c r="CG233">
        <v>1199.9925000000001</v>
      </c>
      <c r="CH233">
        <v>0.50005325000000012</v>
      </c>
      <c r="CI233">
        <v>0.49994675</v>
      </c>
      <c r="CJ233">
        <v>0</v>
      </c>
      <c r="CK233">
        <v>1094.8699999999999</v>
      </c>
      <c r="CL233">
        <v>4.9990899999999998</v>
      </c>
      <c r="CM233">
        <v>11706.725</v>
      </c>
      <c r="CN233">
        <v>9557.973750000001</v>
      </c>
      <c r="CO233">
        <v>44.25</v>
      </c>
      <c r="CP233">
        <v>46.625</v>
      </c>
      <c r="CQ233">
        <v>45.125</v>
      </c>
      <c r="CR233">
        <v>45.367125000000001</v>
      </c>
      <c r="CS233">
        <v>45.5</v>
      </c>
      <c r="CT233">
        <v>597.55999999999995</v>
      </c>
      <c r="CU233">
        <v>597.43249999999989</v>
      </c>
      <c r="CV233">
        <v>0</v>
      </c>
      <c r="CW233">
        <v>1676576399.0999999</v>
      </c>
      <c r="CX233">
        <v>0</v>
      </c>
      <c r="CY233">
        <v>1676570481.5999999</v>
      </c>
      <c r="CZ233" t="s">
        <v>356</v>
      </c>
      <c r="DA233">
        <v>1676570481.5999999</v>
      </c>
      <c r="DB233">
        <v>1676570479.5999999</v>
      </c>
      <c r="DC233">
        <v>11</v>
      </c>
      <c r="DD233">
        <v>-8.3000000000000004E-2</v>
      </c>
      <c r="DE233">
        <v>1.9E-2</v>
      </c>
      <c r="DF233">
        <v>-6.1429999999999998</v>
      </c>
      <c r="DG233">
        <v>0.19700000000000001</v>
      </c>
      <c r="DH233">
        <v>415</v>
      </c>
      <c r="DI233">
        <v>33</v>
      </c>
      <c r="DJ233">
        <v>0.52</v>
      </c>
      <c r="DK233">
        <v>0.45</v>
      </c>
      <c r="DL233">
        <v>-21.923422500000001</v>
      </c>
      <c r="DM233">
        <v>-1.03235459662286</v>
      </c>
      <c r="DN233">
        <v>0.10750501962117889</v>
      </c>
      <c r="DO233">
        <v>0</v>
      </c>
      <c r="DP233">
        <v>0.46313657500000011</v>
      </c>
      <c r="DQ233">
        <v>4.5067125703564512E-2</v>
      </c>
      <c r="DR233">
        <v>5.2672792924217549E-3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3.29522</v>
      </c>
      <c r="EB233">
        <v>2.6253899999999999</v>
      </c>
      <c r="EC233">
        <v>0.23176099999999999</v>
      </c>
      <c r="ED233">
        <v>0.231568</v>
      </c>
      <c r="EE233">
        <v>0.14405699999999999</v>
      </c>
      <c r="EF233">
        <v>0.14133299999999999</v>
      </c>
      <c r="EG233">
        <v>23099.8</v>
      </c>
      <c r="EH233">
        <v>23435.200000000001</v>
      </c>
      <c r="EI233">
        <v>27993.3</v>
      </c>
      <c r="EJ233">
        <v>29376.2</v>
      </c>
      <c r="EK233">
        <v>32996.300000000003</v>
      </c>
      <c r="EL233">
        <v>35021.199999999997</v>
      </c>
      <c r="EM233">
        <v>39537.800000000003</v>
      </c>
      <c r="EN233">
        <v>41985.2</v>
      </c>
      <c r="EO233">
        <v>2.2073800000000001</v>
      </c>
      <c r="EP233">
        <v>2.1677</v>
      </c>
      <c r="EQ233">
        <v>0.14165</v>
      </c>
      <c r="ER233">
        <v>0</v>
      </c>
      <c r="ES233">
        <v>31.567399999999999</v>
      </c>
      <c r="ET233">
        <v>999.9</v>
      </c>
      <c r="EU233">
        <v>75.7</v>
      </c>
      <c r="EV233">
        <v>33.700000000000003</v>
      </c>
      <c r="EW233">
        <v>39.413400000000003</v>
      </c>
      <c r="EX233">
        <v>56.616500000000002</v>
      </c>
      <c r="EY233">
        <v>-4.2307699999999997</v>
      </c>
      <c r="EZ233">
        <v>2</v>
      </c>
      <c r="FA233">
        <v>0.59843000000000002</v>
      </c>
      <c r="FB233">
        <v>0.67652500000000004</v>
      </c>
      <c r="FC233">
        <v>20.2713</v>
      </c>
      <c r="FD233">
        <v>5.21624</v>
      </c>
      <c r="FE233">
        <v>12.0099</v>
      </c>
      <c r="FF233">
        <v>4.9848999999999997</v>
      </c>
      <c r="FG233">
        <v>3.2844799999999998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1.8642300000000001</v>
      </c>
      <c r="FO233">
        <v>1.8603499999999999</v>
      </c>
      <c r="FP233">
        <v>1.8610599999999999</v>
      </c>
      <c r="FQ233">
        <v>1.8602000000000001</v>
      </c>
      <c r="FR233">
        <v>1.86188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-8.27</v>
      </c>
      <c r="GH233">
        <v>0.19719999999999999</v>
      </c>
      <c r="GI233">
        <v>-4.4815386914191997</v>
      </c>
      <c r="GJ233">
        <v>-4.8024823865547416E-3</v>
      </c>
      <c r="GK233">
        <v>2.2541114550050859E-6</v>
      </c>
      <c r="GL233">
        <v>-5.2254267566753844E-10</v>
      </c>
      <c r="GM233">
        <v>0.19724000000001499</v>
      </c>
      <c r="GN233">
        <v>0</v>
      </c>
      <c r="GO233">
        <v>0</v>
      </c>
      <c r="GP233">
        <v>0</v>
      </c>
      <c r="GQ233">
        <v>6</v>
      </c>
      <c r="GR233">
        <v>2068</v>
      </c>
      <c r="GS233">
        <v>3</v>
      </c>
      <c r="GT233">
        <v>31</v>
      </c>
      <c r="GU233">
        <v>98.4</v>
      </c>
      <c r="GV233">
        <v>98.5</v>
      </c>
      <c r="GW233">
        <v>3.7219199999999999</v>
      </c>
      <c r="GX233">
        <v>2.50122</v>
      </c>
      <c r="GY233">
        <v>2.04834</v>
      </c>
      <c r="GZ233">
        <v>2.6245099999999999</v>
      </c>
      <c r="HA233">
        <v>2.1972700000000001</v>
      </c>
      <c r="HB233">
        <v>2.33765</v>
      </c>
      <c r="HC233">
        <v>39.118000000000002</v>
      </c>
      <c r="HD233">
        <v>14.2371</v>
      </c>
      <c r="HE233">
        <v>18</v>
      </c>
      <c r="HF233">
        <v>709.24300000000005</v>
      </c>
      <c r="HG233">
        <v>752.66499999999996</v>
      </c>
      <c r="HH233">
        <v>31.000699999999998</v>
      </c>
      <c r="HI233">
        <v>34.805399999999999</v>
      </c>
      <c r="HJ233">
        <v>30.0001</v>
      </c>
      <c r="HK233">
        <v>34.775199999999998</v>
      </c>
      <c r="HL233">
        <v>34.802</v>
      </c>
      <c r="HM233">
        <v>74.440799999999996</v>
      </c>
      <c r="HN233">
        <v>7.5470699999999997</v>
      </c>
      <c r="HO233">
        <v>100</v>
      </c>
      <c r="HP233">
        <v>31</v>
      </c>
      <c r="HQ233">
        <v>1454.99</v>
      </c>
      <c r="HR233">
        <v>35.591999999999999</v>
      </c>
      <c r="HS233">
        <v>98.675700000000006</v>
      </c>
      <c r="HT233">
        <v>97.363600000000005</v>
      </c>
    </row>
    <row r="234" spans="1:228" x14ac:dyDescent="0.2">
      <c r="A234">
        <v>219</v>
      </c>
      <c r="B234">
        <v>1676576391</v>
      </c>
      <c r="C234">
        <v>870.5</v>
      </c>
      <c r="D234" t="s">
        <v>797</v>
      </c>
      <c r="E234" t="s">
        <v>798</v>
      </c>
      <c r="F234">
        <v>4</v>
      </c>
      <c r="G234">
        <v>1676576389</v>
      </c>
      <c r="H234">
        <f t="shared" si="102"/>
        <v>5.2911505527019503E-4</v>
      </c>
      <c r="I234">
        <f t="shared" si="103"/>
        <v>0.52911505527019498</v>
      </c>
      <c r="J234">
        <f t="shared" si="104"/>
        <v>12.350802391995677</v>
      </c>
      <c r="K234">
        <f t="shared" si="105"/>
        <v>1426.168571428572</v>
      </c>
      <c r="L234">
        <f t="shared" si="106"/>
        <v>753.72822273475697</v>
      </c>
      <c r="M234">
        <f t="shared" si="107"/>
        <v>76.131394632125136</v>
      </c>
      <c r="N234">
        <f t="shared" si="108"/>
        <v>144.05219155707749</v>
      </c>
      <c r="O234">
        <f t="shared" si="109"/>
        <v>3.0923432226536693E-2</v>
      </c>
      <c r="P234">
        <f t="shared" si="110"/>
        <v>2.7611792966740607</v>
      </c>
      <c r="Q234">
        <f t="shared" si="111"/>
        <v>3.0732314621041149E-2</v>
      </c>
      <c r="R234">
        <f t="shared" si="112"/>
        <v>1.9224769191007508E-2</v>
      </c>
      <c r="S234">
        <f t="shared" si="113"/>
        <v>226.10900580326179</v>
      </c>
      <c r="T234">
        <f t="shared" si="114"/>
        <v>34.716087383620724</v>
      </c>
      <c r="U234">
        <f t="shared" si="115"/>
        <v>33.868257142857139</v>
      </c>
      <c r="V234">
        <f t="shared" si="116"/>
        <v>5.3038714245961245</v>
      </c>
      <c r="W234">
        <f t="shared" si="117"/>
        <v>70.254994650819995</v>
      </c>
      <c r="X234">
        <f t="shared" si="118"/>
        <v>3.6418631981741538</v>
      </c>
      <c r="Y234">
        <f t="shared" si="119"/>
        <v>5.1837783438385721</v>
      </c>
      <c r="Z234">
        <f t="shared" si="120"/>
        <v>1.6620082264219707</v>
      </c>
      <c r="AA234">
        <f t="shared" si="121"/>
        <v>-23.3339739374156</v>
      </c>
      <c r="AB234">
        <f t="shared" si="122"/>
        <v>-60.971215418638884</v>
      </c>
      <c r="AC234">
        <f t="shared" si="123"/>
        <v>-5.0901169171731029</v>
      </c>
      <c r="AD234">
        <f t="shared" si="124"/>
        <v>136.71369953003421</v>
      </c>
      <c r="AE234">
        <f t="shared" si="125"/>
        <v>22.967936562220665</v>
      </c>
      <c r="AF234">
        <f t="shared" si="126"/>
        <v>0.52755255555799507</v>
      </c>
      <c r="AG234">
        <f t="shared" si="127"/>
        <v>12.350802391995677</v>
      </c>
      <c r="AH234">
        <v>1500.647053886529</v>
      </c>
      <c r="AI234">
        <v>1482.1141818181809</v>
      </c>
      <c r="AJ234">
        <v>1.7394604937026359</v>
      </c>
      <c r="AK234">
        <v>63.356223963575268</v>
      </c>
      <c r="AL234">
        <f t="shared" si="128"/>
        <v>0.52911505527019498</v>
      </c>
      <c r="AM234">
        <v>35.58544889633535</v>
      </c>
      <c r="AN234">
        <v>36.056321212121198</v>
      </c>
      <c r="AO234">
        <v>-1.1433399757363831E-5</v>
      </c>
      <c r="AP234">
        <v>97.660097732327415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47087.17980722263</v>
      </c>
      <c r="AV234">
        <f t="shared" si="132"/>
        <v>1199.987142857143</v>
      </c>
      <c r="AW234">
        <f t="shared" si="133"/>
        <v>1025.9120278773378</v>
      </c>
      <c r="AX234">
        <f t="shared" si="134"/>
        <v>0.85493584992474481</v>
      </c>
      <c r="AY234">
        <f t="shared" si="135"/>
        <v>0.18842619035475766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1676576389</v>
      </c>
      <c r="BF234">
        <v>1426.168571428572</v>
      </c>
      <c r="BG234">
        <v>1448.0642857142859</v>
      </c>
      <c r="BH234">
        <v>36.055757142857153</v>
      </c>
      <c r="BI234">
        <v>35.58634285714286</v>
      </c>
      <c r="BJ234">
        <v>1434.4428571428571</v>
      </c>
      <c r="BK234">
        <v>35.858514285714293</v>
      </c>
      <c r="BL234">
        <v>649.99885714285699</v>
      </c>
      <c r="BM234">
        <v>100.9062857142857</v>
      </c>
      <c r="BN234">
        <v>0.10014118571428569</v>
      </c>
      <c r="BO234">
        <v>33.458671428571428</v>
      </c>
      <c r="BP234">
        <v>33.868257142857139</v>
      </c>
      <c r="BQ234">
        <v>999.89999999999986</v>
      </c>
      <c r="BR234">
        <v>0</v>
      </c>
      <c r="BS234">
        <v>0</v>
      </c>
      <c r="BT234">
        <v>8988.2157142857141</v>
      </c>
      <c r="BU234">
        <v>0</v>
      </c>
      <c r="BV234">
        <v>238.45357142857139</v>
      </c>
      <c r="BW234">
        <v>-21.897414285714291</v>
      </c>
      <c r="BX234">
        <v>1479.512857142857</v>
      </c>
      <c r="BY234">
        <v>1501.495714285714</v>
      </c>
      <c r="BZ234">
        <v>0.46942471428571431</v>
      </c>
      <c r="CA234">
        <v>1448.0642857142859</v>
      </c>
      <c r="CB234">
        <v>35.58634285714286</v>
      </c>
      <c r="CC234">
        <v>3.6382528571428572</v>
      </c>
      <c r="CD234">
        <v>3.590884285714286</v>
      </c>
      <c r="CE234">
        <v>27.27908571428571</v>
      </c>
      <c r="CF234">
        <v>27.055685714285719</v>
      </c>
      <c r="CG234">
        <v>1199.987142857143</v>
      </c>
      <c r="CH234">
        <v>0.50005300000000008</v>
      </c>
      <c r="CI234">
        <v>0.49994699999999997</v>
      </c>
      <c r="CJ234">
        <v>0</v>
      </c>
      <c r="CK234">
        <v>1095.251428571429</v>
      </c>
      <c r="CL234">
        <v>4.9990899999999998</v>
      </c>
      <c r="CM234">
        <v>11710.157142857141</v>
      </c>
      <c r="CN234">
        <v>9557.9471428571433</v>
      </c>
      <c r="CO234">
        <v>44.25</v>
      </c>
      <c r="CP234">
        <v>46.625</v>
      </c>
      <c r="CQ234">
        <v>45.125</v>
      </c>
      <c r="CR234">
        <v>45.375</v>
      </c>
      <c r="CS234">
        <v>45.5</v>
      </c>
      <c r="CT234">
        <v>597.56000000000006</v>
      </c>
      <c r="CU234">
        <v>597.42714285714283</v>
      </c>
      <c r="CV234">
        <v>0</v>
      </c>
      <c r="CW234">
        <v>1676576402.7</v>
      </c>
      <c r="CX234">
        <v>0</v>
      </c>
      <c r="CY234">
        <v>1676570481.5999999</v>
      </c>
      <c r="CZ234" t="s">
        <v>356</v>
      </c>
      <c r="DA234">
        <v>1676570481.5999999</v>
      </c>
      <c r="DB234">
        <v>1676570479.5999999</v>
      </c>
      <c r="DC234">
        <v>11</v>
      </c>
      <c r="DD234">
        <v>-8.3000000000000004E-2</v>
      </c>
      <c r="DE234">
        <v>1.9E-2</v>
      </c>
      <c r="DF234">
        <v>-6.1429999999999998</v>
      </c>
      <c r="DG234">
        <v>0.19700000000000001</v>
      </c>
      <c r="DH234">
        <v>415</v>
      </c>
      <c r="DI234">
        <v>33</v>
      </c>
      <c r="DJ234">
        <v>0.52</v>
      </c>
      <c r="DK234">
        <v>0.45</v>
      </c>
      <c r="DL234">
        <v>-21.943194999999999</v>
      </c>
      <c r="DM234">
        <v>-0.55211031894932627</v>
      </c>
      <c r="DN234">
        <v>9.8028044329161457E-2</v>
      </c>
      <c r="DO234">
        <v>0</v>
      </c>
      <c r="DP234">
        <v>0.46508820000000001</v>
      </c>
      <c r="DQ234">
        <v>5.3518829268291629E-2</v>
      </c>
      <c r="DR234">
        <v>5.6744067143623053E-3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3.2950300000000001</v>
      </c>
      <c r="EB234">
        <v>2.6252</v>
      </c>
      <c r="EC234">
        <v>0.23241500000000001</v>
      </c>
      <c r="ED234">
        <v>0.23221600000000001</v>
      </c>
      <c r="EE234">
        <v>0.14405899999999999</v>
      </c>
      <c r="EF234">
        <v>0.14133899999999999</v>
      </c>
      <c r="EG234">
        <v>23079.8</v>
      </c>
      <c r="EH234">
        <v>23415.4</v>
      </c>
      <c r="EI234">
        <v>27992.9</v>
      </c>
      <c r="EJ234">
        <v>29376.400000000001</v>
      </c>
      <c r="EK234">
        <v>32995.699999999997</v>
      </c>
      <c r="EL234">
        <v>35021.199999999997</v>
      </c>
      <c r="EM234">
        <v>39537.1</v>
      </c>
      <c r="EN234">
        <v>41985.5</v>
      </c>
      <c r="EO234">
        <v>2.2074199999999999</v>
      </c>
      <c r="EP234">
        <v>2.16777</v>
      </c>
      <c r="EQ234">
        <v>0.14239499999999999</v>
      </c>
      <c r="ER234">
        <v>0</v>
      </c>
      <c r="ES234">
        <v>31.569500000000001</v>
      </c>
      <c r="ET234">
        <v>999.9</v>
      </c>
      <c r="EU234">
        <v>75.7</v>
      </c>
      <c r="EV234">
        <v>33.700000000000003</v>
      </c>
      <c r="EW234">
        <v>39.417400000000001</v>
      </c>
      <c r="EX234">
        <v>57.036499999999997</v>
      </c>
      <c r="EY234">
        <v>-4.1867000000000001</v>
      </c>
      <c r="EZ234">
        <v>2</v>
      </c>
      <c r="FA234">
        <v>0.59845999999999999</v>
      </c>
      <c r="FB234">
        <v>0.68032400000000004</v>
      </c>
      <c r="FC234">
        <v>20.2713</v>
      </c>
      <c r="FD234">
        <v>5.2172900000000002</v>
      </c>
      <c r="FE234">
        <v>12.0099</v>
      </c>
      <c r="FF234">
        <v>4.98515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1.86425</v>
      </c>
      <c r="FO234">
        <v>1.8603499999999999</v>
      </c>
      <c r="FP234">
        <v>1.8610500000000001</v>
      </c>
      <c r="FQ234">
        <v>1.8602000000000001</v>
      </c>
      <c r="FR234">
        <v>1.86188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-8.2799999999999994</v>
      </c>
      <c r="GH234">
        <v>0.19719999999999999</v>
      </c>
      <c r="GI234">
        <v>-4.4815386914191997</v>
      </c>
      <c r="GJ234">
        <v>-4.8024823865547416E-3</v>
      </c>
      <c r="GK234">
        <v>2.2541114550050859E-6</v>
      </c>
      <c r="GL234">
        <v>-5.2254267566753844E-10</v>
      </c>
      <c r="GM234">
        <v>0.19724000000001499</v>
      </c>
      <c r="GN234">
        <v>0</v>
      </c>
      <c r="GO234">
        <v>0</v>
      </c>
      <c r="GP234">
        <v>0</v>
      </c>
      <c r="GQ234">
        <v>6</v>
      </c>
      <c r="GR234">
        <v>2068</v>
      </c>
      <c r="GS234">
        <v>3</v>
      </c>
      <c r="GT234">
        <v>31</v>
      </c>
      <c r="GU234">
        <v>98.5</v>
      </c>
      <c r="GV234">
        <v>98.5</v>
      </c>
      <c r="GW234">
        <v>3.7353499999999999</v>
      </c>
      <c r="GX234">
        <v>2.49878</v>
      </c>
      <c r="GY234">
        <v>2.04834</v>
      </c>
      <c r="GZ234">
        <v>2.6245099999999999</v>
      </c>
      <c r="HA234">
        <v>2.1972700000000001</v>
      </c>
      <c r="HB234">
        <v>2.34131</v>
      </c>
      <c r="HC234">
        <v>39.142800000000001</v>
      </c>
      <c r="HD234">
        <v>14.228300000000001</v>
      </c>
      <c r="HE234">
        <v>18</v>
      </c>
      <c r="HF234">
        <v>709.28599999999994</v>
      </c>
      <c r="HG234">
        <v>752.73800000000006</v>
      </c>
      <c r="HH234">
        <v>31.000900000000001</v>
      </c>
      <c r="HI234">
        <v>34.805399999999999</v>
      </c>
      <c r="HJ234">
        <v>30.0001</v>
      </c>
      <c r="HK234">
        <v>34.775199999999998</v>
      </c>
      <c r="HL234">
        <v>34.802</v>
      </c>
      <c r="HM234">
        <v>74.715599999999995</v>
      </c>
      <c r="HN234">
        <v>7.5470699999999997</v>
      </c>
      <c r="HO234">
        <v>100</v>
      </c>
      <c r="HP234">
        <v>31</v>
      </c>
      <c r="HQ234">
        <v>1461.68</v>
      </c>
      <c r="HR234">
        <v>35.583300000000001</v>
      </c>
      <c r="HS234">
        <v>98.674099999999996</v>
      </c>
      <c r="HT234">
        <v>97.364099999999993</v>
      </c>
    </row>
    <row r="235" spans="1:228" x14ac:dyDescent="0.2">
      <c r="A235">
        <v>220</v>
      </c>
      <c r="B235">
        <v>1676576395</v>
      </c>
      <c r="C235">
        <v>874.5</v>
      </c>
      <c r="D235" t="s">
        <v>799</v>
      </c>
      <c r="E235" t="s">
        <v>800</v>
      </c>
      <c r="F235">
        <v>4</v>
      </c>
      <c r="G235">
        <v>1676576392.6875</v>
      </c>
      <c r="H235">
        <f t="shared" si="102"/>
        <v>5.3528208642707393E-4</v>
      </c>
      <c r="I235">
        <f t="shared" si="103"/>
        <v>0.53528208642707398</v>
      </c>
      <c r="J235">
        <f t="shared" si="104"/>
        <v>12.458832188679654</v>
      </c>
      <c r="K235">
        <f t="shared" si="105"/>
        <v>1432.3625</v>
      </c>
      <c r="L235">
        <f t="shared" si="106"/>
        <v>760.36291615154971</v>
      </c>
      <c r="M235">
        <f t="shared" si="107"/>
        <v>76.801085878859169</v>
      </c>
      <c r="N235">
        <f t="shared" si="108"/>
        <v>144.67696021912732</v>
      </c>
      <c r="O235">
        <f t="shared" si="109"/>
        <v>3.1228241147468822E-2</v>
      </c>
      <c r="P235">
        <f t="shared" si="110"/>
        <v>2.7610967488122284</v>
      </c>
      <c r="Q235">
        <f t="shared" si="111"/>
        <v>3.1033344348768498E-2</v>
      </c>
      <c r="R235">
        <f t="shared" si="112"/>
        <v>1.9413249383025456E-2</v>
      </c>
      <c r="S235">
        <f t="shared" si="113"/>
        <v>226.11207410714425</v>
      </c>
      <c r="T235">
        <f t="shared" si="114"/>
        <v>34.718292033055853</v>
      </c>
      <c r="U235">
        <f t="shared" si="115"/>
        <v>33.879950000000001</v>
      </c>
      <c r="V235">
        <f t="shared" si="116"/>
        <v>5.3073350682738161</v>
      </c>
      <c r="W235">
        <f t="shared" si="117"/>
        <v>70.248488294136024</v>
      </c>
      <c r="X235">
        <f t="shared" si="118"/>
        <v>3.6423092951845755</v>
      </c>
      <c r="Y235">
        <f t="shared" si="119"/>
        <v>5.1848934882896494</v>
      </c>
      <c r="Z235">
        <f t="shared" si="120"/>
        <v>1.6650257730892406</v>
      </c>
      <c r="AA235">
        <f t="shared" si="121"/>
        <v>-23.605940011433962</v>
      </c>
      <c r="AB235">
        <f t="shared" si="122"/>
        <v>-62.138179991924964</v>
      </c>
      <c r="AC235">
        <f t="shared" si="123"/>
        <v>-5.1880890717887995</v>
      </c>
      <c r="AD235">
        <f t="shared" si="124"/>
        <v>135.17986503199651</v>
      </c>
      <c r="AE235">
        <f t="shared" si="125"/>
        <v>23.127389388363774</v>
      </c>
      <c r="AF235">
        <f t="shared" si="126"/>
        <v>0.53058577988181344</v>
      </c>
      <c r="AG235">
        <f t="shared" si="127"/>
        <v>12.458832188679654</v>
      </c>
      <c r="AH235">
        <v>1507.7962384981761</v>
      </c>
      <c r="AI235">
        <v>1489.12</v>
      </c>
      <c r="AJ235">
        <v>1.7498262092467589</v>
      </c>
      <c r="AK235">
        <v>63.356223963575268</v>
      </c>
      <c r="AL235">
        <f t="shared" si="128"/>
        <v>0.53528208642707398</v>
      </c>
      <c r="AM235">
        <v>35.58748855959265</v>
      </c>
      <c r="AN235">
        <v>36.063563636363618</v>
      </c>
      <c r="AO235">
        <v>3.6083932809043021E-5</v>
      </c>
      <c r="AP235">
        <v>97.660097732327415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47084.323462627122</v>
      </c>
      <c r="AV235">
        <f t="shared" si="132"/>
        <v>1200.00125</v>
      </c>
      <c r="AW235">
        <f t="shared" si="133"/>
        <v>1025.9243010917846</v>
      </c>
      <c r="AX235">
        <f t="shared" si="134"/>
        <v>0.85493602701812565</v>
      </c>
      <c r="AY235">
        <f t="shared" si="135"/>
        <v>0.18842653214498256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1676576392.6875</v>
      </c>
      <c r="BF235">
        <v>1432.3625</v>
      </c>
      <c r="BG235">
        <v>1454.4124999999999</v>
      </c>
      <c r="BH235">
        <v>36.060387499999997</v>
      </c>
      <c r="BI235">
        <v>35.588275000000003</v>
      </c>
      <c r="BJ235">
        <v>1440.6487500000001</v>
      </c>
      <c r="BK235">
        <v>35.863149999999997</v>
      </c>
      <c r="BL235">
        <v>649.99675000000002</v>
      </c>
      <c r="BM235">
        <v>100.90587499999999</v>
      </c>
      <c r="BN235">
        <v>9.9952937500000005E-2</v>
      </c>
      <c r="BO235">
        <v>33.462512500000003</v>
      </c>
      <c r="BP235">
        <v>33.879950000000001</v>
      </c>
      <c r="BQ235">
        <v>999.9</v>
      </c>
      <c r="BR235">
        <v>0</v>
      </c>
      <c r="BS235">
        <v>0</v>
      </c>
      <c r="BT235">
        <v>8987.8137500000012</v>
      </c>
      <c r="BU235">
        <v>0</v>
      </c>
      <c r="BV235">
        <v>223.0675</v>
      </c>
      <c r="BW235">
        <v>-22.046824999999998</v>
      </c>
      <c r="BX235">
        <v>1485.9475</v>
      </c>
      <c r="BY235">
        <v>1508.0787499999999</v>
      </c>
      <c r="BZ235">
        <v>0.47209200000000001</v>
      </c>
      <c r="CA235">
        <v>1454.4124999999999</v>
      </c>
      <c r="CB235">
        <v>35.588275000000003</v>
      </c>
      <c r="CC235">
        <v>3.6387</v>
      </c>
      <c r="CD235">
        <v>3.59106375</v>
      </c>
      <c r="CE235">
        <v>27.281212499999999</v>
      </c>
      <c r="CF235">
        <v>27.056537500000001</v>
      </c>
      <c r="CG235">
        <v>1200.00125</v>
      </c>
      <c r="CH235">
        <v>0.50004800000000005</v>
      </c>
      <c r="CI235">
        <v>0.49995200000000001</v>
      </c>
      <c r="CJ235">
        <v>0</v>
      </c>
      <c r="CK235">
        <v>1095.74125</v>
      </c>
      <c r="CL235">
        <v>4.9990899999999998</v>
      </c>
      <c r="CM235">
        <v>11713.45</v>
      </c>
      <c r="CN235">
        <v>9558.0212499999998</v>
      </c>
      <c r="CO235">
        <v>44.25</v>
      </c>
      <c r="CP235">
        <v>46.601374999999997</v>
      </c>
      <c r="CQ235">
        <v>45.125</v>
      </c>
      <c r="CR235">
        <v>45.375</v>
      </c>
      <c r="CS235">
        <v>45.5</v>
      </c>
      <c r="CT235">
        <v>597.55999999999995</v>
      </c>
      <c r="CU235">
        <v>597.44125000000008</v>
      </c>
      <c r="CV235">
        <v>0</v>
      </c>
      <c r="CW235">
        <v>1676576406.9000001</v>
      </c>
      <c r="CX235">
        <v>0</v>
      </c>
      <c r="CY235">
        <v>1676570481.5999999</v>
      </c>
      <c r="CZ235" t="s">
        <v>356</v>
      </c>
      <c r="DA235">
        <v>1676570481.5999999</v>
      </c>
      <c r="DB235">
        <v>1676570479.5999999</v>
      </c>
      <c r="DC235">
        <v>11</v>
      </c>
      <c r="DD235">
        <v>-8.3000000000000004E-2</v>
      </c>
      <c r="DE235">
        <v>1.9E-2</v>
      </c>
      <c r="DF235">
        <v>-6.1429999999999998</v>
      </c>
      <c r="DG235">
        <v>0.19700000000000001</v>
      </c>
      <c r="DH235">
        <v>415</v>
      </c>
      <c r="DI235">
        <v>33</v>
      </c>
      <c r="DJ235">
        <v>0.52</v>
      </c>
      <c r="DK235">
        <v>0.45</v>
      </c>
      <c r="DL235">
        <v>-21.977904878048779</v>
      </c>
      <c r="DM235">
        <v>-0.2717080139373258</v>
      </c>
      <c r="DN235">
        <v>7.8179533692647268E-2</v>
      </c>
      <c r="DO235">
        <v>0</v>
      </c>
      <c r="DP235">
        <v>0.46715678048780479</v>
      </c>
      <c r="DQ235">
        <v>4.577964459930494E-2</v>
      </c>
      <c r="DR235">
        <v>5.2403055743715926E-3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3.2950200000000001</v>
      </c>
      <c r="EB235">
        <v>2.62514</v>
      </c>
      <c r="EC235">
        <v>0.233074</v>
      </c>
      <c r="ED235">
        <v>0.232876</v>
      </c>
      <c r="EE235">
        <v>0.14408000000000001</v>
      </c>
      <c r="EF235">
        <v>0.141348</v>
      </c>
      <c r="EG235">
        <v>23059.7</v>
      </c>
      <c r="EH235">
        <v>23395</v>
      </c>
      <c r="EI235">
        <v>27992.799999999999</v>
      </c>
      <c r="EJ235">
        <v>29376.1</v>
      </c>
      <c r="EK235">
        <v>32994.6</v>
      </c>
      <c r="EL235">
        <v>35020.699999999997</v>
      </c>
      <c r="EM235">
        <v>39536.800000000003</v>
      </c>
      <c r="EN235">
        <v>41985.3</v>
      </c>
      <c r="EO235">
        <v>2.2075</v>
      </c>
      <c r="EP235">
        <v>2.16777</v>
      </c>
      <c r="EQ235">
        <v>0.14252999999999999</v>
      </c>
      <c r="ER235">
        <v>0</v>
      </c>
      <c r="ES235">
        <v>31.5715</v>
      </c>
      <c r="ET235">
        <v>999.9</v>
      </c>
      <c r="EU235">
        <v>75.7</v>
      </c>
      <c r="EV235">
        <v>33.700000000000003</v>
      </c>
      <c r="EW235">
        <v>39.414099999999998</v>
      </c>
      <c r="EX235">
        <v>56.976500000000001</v>
      </c>
      <c r="EY235">
        <v>-4.1506400000000001</v>
      </c>
      <c r="EZ235">
        <v>2</v>
      </c>
      <c r="FA235">
        <v>0.59836900000000004</v>
      </c>
      <c r="FB235">
        <v>0.68369000000000002</v>
      </c>
      <c r="FC235">
        <v>20.2712</v>
      </c>
      <c r="FD235">
        <v>5.21699</v>
      </c>
      <c r="FE235">
        <v>12.0099</v>
      </c>
      <c r="FF235">
        <v>4.9854000000000003</v>
      </c>
      <c r="FG235">
        <v>3.2845800000000001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1.8642099999999999</v>
      </c>
      <c r="FO235">
        <v>1.8603499999999999</v>
      </c>
      <c r="FP235">
        <v>1.8610599999999999</v>
      </c>
      <c r="FQ235">
        <v>1.8602000000000001</v>
      </c>
      <c r="FR235">
        <v>1.86188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-8.2899999999999991</v>
      </c>
      <c r="GH235">
        <v>0.1973</v>
      </c>
      <c r="GI235">
        <v>-4.4815386914191997</v>
      </c>
      <c r="GJ235">
        <v>-4.8024823865547416E-3</v>
      </c>
      <c r="GK235">
        <v>2.2541114550050859E-6</v>
      </c>
      <c r="GL235">
        <v>-5.2254267566753844E-10</v>
      </c>
      <c r="GM235">
        <v>0.19724000000001499</v>
      </c>
      <c r="GN235">
        <v>0</v>
      </c>
      <c r="GO235">
        <v>0</v>
      </c>
      <c r="GP235">
        <v>0</v>
      </c>
      <c r="GQ235">
        <v>6</v>
      </c>
      <c r="GR235">
        <v>2068</v>
      </c>
      <c r="GS235">
        <v>3</v>
      </c>
      <c r="GT235">
        <v>31</v>
      </c>
      <c r="GU235">
        <v>98.6</v>
      </c>
      <c r="GV235">
        <v>98.6</v>
      </c>
      <c r="GW235">
        <v>3.74878</v>
      </c>
      <c r="GX235">
        <v>2.5061</v>
      </c>
      <c r="GY235">
        <v>2.04834</v>
      </c>
      <c r="GZ235">
        <v>2.6232899999999999</v>
      </c>
      <c r="HA235">
        <v>2.1972700000000001</v>
      </c>
      <c r="HB235">
        <v>2.34009</v>
      </c>
      <c r="HC235">
        <v>39.118000000000002</v>
      </c>
      <c r="HD235">
        <v>14.2196</v>
      </c>
      <c r="HE235">
        <v>18</v>
      </c>
      <c r="HF235">
        <v>709.34900000000005</v>
      </c>
      <c r="HG235">
        <v>752.73800000000006</v>
      </c>
      <c r="HH235">
        <v>31.000900000000001</v>
      </c>
      <c r="HI235">
        <v>34.805399999999999</v>
      </c>
      <c r="HJ235">
        <v>30.0001</v>
      </c>
      <c r="HK235">
        <v>34.775199999999998</v>
      </c>
      <c r="HL235">
        <v>34.802</v>
      </c>
      <c r="HM235">
        <v>74.991200000000006</v>
      </c>
      <c r="HN235">
        <v>7.5470699999999997</v>
      </c>
      <c r="HO235">
        <v>100</v>
      </c>
      <c r="HP235">
        <v>31</v>
      </c>
      <c r="HQ235">
        <v>1468.37</v>
      </c>
      <c r="HR235">
        <v>35.582900000000002</v>
      </c>
      <c r="HS235">
        <v>98.673400000000001</v>
      </c>
      <c r="HT235">
        <v>97.363399999999999</v>
      </c>
    </row>
    <row r="236" spans="1:228" x14ac:dyDescent="0.2">
      <c r="A236">
        <v>221</v>
      </c>
      <c r="B236">
        <v>1676576399</v>
      </c>
      <c r="C236">
        <v>878.5</v>
      </c>
      <c r="D236" t="s">
        <v>801</v>
      </c>
      <c r="E236" t="s">
        <v>802</v>
      </c>
      <c r="F236">
        <v>4</v>
      </c>
      <c r="G236">
        <v>1676576397</v>
      </c>
      <c r="H236">
        <f t="shared" si="102"/>
        <v>5.2880603106318332E-4</v>
      </c>
      <c r="I236">
        <f t="shared" si="103"/>
        <v>0.52880603106318336</v>
      </c>
      <c r="J236">
        <f t="shared" si="104"/>
        <v>12.557621415958252</v>
      </c>
      <c r="K236">
        <f t="shared" si="105"/>
        <v>1439.535714285714</v>
      </c>
      <c r="L236">
        <f t="shared" si="106"/>
        <v>754.99210124438525</v>
      </c>
      <c r="M236">
        <f t="shared" si="107"/>
        <v>76.261433615527849</v>
      </c>
      <c r="N236">
        <f t="shared" si="108"/>
        <v>145.40689515988214</v>
      </c>
      <c r="O236">
        <f t="shared" si="109"/>
        <v>3.0870466168624742E-2</v>
      </c>
      <c r="P236">
        <f t="shared" si="110"/>
        <v>2.7647636936483879</v>
      </c>
      <c r="Q236">
        <f t="shared" si="111"/>
        <v>3.0680245812101273E-2</v>
      </c>
      <c r="R236">
        <f t="shared" si="112"/>
        <v>1.9192146326050347E-2</v>
      </c>
      <c r="S236">
        <f t="shared" si="113"/>
        <v>226.11227837513087</v>
      </c>
      <c r="T236">
        <f t="shared" si="114"/>
        <v>34.719454021219519</v>
      </c>
      <c r="U236">
        <f t="shared" si="115"/>
        <v>33.877057142857147</v>
      </c>
      <c r="V236">
        <f t="shared" si="116"/>
        <v>5.3064779666306103</v>
      </c>
      <c r="W236">
        <f t="shared" si="117"/>
        <v>70.250355186095248</v>
      </c>
      <c r="X236">
        <f t="shared" si="118"/>
        <v>3.6425958614904186</v>
      </c>
      <c r="Y236">
        <f t="shared" si="119"/>
        <v>5.1851636220786013</v>
      </c>
      <c r="Z236">
        <f t="shared" si="120"/>
        <v>1.6638821051401917</v>
      </c>
      <c r="AA236">
        <f t="shared" si="121"/>
        <v>-23.320345969886386</v>
      </c>
      <c r="AB236">
        <f t="shared" si="122"/>
        <v>-61.650839030219608</v>
      </c>
      <c r="AC236">
        <f t="shared" si="123"/>
        <v>-5.1405231665190207</v>
      </c>
      <c r="AD236">
        <f t="shared" si="124"/>
        <v>136.00057020850588</v>
      </c>
      <c r="AE236">
        <f t="shared" si="125"/>
        <v>23.166723822835593</v>
      </c>
      <c r="AF236">
        <f t="shared" si="126"/>
        <v>0.53170975072646487</v>
      </c>
      <c r="AG236">
        <f t="shared" si="127"/>
        <v>12.557621415958252</v>
      </c>
      <c r="AH236">
        <v>1514.7153344299891</v>
      </c>
      <c r="AI236">
        <v>1496.0035151515151</v>
      </c>
      <c r="AJ236">
        <v>1.7344538691917959</v>
      </c>
      <c r="AK236">
        <v>63.356223963575268</v>
      </c>
      <c r="AL236">
        <f t="shared" si="128"/>
        <v>0.52880603106318336</v>
      </c>
      <c r="AM236">
        <v>35.588970794637952</v>
      </c>
      <c r="AN236">
        <v>36.059556363636347</v>
      </c>
      <c r="AO236">
        <v>-9.0575177629879944E-6</v>
      </c>
      <c r="AP236">
        <v>97.660097732327415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47184.783052236708</v>
      </c>
      <c r="AV236">
        <f t="shared" si="132"/>
        <v>1200.001428571429</v>
      </c>
      <c r="AW236">
        <f t="shared" si="133"/>
        <v>1025.9245421632806</v>
      </c>
      <c r="AX236">
        <f t="shared" si="134"/>
        <v>0.85493610068832804</v>
      </c>
      <c r="AY236">
        <f t="shared" si="135"/>
        <v>0.1884266743284729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1676576397</v>
      </c>
      <c r="BF236">
        <v>1439.535714285714</v>
      </c>
      <c r="BG236">
        <v>1461.6271428571431</v>
      </c>
      <c r="BH236">
        <v>36.061885714285722</v>
      </c>
      <c r="BI236">
        <v>35.588771428571427</v>
      </c>
      <c r="BJ236">
        <v>1447.83</v>
      </c>
      <c r="BK236">
        <v>35.864642857142861</v>
      </c>
      <c r="BL236">
        <v>649.99342857142858</v>
      </c>
      <c r="BM236">
        <v>100.9097142857143</v>
      </c>
      <c r="BN236">
        <v>9.9863814285714295E-2</v>
      </c>
      <c r="BO236">
        <v>33.463442857142859</v>
      </c>
      <c r="BP236">
        <v>33.877057142857147</v>
      </c>
      <c r="BQ236">
        <v>999.89999999999986</v>
      </c>
      <c r="BR236">
        <v>0</v>
      </c>
      <c r="BS236">
        <v>0</v>
      </c>
      <c r="BT236">
        <v>9006.9642857142862</v>
      </c>
      <c r="BU236">
        <v>0</v>
      </c>
      <c r="BV236">
        <v>214.23314285714281</v>
      </c>
      <c r="BW236">
        <v>-22.093014285714279</v>
      </c>
      <c r="BX236">
        <v>1493.3914285714291</v>
      </c>
      <c r="BY236">
        <v>1515.565714285714</v>
      </c>
      <c r="BZ236">
        <v>0.47310914285714289</v>
      </c>
      <c r="CA236">
        <v>1461.6271428571431</v>
      </c>
      <c r="CB236">
        <v>35.588771428571427</v>
      </c>
      <c r="CC236">
        <v>3.6389914285714289</v>
      </c>
      <c r="CD236">
        <v>3.5912514285714279</v>
      </c>
      <c r="CE236">
        <v>27.28257142857143</v>
      </c>
      <c r="CF236">
        <v>27.05744285714286</v>
      </c>
      <c r="CG236">
        <v>1200.001428571429</v>
      </c>
      <c r="CH236">
        <v>0.50004700000000002</v>
      </c>
      <c r="CI236">
        <v>0.49995299999999998</v>
      </c>
      <c r="CJ236">
        <v>0</v>
      </c>
      <c r="CK236">
        <v>1096.267142857143</v>
      </c>
      <c r="CL236">
        <v>4.9990899999999998</v>
      </c>
      <c r="CM236">
        <v>11719.67142857143</v>
      </c>
      <c r="CN236">
        <v>9558.0328571428581</v>
      </c>
      <c r="CO236">
        <v>44.25</v>
      </c>
      <c r="CP236">
        <v>46.607000000000014</v>
      </c>
      <c r="CQ236">
        <v>45.125</v>
      </c>
      <c r="CR236">
        <v>45.375</v>
      </c>
      <c r="CS236">
        <v>45.5</v>
      </c>
      <c r="CT236">
        <v>597.55714285714282</v>
      </c>
      <c r="CU236">
        <v>597.4442857142858</v>
      </c>
      <c r="CV236">
        <v>0</v>
      </c>
      <c r="CW236">
        <v>1676576411.0999999</v>
      </c>
      <c r="CX236">
        <v>0</v>
      </c>
      <c r="CY236">
        <v>1676570481.5999999</v>
      </c>
      <c r="CZ236" t="s">
        <v>356</v>
      </c>
      <c r="DA236">
        <v>1676570481.5999999</v>
      </c>
      <c r="DB236">
        <v>1676570479.5999999</v>
      </c>
      <c r="DC236">
        <v>11</v>
      </c>
      <c r="DD236">
        <v>-8.3000000000000004E-2</v>
      </c>
      <c r="DE236">
        <v>1.9E-2</v>
      </c>
      <c r="DF236">
        <v>-6.1429999999999998</v>
      </c>
      <c r="DG236">
        <v>0.19700000000000001</v>
      </c>
      <c r="DH236">
        <v>415</v>
      </c>
      <c r="DI236">
        <v>33</v>
      </c>
      <c r="DJ236">
        <v>0.52</v>
      </c>
      <c r="DK236">
        <v>0.45</v>
      </c>
      <c r="DL236">
        <v>-22.016848780487809</v>
      </c>
      <c r="DM236">
        <v>-0.195894773519149</v>
      </c>
      <c r="DN236">
        <v>7.3072887507998951E-2</v>
      </c>
      <c r="DO236">
        <v>0</v>
      </c>
      <c r="DP236">
        <v>0.47013919512195118</v>
      </c>
      <c r="DQ236">
        <v>2.8359344947735309E-2</v>
      </c>
      <c r="DR236">
        <v>3.527134753831145E-3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3.2951199999999998</v>
      </c>
      <c r="EB236">
        <v>2.6253299999999999</v>
      </c>
      <c r="EC236">
        <v>0.23372799999999999</v>
      </c>
      <c r="ED236">
        <v>0.23353499999999999</v>
      </c>
      <c r="EE236">
        <v>0.144067</v>
      </c>
      <c r="EF236">
        <v>0.14135</v>
      </c>
      <c r="EG236">
        <v>23039.4</v>
      </c>
      <c r="EH236">
        <v>23374.5</v>
      </c>
      <c r="EI236">
        <v>27992.1</v>
      </c>
      <c r="EJ236">
        <v>29375.7</v>
      </c>
      <c r="EK236">
        <v>32994.6</v>
      </c>
      <c r="EL236">
        <v>35020.300000000003</v>
      </c>
      <c r="EM236">
        <v>39536.1</v>
      </c>
      <c r="EN236">
        <v>41984.9</v>
      </c>
      <c r="EO236">
        <v>2.2075</v>
      </c>
      <c r="EP236">
        <v>2.16777</v>
      </c>
      <c r="EQ236">
        <v>0.141874</v>
      </c>
      <c r="ER236">
        <v>0</v>
      </c>
      <c r="ES236">
        <v>31.573599999999999</v>
      </c>
      <c r="ET236">
        <v>999.9</v>
      </c>
      <c r="EU236">
        <v>75.7</v>
      </c>
      <c r="EV236">
        <v>33.700000000000003</v>
      </c>
      <c r="EW236">
        <v>39.415100000000002</v>
      </c>
      <c r="EX236">
        <v>57.156500000000001</v>
      </c>
      <c r="EY236">
        <v>-4.1586499999999997</v>
      </c>
      <c r="EZ236">
        <v>2</v>
      </c>
      <c r="FA236">
        <v>0.598445</v>
      </c>
      <c r="FB236">
        <v>0.68743500000000002</v>
      </c>
      <c r="FC236">
        <v>20.271100000000001</v>
      </c>
      <c r="FD236">
        <v>5.2160900000000003</v>
      </c>
      <c r="FE236">
        <v>12.0099</v>
      </c>
      <c r="FF236">
        <v>4.9850000000000003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1.86426</v>
      </c>
      <c r="FO236">
        <v>1.8603400000000001</v>
      </c>
      <c r="FP236">
        <v>1.8610500000000001</v>
      </c>
      <c r="FQ236">
        <v>1.8602000000000001</v>
      </c>
      <c r="FR236">
        <v>1.86188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-8.3000000000000007</v>
      </c>
      <c r="GH236">
        <v>0.19719999999999999</v>
      </c>
      <c r="GI236">
        <v>-4.4815386914191997</v>
      </c>
      <c r="GJ236">
        <v>-4.8024823865547416E-3</v>
      </c>
      <c r="GK236">
        <v>2.2541114550050859E-6</v>
      </c>
      <c r="GL236">
        <v>-5.2254267566753844E-10</v>
      </c>
      <c r="GM236">
        <v>0.19724000000001499</v>
      </c>
      <c r="GN236">
        <v>0</v>
      </c>
      <c r="GO236">
        <v>0</v>
      </c>
      <c r="GP236">
        <v>0</v>
      </c>
      <c r="GQ236">
        <v>6</v>
      </c>
      <c r="GR236">
        <v>2068</v>
      </c>
      <c r="GS236">
        <v>3</v>
      </c>
      <c r="GT236">
        <v>31</v>
      </c>
      <c r="GU236">
        <v>98.6</v>
      </c>
      <c r="GV236">
        <v>98.7</v>
      </c>
      <c r="GW236">
        <v>3.7634300000000001</v>
      </c>
      <c r="GX236">
        <v>2.50122</v>
      </c>
      <c r="GY236">
        <v>2.04834</v>
      </c>
      <c r="GZ236">
        <v>2.6245099999999999</v>
      </c>
      <c r="HA236">
        <v>2.1972700000000001</v>
      </c>
      <c r="HB236">
        <v>2.33643</v>
      </c>
      <c r="HC236">
        <v>39.118000000000002</v>
      </c>
      <c r="HD236">
        <v>14.228300000000001</v>
      </c>
      <c r="HE236">
        <v>18</v>
      </c>
      <c r="HF236">
        <v>709.34900000000005</v>
      </c>
      <c r="HG236">
        <v>752.73699999999997</v>
      </c>
      <c r="HH236">
        <v>31.001000000000001</v>
      </c>
      <c r="HI236">
        <v>34.805399999999999</v>
      </c>
      <c r="HJ236">
        <v>30.0001</v>
      </c>
      <c r="HK236">
        <v>34.775199999999998</v>
      </c>
      <c r="HL236">
        <v>34.802</v>
      </c>
      <c r="HM236">
        <v>75.258799999999994</v>
      </c>
      <c r="HN236">
        <v>7.5470699999999997</v>
      </c>
      <c r="HO236">
        <v>100</v>
      </c>
      <c r="HP236">
        <v>31</v>
      </c>
      <c r="HQ236">
        <v>1475.06</v>
      </c>
      <c r="HR236">
        <v>35.587699999999998</v>
      </c>
      <c r="HS236">
        <v>98.671499999999995</v>
      </c>
      <c r="HT236">
        <v>97.362399999999994</v>
      </c>
    </row>
    <row r="237" spans="1:228" x14ac:dyDescent="0.2">
      <c r="A237">
        <v>222</v>
      </c>
      <c r="B237">
        <v>1676576403</v>
      </c>
      <c r="C237">
        <v>882.5</v>
      </c>
      <c r="D237" t="s">
        <v>803</v>
      </c>
      <c r="E237" t="s">
        <v>804</v>
      </c>
      <c r="F237">
        <v>4</v>
      </c>
      <c r="G237">
        <v>1676576400.6875</v>
      </c>
      <c r="H237">
        <f t="shared" si="102"/>
        <v>5.1996702568069398E-4</v>
      </c>
      <c r="I237">
        <f t="shared" si="103"/>
        <v>0.51996702568069397</v>
      </c>
      <c r="J237">
        <f t="shared" si="104"/>
        <v>12.893996082691137</v>
      </c>
      <c r="K237">
        <f t="shared" si="105"/>
        <v>1445.7474999999999</v>
      </c>
      <c r="L237">
        <f t="shared" si="106"/>
        <v>732.37536324057487</v>
      </c>
      <c r="M237">
        <f t="shared" si="107"/>
        <v>73.975873131207919</v>
      </c>
      <c r="N237">
        <f t="shared" si="108"/>
        <v>146.03226570393156</v>
      </c>
      <c r="O237">
        <f t="shared" si="109"/>
        <v>3.0347181934160083E-2</v>
      </c>
      <c r="P237">
        <f t="shared" si="110"/>
        <v>2.7648943874299023</v>
      </c>
      <c r="Q237">
        <f t="shared" si="111"/>
        <v>3.0163343666291576E-2</v>
      </c>
      <c r="R237">
        <f t="shared" si="112"/>
        <v>1.8868513952926633E-2</v>
      </c>
      <c r="S237">
        <f t="shared" si="113"/>
        <v>226.11343348228203</v>
      </c>
      <c r="T237">
        <f t="shared" si="114"/>
        <v>34.719692183104343</v>
      </c>
      <c r="U237">
        <f t="shared" si="115"/>
        <v>33.875637500000003</v>
      </c>
      <c r="V237">
        <f t="shared" si="116"/>
        <v>5.3060573959685859</v>
      </c>
      <c r="W237">
        <f t="shared" si="117"/>
        <v>70.246585739857991</v>
      </c>
      <c r="X237">
        <f t="shared" si="118"/>
        <v>3.6419659051557298</v>
      </c>
      <c r="Y237">
        <f t="shared" si="119"/>
        <v>5.1845450804440656</v>
      </c>
      <c r="Z237">
        <f t="shared" si="120"/>
        <v>1.6640914908128561</v>
      </c>
      <c r="AA237">
        <f t="shared" si="121"/>
        <v>-22.930545832518604</v>
      </c>
      <c r="AB237">
        <f t="shared" si="122"/>
        <v>-61.759693113580745</v>
      </c>
      <c r="AC237">
        <f t="shared" si="123"/>
        <v>-5.1492667336985303</v>
      </c>
      <c r="AD237">
        <f t="shared" si="124"/>
        <v>136.27392780248414</v>
      </c>
      <c r="AE237">
        <f t="shared" si="125"/>
        <v>23.297456430787335</v>
      </c>
      <c r="AF237">
        <f t="shared" si="126"/>
        <v>0.52413518979394247</v>
      </c>
      <c r="AG237">
        <f t="shared" si="127"/>
        <v>12.893996082691137</v>
      </c>
      <c r="AH237">
        <v>1521.8805449507799</v>
      </c>
      <c r="AI237">
        <v>1502.9285454545461</v>
      </c>
      <c r="AJ237">
        <v>1.713559083692179</v>
      </c>
      <c r="AK237">
        <v>63.356223963575268</v>
      </c>
      <c r="AL237">
        <f t="shared" si="128"/>
        <v>0.51996702568069397</v>
      </c>
      <c r="AM237">
        <v>35.590379886552242</v>
      </c>
      <c r="AN237">
        <v>36.053153939393937</v>
      </c>
      <c r="AO237">
        <v>-2.2067409033621881E-5</v>
      </c>
      <c r="AP237">
        <v>97.660097732327415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47188.68465341007</v>
      </c>
      <c r="AV237">
        <f t="shared" si="132"/>
        <v>1200.0074999999999</v>
      </c>
      <c r="AW237">
        <f t="shared" si="133"/>
        <v>1025.9297385918558</v>
      </c>
      <c r="AX237">
        <f t="shared" si="134"/>
        <v>0.85493610547588739</v>
      </c>
      <c r="AY237">
        <f t="shared" si="135"/>
        <v>0.18842668356846273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1676576400.6875</v>
      </c>
      <c r="BF237">
        <v>1445.7474999999999</v>
      </c>
      <c r="BG237">
        <v>1467.9512500000001</v>
      </c>
      <c r="BH237">
        <v>36.056162499999999</v>
      </c>
      <c r="BI237">
        <v>35.589812499999987</v>
      </c>
      <c r="BJ237">
        <v>1454.0525</v>
      </c>
      <c r="BK237">
        <v>35.85895</v>
      </c>
      <c r="BL237">
        <v>650.03137500000003</v>
      </c>
      <c r="BM237">
        <v>100.908</v>
      </c>
      <c r="BN237">
        <v>0.100139875</v>
      </c>
      <c r="BO237">
        <v>33.461312499999998</v>
      </c>
      <c r="BP237">
        <v>33.875637500000003</v>
      </c>
      <c r="BQ237">
        <v>999.9</v>
      </c>
      <c r="BR237">
        <v>0</v>
      </c>
      <c r="BS237">
        <v>0</v>
      </c>
      <c r="BT237">
        <v>9007.8125</v>
      </c>
      <c r="BU237">
        <v>0</v>
      </c>
      <c r="BV237">
        <v>214.20050000000001</v>
      </c>
      <c r="BW237">
        <v>-22.204462500000002</v>
      </c>
      <c r="BX237">
        <v>1499.82375</v>
      </c>
      <c r="BY237">
        <v>1522.1212499999999</v>
      </c>
      <c r="BZ237">
        <v>0.46636387499999998</v>
      </c>
      <c r="CA237">
        <v>1467.9512500000001</v>
      </c>
      <c r="CB237">
        <v>35.589812499999987</v>
      </c>
      <c r="CC237">
        <v>3.6383587500000001</v>
      </c>
      <c r="CD237">
        <v>3.5912975</v>
      </c>
      <c r="CE237">
        <v>27.279587500000002</v>
      </c>
      <c r="CF237">
        <v>27.057675</v>
      </c>
      <c r="CG237">
        <v>1200.0074999999999</v>
      </c>
      <c r="CH237">
        <v>0.50004800000000005</v>
      </c>
      <c r="CI237">
        <v>0.49995200000000001</v>
      </c>
      <c r="CJ237">
        <v>0</v>
      </c>
      <c r="CK237">
        <v>1096.8512499999999</v>
      </c>
      <c r="CL237">
        <v>4.9990899999999998</v>
      </c>
      <c r="CM237">
        <v>11724.525</v>
      </c>
      <c r="CN237">
        <v>9558.0774999999994</v>
      </c>
      <c r="CO237">
        <v>44.25</v>
      </c>
      <c r="CP237">
        <v>46.561999999999998</v>
      </c>
      <c r="CQ237">
        <v>45.109250000000003</v>
      </c>
      <c r="CR237">
        <v>45.375</v>
      </c>
      <c r="CS237">
        <v>45.5</v>
      </c>
      <c r="CT237">
        <v>597.55999999999995</v>
      </c>
      <c r="CU237">
        <v>597.44749999999999</v>
      </c>
      <c r="CV237">
        <v>0</v>
      </c>
      <c r="CW237">
        <v>1676576414.7</v>
      </c>
      <c r="CX237">
        <v>0</v>
      </c>
      <c r="CY237">
        <v>1676570481.5999999</v>
      </c>
      <c r="CZ237" t="s">
        <v>356</v>
      </c>
      <c r="DA237">
        <v>1676570481.5999999</v>
      </c>
      <c r="DB237">
        <v>1676570479.5999999</v>
      </c>
      <c r="DC237">
        <v>11</v>
      </c>
      <c r="DD237">
        <v>-8.3000000000000004E-2</v>
      </c>
      <c r="DE237">
        <v>1.9E-2</v>
      </c>
      <c r="DF237">
        <v>-6.1429999999999998</v>
      </c>
      <c r="DG237">
        <v>0.19700000000000001</v>
      </c>
      <c r="DH237">
        <v>415</v>
      </c>
      <c r="DI237">
        <v>33</v>
      </c>
      <c r="DJ237">
        <v>0.52</v>
      </c>
      <c r="DK237">
        <v>0.45</v>
      </c>
      <c r="DL237">
        <v>-22.06033</v>
      </c>
      <c r="DM237">
        <v>-0.65370731707317409</v>
      </c>
      <c r="DN237">
        <v>0.1016341261584903</v>
      </c>
      <c r="DO237">
        <v>0</v>
      </c>
      <c r="DP237">
        <v>0.47078672500000002</v>
      </c>
      <c r="DQ237">
        <v>-9.1911332082563E-3</v>
      </c>
      <c r="DR237">
        <v>2.646989062949634E-3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3.29535</v>
      </c>
      <c r="EB237">
        <v>2.6256400000000002</v>
      </c>
      <c r="EC237">
        <v>0.23436599999999999</v>
      </c>
      <c r="ED237">
        <v>0.23416799999999999</v>
      </c>
      <c r="EE237">
        <v>0.14404600000000001</v>
      </c>
      <c r="EF237">
        <v>0.141342</v>
      </c>
      <c r="EG237">
        <v>23020.1</v>
      </c>
      <c r="EH237">
        <v>23355.1</v>
      </c>
      <c r="EI237">
        <v>27992</v>
      </c>
      <c r="EJ237">
        <v>29375.7</v>
      </c>
      <c r="EK237">
        <v>32995.599999999999</v>
      </c>
      <c r="EL237">
        <v>35020.199999999997</v>
      </c>
      <c r="EM237">
        <v>39536.300000000003</v>
      </c>
      <c r="EN237">
        <v>41984.4</v>
      </c>
      <c r="EO237">
        <v>2.2074199999999999</v>
      </c>
      <c r="EP237">
        <v>2.1679300000000001</v>
      </c>
      <c r="EQ237">
        <v>0.14212</v>
      </c>
      <c r="ER237">
        <v>0</v>
      </c>
      <c r="ES237">
        <v>31.573599999999999</v>
      </c>
      <c r="ET237">
        <v>999.9</v>
      </c>
      <c r="EU237">
        <v>75.7</v>
      </c>
      <c r="EV237">
        <v>33.700000000000003</v>
      </c>
      <c r="EW237">
        <v>39.418999999999997</v>
      </c>
      <c r="EX237">
        <v>56.916499999999999</v>
      </c>
      <c r="EY237">
        <v>-4.3028899999999997</v>
      </c>
      <c r="EZ237">
        <v>2</v>
      </c>
      <c r="FA237">
        <v>0.59852099999999997</v>
      </c>
      <c r="FB237">
        <v>0.69037300000000001</v>
      </c>
      <c r="FC237">
        <v>20.271000000000001</v>
      </c>
      <c r="FD237">
        <v>5.2163899999999996</v>
      </c>
      <c r="FE237">
        <v>12.0099</v>
      </c>
      <c r="FF237">
        <v>4.9850500000000002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1.8642700000000001</v>
      </c>
      <c r="FO237">
        <v>1.8603400000000001</v>
      </c>
      <c r="FP237">
        <v>1.8610599999999999</v>
      </c>
      <c r="FQ237">
        <v>1.8602000000000001</v>
      </c>
      <c r="FR237">
        <v>1.86189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-8.31</v>
      </c>
      <c r="GH237">
        <v>0.1973</v>
      </c>
      <c r="GI237">
        <v>-4.4815386914191997</v>
      </c>
      <c r="GJ237">
        <v>-4.8024823865547416E-3</v>
      </c>
      <c r="GK237">
        <v>2.2541114550050859E-6</v>
      </c>
      <c r="GL237">
        <v>-5.2254267566753844E-10</v>
      </c>
      <c r="GM237">
        <v>0.19724000000001499</v>
      </c>
      <c r="GN237">
        <v>0</v>
      </c>
      <c r="GO237">
        <v>0</v>
      </c>
      <c r="GP237">
        <v>0</v>
      </c>
      <c r="GQ237">
        <v>6</v>
      </c>
      <c r="GR237">
        <v>2068</v>
      </c>
      <c r="GS237">
        <v>3</v>
      </c>
      <c r="GT237">
        <v>31</v>
      </c>
      <c r="GU237">
        <v>98.7</v>
      </c>
      <c r="GV237">
        <v>98.7</v>
      </c>
      <c r="GW237">
        <v>3.7768600000000001</v>
      </c>
      <c r="GX237">
        <v>2.5</v>
      </c>
      <c r="GY237">
        <v>2.04834</v>
      </c>
      <c r="GZ237">
        <v>2.6245099999999999</v>
      </c>
      <c r="HA237">
        <v>2.1972700000000001</v>
      </c>
      <c r="HB237">
        <v>2.33643</v>
      </c>
      <c r="HC237">
        <v>39.118000000000002</v>
      </c>
      <c r="HD237">
        <v>14.228300000000001</v>
      </c>
      <c r="HE237">
        <v>18</v>
      </c>
      <c r="HF237">
        <v>709.28499999999997</v>
      </c>
      <c r="HG237">
        <v>752.88400000000001</v>
      </c>
      <c r="HH237">
        <v>31.000900000000001</v>
      </c>
      <c r="HI237">
        <v>34.804600000000001</v>
      </c>
      <c r="HJ237">
        <v>30.0001</v>
      </c>
      <c r="HK237">
        <v>34.775100000000002</v>
      </c>
      <c r="HL237">
        <v>34.802</v>
      </c>
      <c r="HM237">
        <v>75.530299999999997</v>
      </c>
      <c r="HN237">
        <v>7.5470699999999997</v>
      </c>
      <c r="HO237">
        <v>100</v>
      </c>
      <c r="HP237">
        <v>31</v>
      </c>
      <c r="HQ237">
        <v>1481.74</v>
      </c>
      <c r="HR237">
        <v>35.587299999999999</v>
      </c>
      <c r="HS237">
        <v>98.671599999999998</v>
      </c>
      <c r="HT237">
        <v>97.361599999999996</v>
      </c>
    </row>
    <row r="238" spans="1:228" x14ac:dyDescent="0.2">
      <c r="A238">
        <v>223</v>
      </c>
      <c r="B238">
        <v>1676576407</v>
      </c>
      <c r="C238">
        <v>886.5</v>
      </c>
      <c r="D238" t="s">
        <v>805</v>
      </c>
      <c r="E238" t="s">
        <v>806</v>
      </c>
      <c r="F238">
        <v>4</v>
      </c>
      <c r="G238">
        <v>1676576405</v>
      </c>
      <c r="H238">
        <f t="shared" si="102"/>
        <v>5.0991119192056336E-4</v>
      </c>
      <c r="I238">
        <f t="shared" si="103"/>
        <v>0.50991119192056333</v>
      </c>
      <c r="J238">
        <f t="shared" si="104"/>
        <v>12.72206642281737</v>
      </c>
      <c r="K238">
        <f t="shared" si="105"/>
        <v>1452.982857142857</v>
      </c>
      <c r="L238">
        <f t="shared" si="106"/>
        <v>735.51880187942652</v>
      </c>
      <c r="M238">
        <f t="shared" si="107"/>
        <v>74.289108587695509</v>
      </c>
      <c r="N238">
        <f t="shared" si="108"/>
        <v>146.75464580175409</v>
      </c>
      <c r="O238">
        <f t="shared" si="109"/>
        <v>2.9767151125832822E-2</v>
      </c>
      <c r="P238">
        <f t="shared" si="110"/>
        <v>2.7642192350068369</v>
      </c>
      <c r="Q238">
        <f t="shared" si="111"/>
        <v>2.9590208126256737E-2</v>
      </c>
      <c r="R238">
        <f t="shared" si="112"/>
        <v>1.8509689886383851E-2</v>
      </c>
      <c r="S238">
        <f t="shared" si="113"/>
        <v>226.11362623186679</v>
      </c>
      <c r="T238">
        <f t="shared" si="114"/>
        <v>34.707626084715066</v>
      </c>
      <c r="U238">
        <f t="shared" si="115"/>
        <v>33.869614285714277</v>
      </c>
      <c r="V238">
        <f t="shared" si="116"/>
        <v>5.3042733349068509</v>
      </c>
      <c r="W238">
        <f t="shared" si="117"/>
        <v>70.284150389748717</v>
      </c>
      <c r="X238">
        <f t="shared" si="118"/>
        <v>3.6408307855869704</v>
      </c>
      <c r="Y238">
        <f t="shared" si="119"/>
        <v>5.1801590620322884</v>
      </c>
      <c r="Z238">
        <f t="shared" si="120"/>
        <v>1.6634425493198806</v>
      </c>
      <c r="AA238">
        <f t="shared" si="121"/>
        <v>-22.487083563696846</v>
      </c>
      <c r="AB238">
        <f t="shared" si="122"/>
        <v>-63.099139226857609</v>
      </c>
      <c r="AC238">
        <f t="shared" si="123"/>
        <v>-5.2616852712807134</v>
      </c>
      <c r="AD238">
        <f t="shared" si="124"/>
        <v>135.26571817003162</v>
      </c>
      <c r="AE238">
        <f t="shared" si="125"/>
        <v>23.268200224360054</v>
      </c>
      <c r="AF238">
        <f t="shared" si="126"/>
        <v>0.51508933519784261</v>
      </c>
      <c r="AG238">
        <f t="shared" si="127"/>
        <v>12.72206642281737</v>
      </c>
      <c r="AH238">
        <v>1528.7686297013461</v>
      </c>
      <c r="AI238">
        <v>1509.9059999999999</v>
      </c>
      <c r="AJ238">
        <v>1.73327634064201</v>
      </c>
      <c r="AK238">
        <v>63.356223963575268</v>
      </c>
      <c r="AL238">
        <f t="shared" si="128"/>
        <v>0.50991119192056333</v>
      </c>
      <c r="AM238">
        <v>35.588479303746269</v>
      </c>
      <c r="AN238">
        <v>36.042321212121209</v>
      </c>
      <c r="AO238">
        <v>-2.708890087301133E-5</v>
      </c>
      <c r="AP238">
        <v>97.660097732327415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47172.446463464155</v>
      </c>
      <c r="AV238">
        <f t="shared" si="132"/>
        <v>1200.011428571428</v>
      </c>
      <c r="AW238">
        <f t="shared" si="133"/>
        <v>1025.9328135916403</v>
      </c>
      <c r="AX238">
        <f t="shared" si="134"/>
        <v>0.85493586907999519</v>
      </c>
      <c r="AY238">
        <f t="shared" si="135"/>
        <v>0.18842622732439074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1676576405</v>
      </c>
      <c r="BF238">
        <v>1452.982857142857</v>
      </c>
      <c r="BG238">
        <v>1475.15</v>
      </c>
      <c r="BH238">
        <v>36.046999999999997</v>
      </c>
      <c r="BI238">
        <v>35.588714285714289</v>
      </c>
      <c r="BJ238">
        <v>1461.295714285714</v>
      </c>
      <c r="BK238">
        <v>35.84977142857143</v>
      </c>
      <c r="BL238">
        <v>650.05985714285714</v>
      </c>
      <c r="BM238">
        <v>100.9022857142857</v>
      </c>
      <c r="BN238">
        <v>0.1000386285714286</v>
      </c>
      <c r="BO238">
        <v>33.446199999999997</v>
      </c>
      <c r="BP238">
        <v>33.869614285714277</v>
      </c>
      <c r="BQ238">
        <v>999.89999999999986</v>
      </c>
      <c r="BR238">
        <v>0</v>
      </c>
      <c r="BS238">
        <v>0</v>
      </c>
      <c r="BT238">
        <v>9004.7314285714292</v>
      </c>
      <c r="BU238">
        <v>0</v>
      </c>
      <c r="BV238">
        <v>218.5388571428571</v>
      </c>
      <c r="BW238">
        <v>-22.170528571428569</v>
      </c>
      <c r="BX238">
        <v>1507.315714285714</v>
      </c>
      <c r="BY238">
        <v>1529.5871428571429</v>
      </c>
      <c r="BZ238">
        <v>0.45829485714285723</v>
      </c>
      <c r="CA238">
        <v>1475.15</v>
      </c>
      <c r="CB238">
        <v>35.588714285714289</v>
      </c>
      <c r="CC238">
        <v>3.6372314285714289</v>
      </c>
      <c r="CD238">
        <v>3.590985714285714</v>
      </c>
      <c r="CE238">
        <v>27.2743</v>
      </c>
      <c r="CF238">
        <v>27.056185714285711</v>
      </c>
      <c r="CG238">
        <v>1200.011428571428</v>
      </c>
      <c r="CH238">
        <v>0.50005300000000008</v>
      </c>
      <c r="CI238">
        <v>0.49994699999999992</v>
      </c>
      <c r="CJ238">
        <v>0</v>
      </c>
      <c r="CK238">
        <v>1097.222857142857</v>
      </c>
      <c r="CL238">
        <v>4.9990899999999998</v>
      </c>
      <c r="CM238">
        <v>11731.38571428571</v>
      </c>
      <c r="CN238">
        <v>9558.1271428571436</v>
      </c>
      <c r="CO238">
        <v>44.25</v>
      </c>
      <c r="CP238">
        <v>46.561999999999998</v>
      </c>
      <c r="CQ238">
        <v>45.08</v>
      </c>
      <c r="CR238">
        <v>45.410428571428582</v>
      </c>
      <c r="CS238">
        <v>45.517714285714291</v>
      </c>
      <c r="CT238">
        <v>597.57142857142856</v>
      </c>
      <c r="CU238">
        <v>597.43999999999994</v>
      </c>
      <c r="CV238">
        <v>0</v>
      </c>
      <c r="CW238">
        <v>1676576418.9000001</v>
      </c>
      <c r="CX238">
        <v>0</v>
      </c>
      <c r="CY238">
        <v>1676570481.5999999</v>
      </c>
      <c r="CZ238" t="s">
        <v>356</v>
      </c>
      <c r="DA238">
        <v>1676570481.5999999</v>
      </c>
      <c r="DB238">
        <v>1676570479.5999999</v>
      </c>
      <c r="DC238">
        <v>11</v>
      </c>
      <c r="DD238">
        <v>-8.3000000000000004E-2</v>
      </c>
      <c r="DE238">
        <v>1.9E-2</v>
      </c>
      <c r="DF238">
        <v>-6.1429999999999998</v>
      </c>
      <c r="DG238">
        <v>0.19700000000000001</v>
      </c>
      <c r="DH238">
        <v>415</v>
      </c>
      <c r="DI238">
        <v>33</v>
      </c>
      <c r="DJ238">
        <v>0.52</v>
      </c>
      <c r="DK238">
        <v>0.45</v>
      </c>
      <c r="DL238">
        <v>-22.07997073170732</v>
      </c>
      <c r="DM238">
        <v>-0.94477003484321886</v>
      </c>
      <c r="DN238">
        <v>0.110809241148267</v>
      </c>
      <c r="DO238">
        <v>0</v>
      </c>
      <c r="DP238">
        <v>0.46906585365853659</v>
      </c>
      <c r="DQ238">
        <v>-3.174066898954743E-2</v>
      </c>
      <c r="DR238">
        <v>4.5069272402953079E-3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3.2949700000000002</v>
      </c>
      <c r="EB238">
        <v>2.6253899999999999</v>
      </c>
      <c r="EC238">
        <v>0.23500099999999999</v>
      </c>
      <c r="ED238">
        <v>0.234791</v>
      </c>
      <c r="EE238">
        <v>0.14401</v>
      </c>
      <c r="EF238">
        <v>0.14133599999999999</v>
      </c>
      <c r="EG238">
        <v>23001.1</v>
      </c>
      <c r="EH238">
        <v>23335.7</v>
      </c>
      <c r="EI238">
        <v>27992.2</v>
      </c>
      <c r="EJ238">
        <v>29375.3</v>
      </c>
      <c r="EK238">
        <v>32997.199999999997</v>
      </c>
      <c r="EL238">
        <v>35020.300000000003</v>
      </c>
      <c r="EM238">
        <v>39536.400000000001</v>
      </c>
      <c r="EN238">
        <v>41984</v>
      </c>
      <c r="EO238">
        <v>2.2071999999999998</v>
      </c>
      <c r="EP238">
        <v>2.1680000000000001</v>
      </c>
      <c r="EQ238">
        <v>0.14157600000000001</v>
      </c>
      <c r="ER238">
        <v>0</v>
      </c>
      <c r="ES238">
        <v>31.573599999999999</v>
      </c>
      <c r="ET238">
        <v>999.9</v>
      </c>
      <c r="EU238">
        <v>75.7</v>
      </c>
      <c r="EV238">
        <v>33.700000000000003</v>
      </c>
      <c r="EW238">
        <v>39.421599999999998</v>
      </c>
      <c r="EX238">
        <v>56.9465</v>
      </c>
      <c r="EY238">
        <v>-4.2628199999999996</v>
      </c>
      <c r="EZ238">
        <v>2</v>
      </c>
      <c r="FA238">
        <v>0.59839200000000003</v>
      </c>
      <c r="FB238">
        <v>0.68838500000000002</v>
      </c>
      <c r="FC238">
        <v>20.271000000000001</v>
      </c>
      <c r="FD238">
        <v>5.2166899999999998</v>
      </c>
      <c r="FE238">
        <v>12.0099</v>
      </c>
      <c r="FF238">
        <v>4.9854000000000003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1.8621799999999999</v>
      </c>
      <c r="FN238">
        <v>1.86426</v>
      </c>
      <c r="FO238">
        <v>1.8603499999999999</v>
      </c>
      <c r="FP238">
        <v>1.86107</v>
      </c>
      <c r="FQ238">
        <v>1.8602000000000001</v>
      </c>
      <c r="FR238">
        <v>1.86188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-8.32</v>
      </c>
      <c r="GH238">
        <v>0.1973</v>
      </c>
      <c r="GI238">
        <v>-4.4815386914191997</v>
      </c>
      <c r="GJ238">
        <v>-4.8024823865547416E-3</v>
      </c>
      <c r="GK238">
        <v>2.2541114550050859E-6</v>
      </c>
      <c r="GL238">
        <v>-5.2254267566753844E-10</v>
      </c>
      <c r="GM238">
        <v>0.19724000000001499</v>
      </c>
      <c r="GN238">
        <v>0</v>
      </c>
      <c r="GO238">
        <v>0</v>
      </c>
      <c r="GP238">
        <v>0</v>
      </c>
      <c r="GQ238">
        <v>6</v>
      </c>
      <c r="GR238">
        <v>2068</v>
      </c>
      <c r="GS238">
        <v>3</v>
      </c>
      <c r="GT238">
        <v>31</v>
      </c>
      <c r="GU238">
        <v>98.8</v>
      </c>
      <c r="GV238">
        <v>98.8</v>
      </c>
      <c r="GW238">
        <v>3.7890600000000001</v>
      </c>
      <c r="GX238">
        <v>2.5097700000000001</v>
      </c>
      <c r="GY238">
        <v>2.04956</v>
      </c>
      <c r="GZ238">
        <v>2.6232899999999999</v>
      </c>
      <c r="HA238">
        <v>2.1972700000000001</v>
      </c>
      <c r="HB238">
        <v>2.2875999999999999</v>
      </c>
      <c r="HC238">
        <v>39.142800000000001</v>
      </c>
      <c r="HD238">
        <v>14.2021</v>
      </c>
      <c r="HE238">
        <v>18</v>
      </c>
      <c r="HF238">
        <v>709.06100000000004</v>
      </c>
      <c r="HG238">
        <v>752.95699999999999</v>
      </c>
      <c r="HH238">
        <v>31</v>
      </c>
      <c r="HI238">
        <v>34.802900000000001</v>
      </c>
      <c r="HJ238">
        <v>30.0001</v>
      </c>
      <c r="HK238">
        <v>34.772100000000002</v>
      </c>
      <c r="HL238">
        <v>34.802</v>
      </c>
      <c r="HM238">
        <v>75.802599999999998</v>
      </c>
      <c r="HN238">
        <v>7.5470699999999997</v>
      </c>
      <c r="HO238">
        <v>100</v>
      </c>
      <c r="HP238">
        <v>31</v>
      </c>
      <c r="HQ238">
        <v>1488.45</v>
      </c>
      <c r="HR238">
        <v>35.587299999999999</v>
      </c>
      <c r="HS238">
        <v>98.6721</v>
      </c>
      <c r="HT238">
        <v>97.360699999999994</v>
      </c>
    </row>
    <row r="239" spans="1:228" x14ac:dyDescent="0.2">
      <c r="A239">
        <v>224</v>
      </c>
      <c r="B239">
        <v>1676576411</v>
      </c>
      <c r="C239">
        <v>890.5</v>
      </c>
      <c r="D239" t="s">
        <v>807</v>
      </c>
      <c r="E239" t="s">
        <v>808</v>
      </c>
      <c r="F239">
        <v>4</v>
      </c>
      <c r="G239">
        <v>1676576408.6875</v>
      </c>
      <c r="H239">
        <f t="shared" si="102"/>
        <v>4.9925241025333472E-4</v>
      </c>
      <c r="I239">
        <f t="shared" si="103"/>
        <v>0.49925241025333472</v>
      </c>
      <c r="J239">
        <f t="shared" si="104"/>
        <v>12.384561336530924</v>
      </c>
      <c r="K239">
        <f t="shared" si="105"/>
        <v>1459.165</v>
      </c>
      <c r="L239">
        <f t="shared" si="106"/>
        <v>747.4097665567167</v>
      </c>
      <c r="M239">
        <f t="shared" si="107"/>
        <v>75.487809403203357</v>
      </c>
      <c r="N239">
        <f t="shared" si="108"/>
        <v>147.37453848814084</v>
      </c>
      <c r="O239">
        <f t="shared" si="109"/>
        <v>2.9224379248726472E-2</v>
      </c>
      <c r="P239">
        <f t="shared" si="110"/>
        <v>2.7655388661835256</v>
      </c>
      <c r="Q239">
        <f t="shared" si="111"/>
        <v>2.9053891073187402E-2</v>
      </c>
      <c r="R239">
        <f t="shared" si="112"/>
        <v>1.8173916557320976E-2</v>
      </c>
      <c r="S239">
        <f t="shared" si="113"/>
        <v>226.11221698296706</v>
      </c>
      <c r="T239">
        <f t="shared" si="114"/>
        <v>34.688417757745704</v>
      </c>
      <c r="U239">
        <f t="shared" si="115"/>
        <v>33.849975000000001</v>
      </c>
      <c r="V239">
        <f t="shared" si="116"/>
        <v>5.2984598504879097</v>
      </c>
      <c r="W239">
        <f t="shared" si="117"/>
        <v>70.347626796924729</v>
      </c>
      <c r="X239">
        <f t="shared" si="118"/>
        <v>3.6397180159675226</v>
      </c>
      <c r="Y239">
        <f t="shared" si="119"/>
        <v>5.1739030606880894</v>
      </c>
      <c r="Z239">
        <f t="shared" si="120"/>
        <v>1.658741834520387</v>
      </c>
      <c r="AA239">
        <f t="shared" si="121"/>
        <v>-22.01703129217206</v>
      </c>
      <c r="AB239">
        <f t="shared" si="122"/>
        <v>-63.417869331288571</v>
      </c>
      <c r="AC239">
        <f t="shared" si="123"/>
        <v>-5.2846745121534529</v>
      </c>
      <c r="AD239">
        <f t="shared" si="124"/>
        <v>135.39264184735299</v>
      </c>
      <c r="AE239">
        <f t="shared" si="125"/>
        <v>23.279777869539263</v>
      </c>
      <c r="AF239">
        <f t="shared" si="126"/>
        <v>0.50338280636392929</v>
      </c>
      <c r="AG239">
        <f t="shared" si="127"/>
        <v>12.384561336530924</v>
      </c>
      <c r="AH239">
        <v>1535.6770355861261</v>
      </c>
      <c r="AI239">
        <v>1516.947151515152</v>
      </c>
      <c r="AJ239">
        <v>1.782248917482417</v>
      </c>
      <c r="AK239">
        <v>63.356223963575268</v>
      </c>
      <c r="AL239">
        <f t="shared" si="128"/>
        <v>0.49925241025333472</v>
      </c>
      <c r="AM239">
        <v>35.589192436147783</v>
      </c>
      <c r="AN239">
        <v>36.033689090909071</v>
      </c>
      <c r="AO239">
        <v>-4.5436909351559612E-5</v>
      </c>
      <c r="AP239">
        <v>97.660097732327415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47211.956415846609</v>
      </c>
      <c r="AV239">
        <f t="shared" si="132"/>
        <v>1199.9962499999999</v>
      </c>
      <c r="AW239">
        <f t="shared" si="133"/>
        <v>1025.9205885922108</v>
      </c>
      <c r="AX239">
        <f t="shared" si="134"/>
        <v>0.8549364955033909</v>
      </c>
      <c r="AY239">
        <f t="shared" si="135"/>
        <v>0.18842743632154441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1676576408.6875</v>
      </c>
      <c r="BF239">
        <v>1459.165</v>
      </c>
      <c r="BG239">
        <v>1481.33125</v>
      </c>
      <c r="BH239">
        <v>36.037087499999998</v>
      </c>
      <c r="BI239">
        <v>35.589187500000001</v>
      </c>
      <c r="BJ239">
        <v>1467.4925000000001</v>
      </c>
      <c r="BK239">
        <v>35.839837500000002</v>
      </c>
      <c r="BL239">
        <v>650.02324999999996</v>
      </c>
      <c r="BM239">
        <v>100.899125</v>
      </c>
      <c r="BN239">
        <v>0.100102975</v>
      </c>
      <c r="BO239">
        <v>33.424625000000013</v>
      </c>
      <c r="BP239">
        <v>33.849975000000001</v>
      </c>
      <c r="BQ239">
        <v>999.9</v>
      </c>
      <c r="BR239">
        <v>0</v>
      </c>
      <c r="BS239">
        <v>0</v>
      </c>
      <c r="BT239">
        <v>9012.0337499999987</v>
      </c>
      <c r="BU239">
        <v>0</v>
      </c>
      <c r="BV239">
        <v>226.11087499999999</v>
      </c>
      <c r="BW239">
        <v>-22.167024999999999</v>
      </c>
      <c r="BX239">
        <v>1513.7149999999999</v>
      </c>
      <c r="BY239">
        <v>1535.9962499999999</v>
      </c>
      <c r="BZ239">
        <v>0.44789162500000002</v>
      </c>
      <c r="CA239">
        <v>1481.33125</v>
      </c>
      <c r="CB239">
        <v>35.589187500000001</v>
      </c>
      <c r="CC239">
        <v>3.6361162500000002</v>
      </c>
      <c r="CD239">
        <v>3.5909249999999999</v>
      </c>
      <c r="CE239">
        <v>27.269087500000001</v>
      </c>
      <c r="CF239">
        <v>27.055875</v>
      </c>
      <c r="CG239">
        <v>1199.9962499999999</v>
      </c>
      <c r="CH239">
        <v>0.50003400000000009</v>
      </c>
      <c r="CI239">
        <v>0.49996600000000002</v>
      </c>
      <c r="CJ239">
        <v>0</v>
      </c>
      <c r="CK239">
        <v>1097.5250000000001</v>
      </c>
      <c r="CL239">
        <v>4.9990899999999998</v>
      </c>
      <c r="CM239">
        <v>11738.9375</v>
      </c>
      <c r="CN239">
        <v>9557.9387500000012</v>
      </c>
      <c r="CO239">
        <v>44.25</v>
      </c>
      <c r="CP239">
        <v>46.561999999999998</v>
      </c>
      <c r="CQ239">
        <v>45.069875000000003</v>
      </c>
      <c r="CR239">
        <v>45.436999999999998</v>
      </c>
      <c r="CS239">
        <v>45.523249999999997</v>
      </c>
      <c r="CT239">
        <v>597.53875000000005</v>
      </c>
      <c r="CU239">
        <v>597.45749999999998</v>
      </c>
      <c r="CV239">
        <v>0</v>
      </c>
      <c r="CW239">
        <v>1676576423.0999999</v>
      </c>
      <c r="CX239">
        <v>0</v>
      </c>
      <c r="CY239">
        <v>1676570481.5999999</v>
      </c>
      <c r="CZ239" t="s">
        <v>356</v>
      </c>
      <c r="DA239">
        <v>1676570481.5999999</v>
      </c>
      <c r="DB239">
        <v>1676570479.5999999</v>
      </c>
      <c r="DC239">
        <v>11</v>
      </c>
      <c r="DD239">
        <v>-8.3000000000000004E-2</v>
      </c>
      <c r="DE239">
        <v>1.9E-2</v>
      </c>
      <c r="DF239">
        <v>-6.1429999999999998</v>
      </c>
      <c r="DG239">
        <v>0.19700000000000001</v>
      </c>
      <c r="DH239">
        <v>415</v>
      </c>
      <c r="DI239">
        <v>33</v>
      </c>
      <c r="DJ239">
        <v>0.52</v>
      </c>
      <c r="DK239">
        <v>0.45</v>
      </c>
      <c r="DL239">
        <v>-22.1189</v>
      </c>
      <c r="DM239">
        <v>-0.7008209059233671</v>
      </c>
      <c r="DN239">
        <v>9.0591441473754267E-2</v>
      </c>
      <c r="DO239">
        <v>0</v>
      </c>
      <c r="DP239">
        <v>0.46497739024390261</v>
      </c>
      <c r="DQ239">
        <v>-7.7094397212541174E-2</v>
      </c>
      <c r="DR239">
        <v>8.6637185445073966E-3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3.29521</v>
      </c>
      <c r="EB239">
        <v>2.62513</v>
      </c>
      <c r="EC239">
        <v>0.23565900000000001</v>
      </c>
      <c r="ED239">
        <v>0.23544999999999999</v>
      </c>
      <c r="EE239">
        <v>0.143986</v>
      </c>
      <c r="EF239">
        <v>0.14133599999999999</v>
      </c>
      <c r="EG239">
        <v>22981.3</v>
      </c>
      <c r="EH239">
        <v>23315.9</v>
      </c>
      <c r="EI239">
        <v>27992.400000000001</v>
      </c>
      <c r="EJ239">
        <v>29375.8</v>
      </c>
      <c r="EK239">
        <v>32998.1</v>
      </c>
      <c r="EL239">
        <v>35021</v>
      </c>
      <c r="EM239">
        <v>39536.400000000001</v>
      </c>
      <c r="EN239">
        <v>41984.9</v>
      </c>
      <c r="EO239">
        <v>2.2075800000000001</v>
      </c>
      <c r="EP239">
        <v>2.1677300000000002</v>
      </c>
      <c r="EQ239">
        <v>0.13916899999999999</v>
      </c>
      <c r="ER239">
        <v>0</v>
      </c>
      <c r="ES239">
        <v>31.572199999999999</v>
      </c>
      <c r="ET239">
        <v>999.9</v>
      </c>
      <c r="EU239">
        <v>75.7</v>
      </c>
      <c r="EV239">
        <v>33.700000000000003</v>
      </c>
      <c r="EW239">
        <v>39.419899999999998</v>
      </c>
      <c r="EX239">
        <v>57.036499999999997</v>
      </c>
      <c r="EY239">
        <v>-4.2708399999999997</v>
      </c>
      <c r="EZ239">
        <v>2</v>
      </c>
      <c r="FA239">
        <v>0.59860500000000005</v>
      </c>
      <c r="FB239">
        <v>0.68453399999999998</v>
      </c>
      <c r="FC239">
        <v>20.2714</v>
      </c>
      <c r="FD239">
        <v>5.2165400000000002</v>
      </c>
      <c r="FE239">
        <v>12.0099</v>
      </c>
      <c r="FF239">
        <v>4.9849500000000004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1.86426</v>
      </c>
      <c r="FO239">
        <v>1.8603499999999999</v>
      </c>
      <c r="FP239">
        <v>1.86107</v>
      </c>
      <c r="FQ239">
        <v>1.8602000000000001</v>
      </c>
      <c r="FR239">
        <v>1.86188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-8.34</v>
      </c>
      <c r="GH239">
        <v>0.1973</v>
      </c>
      <c r="GI239">
        <v>-4.4815386914191997</v>
      </c>
      <c r="GJ239">
        <v>-4.8024823865547416E-3</v>
      </c>
      <c r="GK239">
        <v>2.2541114550050859E-6</v>
      </c>
      <c r="GL239">
        <v>-5.2254267566753844E-10</v>
      </c>
      <c r="GM239">
        <v>0.19724000000001499</v>
      </c>
      <c r="GN239">
        <v>0</v>
      </c>
      <c r="GO239">
        <v>0</v>
      </c>
      <c r="GP239">
        <v>0</v>
      </c>
      <c r="GQ239">
        <v>6</v>
      </c>
      <c r="GR239">
        <v>2068</v>
      </c>
      <c r="GS239">
        <v>3</v>
      </c>
      <c r="GT239">
        <v>31</v>
      </c>
      <c r="GU239">
        <v>98.8</v>
      </c>
      <c r="GV239">
        <v>98.9</v>
      </c>
      <c r="GW239">
        <v>3.8037100000000001</v>
      </c>
      <c r="GX239">
        <v>2.5061</v>
      </c>
      <c r="GY239">
        <v>2.04834</v>
      </c>
      <c r="GZ239">
        <v>2.6232899999999999</v>
      </c>
      <c r="HA239">
        <v>2.1972700000000001</v>
      </c>
      <c r="HB239">
        <v>2.32422</v>
      </c>
      <c r="HC239">
        <v>39.142800000000001</v>
      </c>
      <c r="HD239">
        <v>14.2196</v>
      </c>
      <c r="HE239">
        <v>18</v>
      </c>
      <c r="HF239">
        <v>709.37800000000004</v>
      </c>
      <c r="HG239">
        <v>752.66099999999994</v>
      </c>
      <c r="HH239">
        <v>30.999500000000001</v>
      </c>
      <c r="HI239">
        <v>34.802199999999999</v>
      </c>
      <c r="HJ239">
        <v>30.0001</v>
      </c>
      <c r="HK239">
        <v>34.772100000000002</v>
      </c>
      <c r="HL239">
        <v>34.799599999999998</v>
      </c>
      <c r="HM239">
        <v>76.066100000000006</v>
      </c>
      <c r="HN239">
        <v>7.5470699999999997</v>
      </c>
      <c r="HO239">
        <v>100</v>
      </c>
      <c r="HP239">
        <v>31</v>
      </c>
      <c r="HQ239">
        <v>1495.14</v>
      </c>
      <c r="HR239">
        <v>35.587299999999999</v>
      </c>
      <c r="HS239">
        <v>98.672200000000004</v>
      </c>
      <c r="HT239">
        <v>97.362399999999994</v>
      </c>
    </row>
    <row r="240" spans="1:228" x14ac:dyDescent="0.2">
      <c r="A240">
        <v>225</v>
      </c>
      <c r="B240">
        <v>1676576415</v>
      </c>
      <c r="C240">
        <v>894.5</v>
      </c>
      <c r="D240" t="s">
        <v>809</v>
      </c>
      <c r="E240" t="s">
        <v>810</v>
      </c>
      <c r="F240">
        <v>4</v>
      </c>
      <c r="G240">
        <v>1676576413</v>
      </c>
      <c r="H240">
        <f t="shared" si="102"/>
        <v>4.9155064603695808E-4</v>
      </c>
      <c r="I240">
        <f t="shared" si="103"/>
        <v>0.49155064603695808</v>
      </c>
      <c r="J240">
        <f t="shared" si="104"/>
        <v>12.95550745883318</v>
      </c>
      <c r="K240">
        <f t="shared" si="105"/>
        <v>1466.4485714285711</v>
      </c>
      <c r="L240">
        <f t="shared" si="106"/>
        <v>715.26378276915432</v>
      </c>
      <c r="M240">
        <f t="shared" si="107"/>
        <v>72.241722455333786</v>
      </c>
      <c r="N240">
        <f t="shared" si="108"/>
        <v>148.11147054310516</v>
      </c>
      <c r="O240">
        <f t="shared" si="109"/>
        <v>2.8879792194101736E-2</v>
      </c>
      <c r="P240">
        <f t="shared" si="110"/>
        <v>2.7624418961388564</v>
      </c>
      <c r="Q240">
        <f t="shared" si="111"/>
        <v>2.871310292974005E-2</v>
      </c>
      <c r="R240">
        <f t="shared" si="112"/>
        <v>1.7960585359425598E-2</v>
      </c>
      <c r="S240">
        <f t="shared" si="113"/>
        <v>226.11592637463116</v>
      </c>
      <c r="T240">
        <f t="shared" si="114"/>
        <v>34.668137381841049</v>
      </c>
      <c r="U240">
        <f t="shared" si="115"/>
        <v>33.826599999999992</v>
      </c>
      <c r="V240">
        <f t="shared" si="116"/>
        <v>5.2915477691318884</v>
      </c>
      <c r="W240">
        <f t="shared" si="117"/>
        <v>70.425993571812214</v>
      </c>
      <c r="X240">
        <f t="shared" si="118"/>
        <v>3.6389301639421041</v>
      </c>
      <c r="Y240">
        <f t="shared" si="119"/>
        <v>5.1670270867127313</v>
      </c>
      <c r="Z240">
        <f t="shared" si="120"/>
        <v>1.6526176051897843</v>
      </c>
      <c r="AA240">
        <f t="shared" si="121"/>
        <v>-21.67738349022985</v>
      </c>
      <c r="AB240">
        <f t="shared" si="122"/>
        <v>-63.401103880545833</v>
      </c>
      <c r="AC240">
        <f t="shared" si="123"/>
        <v>-5.2879815896394806</v>
      </c>
      <c r="AD240">
        <f t="shared" si="124"/>
        <v>135.74945741421598</v>
      </c>
      <c r="AE240">
        <f t="shared" si="125"/>
        <v>23.347019649926256</v>
      </c>
      <c r="AF240">
        <f t="shared" si="126"/>
        <v>0.49460916619045014</v>
      </c>
      <c r="AG240">
        <f t="shared" si="127"/>
        <v>12.95550745883318</v>
      </c>
      <c r="AH240">
        <v>1542.801686333687</v>
      </c>
      <c r="AI240">
        <v>1523.812666666666</v>
      </c>
      <c r="AJ240">
        <v>1.7069572554815591</v>
      </c>
      <c r="AK240">
        <v>63.356223963575268</v>
      </c>
      <c r="AL240">
        <f t="shared" si="128"/>
        <v>0.49155064603695808</v>
      </c>
      <c r="AM240">
        <v>35.588844911353917</v>
      </c>
      <c r="AN240">
        <v>36.026436363636357</v>
      </c>
      <c r="AO240">
        <v>-2.6049647106859472E-5</v>
      </c>
      <c r="AP240">
        <v>97.660097732327415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47130.648856632601</v>
      </c>
      <c r="AV240">
        <f t="shared" si="132"/>
        <v>1200.024285714286</v>
      </c>
      <c r="AW240">
        <f t="shared" si="133"/>
        <v>1025.9437421630214</v>
      </c>
      <c r="AX240">
        <f t="shared" si="134"/>
        <v>0.85493581619671377</v>
      </c>
      <c r="AY240">
        <f t="shared" si="135"/>
        <v>0.18842612525965757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1676576413</v>
      </c>
      <c r="BF240">
        <v>1466.4485714285711</v>
      </c>
      <c r="BG240">
        <v>1488.6714285714279</v>
      </c>
      <c r="BH240">
        <v>36.028971428571431</v>
      </c>
      <c r="BI240">
        <v>35.588814285714292</v>
      </c>
      <c r="BJ240">
        <v>1474.787142857143</v>
      </c>
      <c r="BK240">
        <v>35.831742857142856</v>
      </c>
      <c r="BL240">
        <v>649.93457142857153</v>
      </c>
      <c r="BM240">
        <v>100.90042857142861</v>
      </c>
      <c r="BN240">
        <v>9.9683828571428573E-2</v>
      </c>
      <c r="BO240">
        <v>33.400885714285707</v>
      </c>
      <c r="BP240">
        <v>33.826599999999992</v>
      </c>
      <c r="BQ240">
        <v>999.89999999999986</v>
      </c>
      <c r="BR240">
        <v>0</v>
      </c>
      <c r="BS240">
        <v>0</v>
      </c>
      <c r="BT240">
        <v>8995.4471428571433</v>
      </c>
      <c r="BU240">
        <v>0</v>
      </c>
      <c r="BV240">
        <v>238.3292857142857</v>
      </c>
      <c r="BW240">
        <v>-22.221599999999999</v>
      </c>
      <c r="BX240">
        <v>1521.26</v>
      </c>
      <c r="BY240">
        <v>1543.6042857142861</v>
      </c>
      <c r="BZ240">
        <v>0.44015842857142851</v>
      </c>
      <c r="CA240">
        <v>1488.6714285714279</v>
      </c>
      <c r="CB240">
        <v>35.588814285714292</v>
      </c>
      <c r="CC240">
        <v>3.6353414285714289</v>
      </c>
      <c r="CD240">
        <v>3.590928571428571</v>
      </c>
      <c r="CE240">
        <v>27.265442857142851</v>
      </c>
      <c r="CF240">
        <v>27.055900000000001</v>
      </c>
      <c r="CG240">
        <v>1200.024285714286</v>
      </c>
      <c r="CH240">
        <v>0.50005500000000003</v>
      </c>
      <c r="CI240">
        <v>0.49994499999999992</v>
      </c>
      <c r="CJ240">
        <v>0</v>
      </c>
      <c r="CK240">
        <v>1098.31</v>
      </c>
      <c r="CL240">
        <v>4.9990899999999998</v>
      </c>
      <c r="CM240">
        <v>11749.27142857143</v>
      </c>
      <c r="CN240">
        <v>9558.238571428572</v>
      </c>
      <c r="CO240">
        <v>44.25</v>
      </c>
      <c r="CP240">
        <v>46.561999999999998</v>
      </c>
      <c r="CQ240">
        <v>45.061999999999998</v>
      </c>
      <c r="CR240">
        <v>45.436999999999998</v>
      </c>
      <c r="CS240">
        <v>45.535428571428582</v>
      </c>
      <c r="CT240">
        <v>597.58000000000004</v>
      </c>
      <c r="CU240">
        <v>597.44428571428568</v>
      </c>
      <c r="CV240">
        <v>0</v>
      </c>
      <c r="CW240">
        <v>1676576426.7</v>
      </c>
      <c r="CX240">
        <v>0</v>
      </c>
      <c r="CY240">
        <v>1676570481.5999999</v>
      </c>
      <c r="CZ240" t="s">
        <v>356</v>
      </c>
      <c r="DA240">
        <v>1676570481.5999999</v>
      </c>
      <c r="DB240">
        <v>1676570479.5999999</v>
      </c>
      <c r="DC240">
        <v>11</v>
      </c>
      <c r="DD240">
        <v>-8.3000000000000004E-2</v>
      </c>
      <c r="DE240">
        <v>1.9E-2</v>
      </c>
      <c r="DF240">
        <v>-6.1429999999999998</v>
      </c>
      <c r="DG240">
        <v>0.19700000000000001</v>
      </c>
      <c r="DH240">
        <v>415</v>
      </c>
      <c r="DI240">
        <v>33</v>
      </c>
      <c r="DJ240">
        <v>0.52</v>
      </c>
      <c r="DK240">
        <v>0.45</v>
      </c>
      <c r="DL240">
        <v>-22.166041463414629</v>
      </c>
      <c r="DM240">
        <v>-0.34645714285720153</v>
      </c>
      <c r="DN240">
        <v>5.4153737684258553E-2</v>
      </c>
      <c r="DO240">
        <v>0</v>
      </c>
      <c r="DP240">
        <v>0.4594616341463415</v>
      </c>
      <c r="DQ240">
        <v>-0.1174299094076643</v>
      </c>
      <c r="DR240">
        <v>1.17636762064646E-2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3.2948300000000001</v>
      </c>
      <c r="EB240">
        <v>2.6247400000000001</v>
      </c>
      <c r="EC240">
        <v>0.23629900000000001</v>
      </c>
      <c r="ED240">
        <v>0.23608599999999999</v>
      </c>
      <c r="EE240">
        <v>0.14396700000000001</v>
      </c>
      <c r="EF240">
        <v>0.14133699999999999</v>
      </c>
      <c r="EG240">
        <v>22961.9</v>
      </c>
      <c r="EH240">
        <v>23296.3</v>
      </c>
      <c r="EI240">
        <v>27992.2</v>
      </c>
      <c r="EJ240">
        <v>29375.599999999999</v>
      </c>
      <c r="EK240">
        <v>32998.699999999997</v>
      </c>
      <c r="EL240">
        <v>35020.699999999997</v>
      </c>
      <c r="EM240">
        <v>39536.199999999997</v>
      </c>
      <c r="EN240">
        <v>41984.5</v>
      </c>
      <c r="EO240">
        <v>2.2073</v>
      </c>
      <c r="EP240">
        <v>2.1681499999999998</v>
      </c>
      <c r="EQ240">
        <v>0.139184</v>
      </c>
      <c r="ER240">
        <v>0</v>
      </c>
      <c r="ES240">
        <v>31.568100000000001</v>
      </c>
      <c r="ET240">
        <v>999.9</v>
      </c>
      <c r="EU240">
        <v>75.7</v>
      </c>
      <c r="EV240">
        <v>33.700000000000003</v>
      </c>
      <c r="EW240">
        <v>39.4221</v>
      </c>
      <c r="EX240">
        <v>56.856499999999997</v>
      </c>
      <c r="EY240">
        <v>-4.2668299999999997</v>
      </c>
      <c r="EZ240">
        <v>2</v>
      </c>
      <c r="FA240">
        <v>0.59842499999999998</v>
      </c>
      <c r="FB240">
        <v>0.68062900000000004</v>
      </c>
      <c r="FC240">
        <v>20.270800000000001</v>
      </c>
      <c r="FD240">
        <v>5.2137000000000002</v>
      </c>
      <c r="FE240">
        <v>12.0099</v>
      </c>
      <c r="FF240">
        <v>4.9843500000000001</v>
      </c>
      <c r="FG240">
        <v>3.2839299999999998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1.86426</v>
      </c>
      <c r="FO240">
        <v>1.8603499999999999</v>
      </c>
      <c r="FP240">
        <v>1.8611</v>
      </c>
      <c r="FQ240">
        <v>1.8602000000000001</v>
      </c>
      <c r="FR240">
        <v>1.86188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-8.34</v>
      </c>
      <c r="GH240">
        <v>0.19719999999999999</v>
      </c>
      <c r="GI240">
        <v>-4.4815386914191997</v>
      </c>
      <c r="GJ240">
        <v>-4.8024823865547416E-3</v>
      </c>
      <c r="GK240">
        <v>2.2541114550050859E-6</v>
      </c>
      <c r="GL240">
        <v>-5.2254267566753844E-10</v>
      </c>
      <c r="GM240">
        <v>0.19724000000001499</v>
      </c>
      <c r="GN240">
        <v>0</v>
      </c>
      <c r="GO240">
        <v>0</v>
      </c>
      <c r="GP240">
        <v>0</v>
      </c>
      <c r="GQ240">
        <v>6</v>
      </c>
      <c r="GR240">
        <v>2068</v>
      </c>
      <c r="GS240">
        <v>3</v>
      </c>
      <c r="GT240">
        <v>31</v>
      </c>
      <c r="GU240">
        <v>98.9</v>
      </c>
      <c r="GV240">
        <v>98.9</v>
      </c>
      <c r="GW240">
        <v>3.8171400000000002</v>
      </c>
      <c r="GX240">
        <v>2.50854</v>
      </c>
      <c r="GY240">
        <v>2.04834</v>
      </c>
      <c r="GZ240">
        <v>2.6232899999999999</v>
      </c>
      <c r="HA240">
        <v>2.1972700000000001</v>
      </c>
      <c r="HB240">
        <v>2.34253</v>
      </c>
      <c r="HC240">
        <v>39.118000000000002</v>
      </c>
      <c r="HD240">
        <v>14.210800000000001</v>
      </c>
      <c r="HE240">
        <v>18</v>
      </c>
      <c r="HF240">
        <v>709.14499999999998</v>
      </c>
      <c r="HG240">
        <v>753.06399999999996</v>
      </c>
      <c r="HH240">
        <v>30.999199999999998</v>
      </c>
      <c r="HI240">
        <v>34.801299999999998</v>
      </c>
      <c r="HJ240">
        <v>30</v>
      </c>
      <c r="HK240">
        <v>34.772100000000002</v>
      </c>
      <c r="HL240">
        <v>34.7988</v>
      </c>
      <c r="HM240">
        <v>76.332700000000003</v>
      </c>
      <c r="HN240">
        <v>7.5470699999999997</v>
      </c>
      <c r="HO240">
        <v>100</v>
      </c>
      <c r="HP240">
        <v>31</v>
      </c>
      <c r="HQ240">
        <v>1501.82</v>
      </c>
      <c r="HR240">
        <v>35.4375</v>
      </c>
      <c r="HS240">
        <v>98.671800000000005</v>
      </c>
      <c r="HT240">
        <v>97.361800000000002</v>
      </c>
    </row>
    <row r="241" spans="1:228" x14ac:dyDescent="0.2">
      <c r="A241">
        <v>226</v>
      </c>
      <c r="B241">
        <v>1676576419</v>
      </c>
      <c r="C241">
        <v>898.5</v>
      </c>
      <c r="D241" t="s">
        <v>811</v>
      </c>
      <c r="E241" t="s">
        <v>812</v>
      </c>
      <c r="F241">
        <v>4</v>
      </c>
      <c r="G241">
        <v>1676576416.6875</v>
      </c>
      <c r="H241">
        <f t="shared" si="102"/>
        <v>4.8612019794157864E-4</v>
      </c>
      <c r="I241">
        <f t="shared" si="103"/>
        <v>0.48612019794157862</v>
      </c>
      <c r="J241">
        <f t="shared" si="104"/>
        <v>12.783812760276621</v>
      </c>
      <c r="K241">
        <f t="shared" si="105"/>
        <v>1472.5574999999999</v>
      </c>
      <c r="L241">
        <f t="shared" si="106"/>
        <v>724.39223763571454</v>
      </c>
      <c r="M241">
        <f t="shared" si="107"/>
        <v>73.16405860486438</v>
      </c>
      <c r="N241">
        <f t="shared" si="108"/>
        <v>148.72920723263249</v>
      </c>
      <c r="O241">
        <f t="shared" si="109"/>
        <v>2.8621235658617853E-2</v>
      </c>
      <c r="P241">
        <f t="shared" si="110"/>
        <v>2.763788685976647</v>
      </c>
      <c r="Q241">
        <f t="shared" si="111"/>
        <v>2.8457587882327974E-2</v>
      </c>
      <c r="R241">
        <f t="shared" si="112"/>
        <v>1.7800617391476408E-2</v>
      </c>
      <c r="S241">
        <f t="shared" si="113"/>
        <v>226.11038435854206</v>
      </c>
      <c r="T241">
        <f t="shared" si="114"/>
        <v>34.649736941502077</v>
      </c>
      <c r="U241">
        <f t="shared" si="115"/>
        <v>33.812824999999997</v>
      </c>
      <c r="V241">
        <f t="shared" si="116"/>
        <v>5.2874781198067282</v>
      </c>
      <c r="W241">
        <f t="shared" si="117"/>
        <v>70.491823579322457</v>
      </c>
      <c r="X241">
        <f t="shared" si="118"/>
        <v>3.6383955103585</v>
      </c>
      <c r="Y241">
        <f t="shared" si="119"/>
        <v>5.1614433073423278</v>
      </c>
      <c r="Z241">
        <f t="shared" si="120"/>
        <v>1.6490826094482283</v>
      </c>
      <c r="AA241">
        <f t="shared" si="121"/>
        <v>-21.437900729223617</v>
      </c>
      <c r="AB241">
        <f t="shared" si="122"/>
        <v>-64.2549807268542</v>
      </c>
      <c r="AC241">
        <f t="shared" si="123"/>
        <v>-5.3557212507508245</v>
      </c>
      <c r="AD241">
        <f t="shared" si="124"/>
        <v>135.0617816517134</v>
      </c>
      <c r="AE241">
        <f t="shared" si="125"/>
        <v>23.385818231044901</v>
      </c>
      <c r="AF241">
        <f t="shared" si="126"/>
        <v>0.48892329115819455</v>
      </c>
      <c r="AG241">
        <f t="shared" si="127"/>
        <v>12.783812760276621</v>
      </c>
      <c r="AH241">
        <v>1549.6788198059139</v>
      </c>
      <c r="AI241">
        <v>1530.737454545455</v>
      </c>
      <c r="AJ241">
        <v>1.7370790866285379</v>
      </c>
      <c r="AK241">
        <v>63.356223963575268</v>
      </c>
      <c r="AL241">
        <f t="shared" si="128"/>
        <v>0.48612019794157862</v>
      </c>
      <c r="AM241">
        <v>35.588840618916997</v>
      </c>
      <c r="AN241">
        <v>36.021549696969693</v>
      </c>
      <c r="AO241">
        <v>-1.7265668523160188E-5</v>
      </c>
      <c r="AP241">
        <v>97.660097732327415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47170.569406543989</v>
      </c>
      <c r="AV241">
        <f t="shared" si="132"/>
        <v>1199.9825000000001</v>
      </c>
      <c r="AW241">
        <f t="shared" si="133"/>
        <v>1025.909226092509</v>
      </c>
      <c r="AX241">
        <f t="shared" si="134"/>
        <v>0.85493682290575812</v>
      </c>
      <c r="AY241">
        <f t="shared" si="135"/>
        <v>0.18842806820811309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1676576416.6875</v>
      </c>
      <c r="BF241">
        <v>1472.5574999999999</v>
      </c>
      <c r="BG241">
        <v>1494.81125</v>
      </c>
      <c r="BH241">
        <v>36.023499999999999</v>
      </c>
      <c r="BI241">
        <v>35.588400000000007</v>
      </c>
      <c r="BJ241">
        <v>1480.90625</v>
      </c>
      <c r="BK241">
        <v>35.826237499999998</v>
      </c>
      <c r="BL241">
        <v>649.93412499999999</v>
      </c>
      <c r="BM241">
        <v>100.90075</v>
      </c>
      <c r="BN241">
        <v>9.9861000000000005E-2</v>
      </c>
      <c r="BO241">
        <v>33.381587499999988</v>
      </c>
      <c r="BP241">
        <v>33.812824999999997</v>
      </c>
      <c r="BQ241">
        <v>999.9</v>
      </c>
      <c r="BR241">
        <v>0</v>
      </c>
      <c r="BS241">
        <v>0</v>
      </c>
      <c r="BT241">
        <v>9002.5787500000006</v>
      </c>
      <c r="BU241">
        <v>0</v>
      </c>
      <c r="BV241">
        <v>263.07049999999998</v>
      </c>
      <c r="BW241">
        <v>-22.2537375</v>
      </c>
      <c r="BX241">
        <v>1527.5887499999999</v>
      </c>
      <c r="BY241">
        <v>1549.9725000000001</v>
      </c>
      <c r="BZ241">
        <v>0.43507762500000002</v>
      </c>
      <c r="CA241">
        <v>1494.81125</v>
      </c>
      <c r="CB241">
        <v>35.588400000000007</v>
      </c>
      <c r="CC241">
        <v>3.6347987499999999</v>
      </c>
      <c r="CD241">
        <v>3.5908962500000001</v>
      </c>
      <c r="CE241">
        <v>27.262899999999998</v>
      </c>
      <c r="CF241">
        <v>27.055737499999999</v>
      </c>
      <c r="CG241">
        <v>1199.9825000000001</v>
      </c>
      <c r="CH241">
        <v>0.50002362500000008</v>
      </c>
      <c r="CI241">
        <v>0.49997637499999997</v>
      </c>
      <c r="CJ241">
        <v>0</v>
      </c>
      <c r="CK241">
        <v>1098.7625</v>
      </c>
      <c r="CL241">
        <v>4.9990899999999998</v>
      </c>
      <c r="CM241">
        <v>11764.3</v>
      </c>
      <c r="CN241">
        <v>9557.7900000000009</v>
      </c>
      <c r="CO241">
        <v>44.25</v>
      </c>
      <c r="CP241">
        <v>46.530999999999999</v>
      </c>
      <c r="CQ241">
        <v>45.061999999999998</v>
      </c>
      <c r="CR241">
        <v>45.436999999999998</v>
      </c>
      <c r="CS241">
        <v>45.515500000000003</v>
      </c>
      <c r="CT241">
        <v>597.51874999999995</v>
      </c>
      <c r="CU241">
        <v>597.46375</v>
      </c>
      <c r="CV241">
        <v>0</v>
      </c>
      <c r="CW241">
        <v>1676576430.9000001</v>
      </c>
      <c r="CX241">
        <v>0</v>
      </c>
      <c r="CY241">
        <v>1676570481.5999999</v>
      </c>
      <c r="CZ241" t="s">
        <v>356</v>
      </c>
      <c r="DA241">
        <v>1676570481.5999999</v>
      </c>
      <c r="DB241">
        <v>1676570479.5999999</v>
      </c>
      <c r="DC241">
        <v>11</v>
      </c>
      <c r="DD241">
        <v>-8.3000000000000004E-2</v>
      </c>
      <c r="DE241">
        <v>1.9E-2</v>
      </c>
      <c r="DF241">
        <v>-6.1429999999999998</v>
      </c>
      <c r="DG241">
        <v>0.19700000000000001</v>
      </c>
      <c r="DH241">
        <v>415</v>
      </c>
      <c r="DI241">
        <v>33</v>
      </c>
      <c r="DJ241">
        <v>0.52</v>
      </c>
      <c r="DK241">
        <v>0.45</v>
      </c>
      <c r="DL241">
        <v>-22.196543902439021</v>
      </c>
      <c r="DM241">
        <v>-0.203351916376351</v>
      </c>
      <c r="DN241">
        <v>3.9490548722820963E-2</v>
      </c>
      <c r="DO241">
        <v>0</v>
      </c>
      <c r="DP241">
        <v>0.45203890243902439</v>
      </c>
      <c r="DQ241">
        <v>-0.12402518466898919</v>
      </c>
      <c r="DR241">
        <v>1.231017050228631E-2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3.2952499999999998</v>
      </c>
      <c r="EB241">
        <v>2.6257100000000002</v>
      </c>
      <c r="EC241">
        <v>0.23694399999999999</v>
      </c>
      <c r="ED241">
        <v>0.23672299999999999</v>
      </c>
      <c r="EE241">
        <v>0.143959</v>
      </c>
      <c r="EF241">
        <v>0.141317</v>
      </c>
      <c r="EG241">
        <v>22942.9</v>
      </c>
      <c r="EH241">
        <v>23276.7</v>
      </c>
      <c r="EI241">
        <v>27992.799999999999</v>
      </c>
      <c r="EJ241">
        <v>29375.599999999999</v>
      </c>
      <c r="EK241">
        <v>32999.9</v>
      </c>
      <c r="EL241">
        <v>35021.5</v>
      </c>
      <c r="EM241">
        <v>39537.199999999997</v>
      </c>
      <c r="EN241">
        <v>41984.4</v>
      </c>
      <c r="EO241">
        <v>2.2077499999999999</v>
      </c>
      <c r="EP241">
        <v>2.1675499999999999</v>
      </c>
      <c r="EQ241">
        <v>0.137873</v>
      </c>
      <c r="ER241">
        <v>0</v>
      </c>
      <c r="ES241">
        <v>31.561900000000001</v>
      </c>
      <c r="ET241">
        <v>999.9</v>
      </c>
      <c r="EU241">
        <v>75.7</v>
      </c>
      <c r="EV241">
        <v>33.700000000000003</v>
      </c>
      <c r="EW241">
        <v>39.421199999999999</v>
      </c>
      <c r="EX241">
        <v>56.616500000000002</v>
      </c>
      <c r="EY241">
        <v>-4.2387800000000002</v>
      </c>
      <c r="EZ241">
        <v>2</v>
      </c>
      <c r="FA241">
        <v>0.59836400000000001</v>
      </c>
      <c r="FB241">
        <v>0.676261</v>
      </c>
      <c r="FC241">
        <v>20.2714</v>
      </c>
      <c r="FD241">
        <v>5.2166899999999998</v>
      </c>
      <c r="FE241">
        <v>12.0099</v>
      </c>
      <c r="FF241">
        <v>4.9855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1.86219</v>
      </c>
      <c r="FN241">
        <v>1.86426</v>
      </c>
      <c r="FO241">
        <v>1.8603400000000001</v>
      </c>
      <c r="FP241">
        <v>1.86107</v>
      </c>
      <c r="FQ241">
        <v>1.8602000000000001</v>
      </c>
      <c r="FR241">
        <v>1.86188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-8.35</v>
      </c>
      <c r="GH241">
        <v>0.19719999999999999</v>
      </c>
      <c r="GI241">
        <v>-4.4815386914191997</v>
      </c>
      <c r="GJ241">
        <v>-4.8024823865547416E-3</v>
      </c>
      <c r="GK241">
        <v>2.2541114550050859E-6</v>
      </c>
      <c r="GL241">
        <v>-5.2254267566753844E-10</v>
      </c>
      <c r="GM241">
        <v>0.19724000000001499</v>
      </c>
      <c r="GN241">
        <v>0</v>
      </c>
      <c r="GO241">
        <v>0</v>
      </c>
      <c r="GP241">
        <v>0</v>
      </c>
      <c r="GQ241">
        <v>6</v>
      </c>
      <c r="GR241">
        <v>2068</v>
      </c>
      <c r="GS241">
        <v>3</v>
      </c>
      <c r="GT241">
        <v>31</v>
      </c>
      <c r="GU241">
        <v>99</v>
      </c>
      <c r="GV241">
        <v>99</v>
      </c>
      <c r="GW241">
        <v>3.8293499999999998</v>
      </c>
      <c r="GX241">
        <v>2.50366</v>
      </c>
      <c r="GY241">
        <v>2.04834</v>
      </c>
      <c r="GZ241">
        <v>2.6245099999999999</v>
      </c>
      <c r="HA241">
        <v>2.1972700000000001</v>
      </c>
      <c r="HB241">
        <v>2.3083499999999999</v>
      </c>
      <c r="HC241">
        <v>39.118000000000002</v>
      </c>
      <c r="HD241">
        <v>14.193300000000001</v>
      </c>
      <c r="HE241">
        <v>18</v>
      </c>
      <c r="HF241">
        <v>709.50800000000004</v>
      </c>
      <c r="HG241">
        <v>752.47900000000004</v>
      </c>
      <c r="HH241">
        <v>30.998999999999999</v>
      </c>
      <c r="HI241">
        <v>34.799100000000003</v>
      </c>
      <c r="HJ241">
        <v>30.0001</v>
      </c>
      <c r="HK241">
        <v>34.770299999999999</v>
      </c>
      <c r="HL241">
        <v>34.7988</v>
      </c>
      <c r="HM241">
        <v>76.596999999999994</v>
      </c>
      <c r="HN241">
        <v>7.8568300000000004</v>
      </c>
      <c r="HO241">
        <v>100</v>
      </c>
      <c r="HP241">
        <v>31</v>
      </c>
      <c r="HQ241">
        <v>1508.5</v>
      </c>
      <c r="HR241">
        <v>35.366900000000001</v>
      </c>
      <c r="HS241">
        <v>98.674099999999996</v>
      </c>
      <c r="HT241">
        <v>97.361500000000007</v>
      </c>
    </row>
    <row r="242" spans="1:228" x14ac:dyDescent="0.2">
      <c r="A242">
        <v>227</v>
      </c>
      <c r="B242">
        <v>1676576423</v>
      </c>
      <c r="C242">
        <v>902.5</v>
      </c>
      <c r="D242" t="s">
        <v>813</v>
      </c>
      <c r="E242" t="s">
        <v>814</v>
      </c>
      <c r="F242">
        <v>4</v>
      </c>
      <c r="G242">
        <v>1676576421</v>
      </c>
      <c r="H242">
        <f t="shared" si="102"/>
        <v>5.0588069009735784E-4</v>
      </c>
      <c r="I242">
        <f t="shared" si="103"/>
        <v>0.50588069009735781</v>
      </c>
      <c r="J242">
        <f t="shared" si="104"/>
        <v>12.710486358687891</v>
      </c>
      <c r="K242">
        <f t="shared" si="105"/>
        <v>1479.8757142857139</v>
      </c>
      <c r="L242">
        <f t="shared" si="106"/>
        <v>767.01962807974076</v>
      </c>
      <c r="M242">
        <f t="shared" si="107"/>
        <v>77.469204981320161</v>
      </c>
      <c r="N242">
        <f t="shared" si="108"/>
        <v>149.46787651822501</v>
      </c>
      <c r="O242">
        <f t="shared" si="109"/>
        <v>2.9957743482786493E-2</v>
      </c>
      <c r="P242">
        <f t="shared" si="110"/>
        <v>2.7651023302323523</v>
      </c>
      <c r="Q242">
        <f t="shared" si="111"/>
        <v>2.9778591603430687E-2</v>
      </c>
      <c r="R242">
        <f t="shared" si="112"/>
        <v>1.8627626387463125E-2</v>
      </c>
      <c r="S242">
        <f t="shared" si="113"/>
        <v>226.12327637673454</v>
      </c>
      <c r="T242">
        <f t="shared" si="114"/>
        <v>34.629090029410413</v>
      </c>
      <c r="U242">
        <f t="shared" si="115"/>
        <v>33.78145714285715</v>
      </c>
      <c r="V242">
        <f t="shared" si="116"/>
        <v>5.2782210390174527</v>
      </c>
      <c r="W242">
        <f t="shared" si="117"/>
        <v>70.545641878703051</v>
      </c>
      <c r="X242">
        <f t="shared" si="118"/>
        <v>3.6381574227390359</v>
      </c>
      <c r="Y242">
        <f t="shared" si="119"/>
        <v>5.1571682188313259</v>
      </c>
      <c r="Z242">
        <f t="shared" si="120"/>
        <v>1.6400636162784168</v>
      </c>
      <c r="AA242">
        <f t="shared" si="121"/>
        <v>-22.30933843329348</v>
      </c>
      <c r="AB242">
        <f t="shared" si="122"/>
        <v>-61.813851215924572</v>
      </c>
      <c r="AC242">
        <f t="shared" si="123"/>
        <v>-5.1486397829037287</v>
      </c>
      <c r="AD242">
        <f t="shared" si="124"/>
        <v>136.85144694461275</v>
      </c>
      <c r="AE242">
        <f t="shared" si="125"/>
        <v>23.269253761881018</v>
      </c>
      <c r="AF242">
        <f t="shared" si="126"/>
        <v>0.5388863764371189</v>
      </c>
      <c r="AG242">
        <f t="shared" si="127"/>
        <v>12.710486358687891</v>
      </c>
      <c r="AH242">
        <v>1556.634997971154</v>
      </c>
      <c r="AI242">
        <v>1537.7673333333321</v>
      </c>
      <c r="AJ242">
        <v>1.737634358489605</v>
      </c>
      <c r="AK242">
        <v>63.356223963575268</v>
      </c>
      <c r="AL242">
        <f t="shared" si="128"/>
        <v>0.50588069009735781</v>
      </c>
      <c r="AM242">
        <v>35.56835238808069</v>
      </c>
      <c r="AN242">
        <v>36.018367878787892</v>
      </c>
      <c r="AO242">
        <v>8.4758442019119139E-6</v>
      </c>
      <c r="AP242">
        <v>97.660097732327415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47208.890722793796</v>
      </c>
      <c r="AV242">
        <f t="shared" si="132"/>
        <v>1200.048571428571</v>
      </c>
      <c r="AW242">
        <f t="shared" si="133"/>
        <v>1025.9659421641109</v>
      </c>
      <c r="AX242">
        <f t="shared" si="134"/>
        <v>0.85493701387667387</v>
      </c>
      <c r="AY242">
        <f t="shared" si="135"/>
        <v>0.18842843678198054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1676576421</v>
      </c>
      <c r="BF242">
        <v>1479.8757142857139</v>
      </c>
      <c r="BG242">
        <v>1502.0871428571429</v>
      </c>
      <c r="BH242">
        <v>36.021257142857152</v>
      </c>
      <c r="BI242">
        <v>35.541828571428567</v>
      </c>
      <c r="BJ242">
        <v>1488.234285714286</v>
      </c>
      <c r="BK242">
        <v>35.824028571428578</v>
      </c>
      <c r="BL242">
        <v>650.11771428571433</v>
      </c>
      <c r="BM242">
        <v>100.8998571428571</v>
      </c>
      <c r="BN242">
        <v>0.10043299999999999</v>
      </c>
      <c r="BO242">
        <v>33.366799999999998</v>
      </c>
      <c r="BP242">
        <v>33.78145714285715</v>
      </c>
      <c r="BQ242">
        <v>999.89999999999986</v>
      </c>
      <c r="BR242">
        <v>0</v>
      </c>
      <c r="BS242">
        <v>0</v>
      </c>
      <c r="BT242">
        <v>9009.6457142857125</v>
      </c>
      <c r="BU242">
        <v>0</v>
      </c>
      <c r="BV242">
        <v>460.50285714285718</v>
      </c>
      <c r="BW242">
        <v>-22.211657142857149</v>
      </c>
      <c r="BX242">
        <v>1535.174285714286</v>
      </c>
      <c r="BY242">
        <v>1557.4428571428571</v>
      </c>
      <c r="BZ242">
        <v>0.47941485714285731</v>
      </c>
      <c r="CA242">
        <v>1502.0871428571429</v>
      </c>
      <c r="CB242">
        <v>35.541828571428567</v>
      </c>
      <c r="CC242">
        <v>3.634544285714286</v>
      </c>
      <c r="CD242">
        <v>3.5861700000000001</v>
      </c>
      <c r="CE242">
        <v>27.261700000000001</v>
      </c>
      <c r="CF242">
        <v>27.033300000000001</v>
      </c>
      <c r="CG242">
        <v>1200.048571428571</v>
      </c>
      <c r="CH242">
        <v>0.50001514285714299</v>
      </c>
      <c r="CI242">
        <v>0.49998485714285712</v>
      </c>
      <c r="CJ242">
        <v>0</v>
      </c>
      <c r="CK242">
        <v>1099.5814285714289</v>
      </c>
      <c r="CL242">
        <v>4.9990899999999998</v>
      </c>
      <c r="CM242">
        <v>11856.085714285709</v>
      </c>
      <c r="CN242">
        <v>9558.3171428571422</v>
      </c>
      <c r="CO242">
        <v>44.232000000000014</v>
      </c>
      <c r="CP242">
        <v>46.5</v>
      </c>
      <c r="CQ242">
        <v>45.061999999999998</v>
      </c>
      <c r="CR242">
        <v>45.436999999999998</v>
      </c>
      <c r="CS242">
        <v>45.5</v>
      </c>
      <c r="CT242">
        <v>597.54428571428559</v>
      </c>
      <c r="CU242">
        <v>597.50428571428586</v>
      </c>
      <c r="CV242">
        <v>0</v>
      </c>
      <c r="CW242">
        <v>1676576435.0999999</v>
      </c>
      <c r="CX242">
        <v>0</v>
      </c>
      <c r="CY242">
        <v>1676570481.5999999</v>
      </c>
      <c r="CZ242" t="s">
        <v>356</v>
      </c>
      <c r="DA242">
        <v>1676570481.5999999</v>
      </c>
      <c r="DB242">
        <v>1676570479.5999999</v>
      </c>
      <c r="DC242">
        <v>11</v>
      </c>
      <c r="DD242">
        <v>-8.3000000000000004E-2</v>
      </c>
      <c r="DE242">
        <v>1.9E-2</v>
      </c>
      <c r="DF242">
        <v>-6.1429999999999998</v>
      </c>
      <c r="DG242">
        <v>0.19700000000000001</v>
      </c>
      <c r="DH242">
        <v>415</v>
      </c>
      <c r="DI242">
        <v>33</v>
      </c>
      <c r="DJ242">
        <v>0.52</v>
      </c>
      <c r="DK242">
        <v>0.45</v>
      </c>
      <c r="DL242">
        <v>-22.2070425</v>
      </c>
      <c r="DM242">
        <v>-0.2373962476547096</v>
      </c>
      <c r="DN242">
        <v>3.9703078517288888E-2</v>
      </c>
      <c r="DO242">
        <v>0</v>
      </c>
      <c r="DP242">
        <v>0.45035874999999997</v>
      </c>
      <c r="DQ242">
        <v>1.346003752344518E-3</v>
      </c>
      <c r="DR242">
        <v>1.5142800945911561E-2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3.2953899999999998</v>
      </c>
      <c r="EB242">
        <v>2.6258400000000002</v>
      </c>
      <c r="EC242">
        <v>0.23758299999999999</v>
      </c>
      <c r="ED242">
        <v>0.23735700000000001</v>
      </c>
      <c r="EE242">
        <v>0.14393600000000001</v>
      </c>
      <c r="EF242">
        <v>0.14111499999999999</v>
      </c>
      <c r="EG242">
        <v>22923.3</v>
      </c>
      <c r="EH242">
        <v>23257.200000000001</v>
      </c>
      <c r="EI242">
        <v>27992.400000000001</v>
      </c>
      <c r="EJ242">
        <v>29375.4</v>
      </c>
      <c r="EK242">
        <v>33000.699999999997</v>
      </c>
      <c r="EL242">
        <v>35029.4</v>
      </c>
      <c r="EM242">
        <v>39537</v>
      </c>
      <c r="EN242">
        <v>41984</v>
      </c>
      <c r="EO242">
        <v>2.2076699999999998</v>
      </c>
      <c r="EP242">
        <v>2.1674000000000002</v>
      </c>
      <c r="EQ242">
        <v>0.136822</v>
      </c>
      <c r="ER242">
        <v>0</v>
      </c>
      <c r="ES242">
        <v>31.555599999999998</v>
      </c>
      <c r="ET242">
        <v>999.9</v>
      </c>
      <c r="EU242">
        <v>75.7</v>
      </c>
      <c r="EV242">
        <v>33.700000000000003</v>
      </c>
      <c r="EW242">
        <v>39.421599999999998</v>
      </c>
      <c r="EX242">
        <v>57.276499999999999</v>
      </c>
      <c r="EY242">
        <v>-4.4070499999999999</v>
      </c>
      <c r="EZ242">
        <v>2</v>
      </c>
      <c r="FA242">
        <v>0.59829299999999996</v>
      </c>
      <c r="FB242">
        <v>0.67281899999999994</v>
      </c>
      <c r="FC242">
        <v>20.2715</v>
      </c>
      <c r="FD242">
        <v>5.2172900000000002</v>
      </c>
      <c r="FE242">
        <v>12.0099</v>
      </c>
      <c r="FF242">
        <v>4.9856999999999996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1.8621799999999999</v>
      </c>
      <c r="FN242">
        <v>1.8642700000000001</v>
      </c>
      <c r="FO242">
        <v>1.86032</v>
      </c>
      <c r="FP242">
        <v>1.8610599999999999</v>
      </c>
      <c r="FQ242">
        <v>1.86019</v>
      </c>
      <c r="FR242">
        <v>1.86188</v>
      </c>
      <c r="FS242">
        <v>1.8585100000000001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-8.36</v>
      </c>
      <c r="GH242">
        <v>0.19719999999999999</v>
      </c>
      <c r="GI242">
        <v>-4.4815386914191997</v>
      </c>
      <c r="GJ242">
        <v>-4.8024823865547416E-3</v>
      </c>
      <c r="GK242">
        <v>2.2541114550050859E-6</v>
      </c>
      <c r="GL242">
        <v>-5.2254267566753844E-10</v>
      </c>
      <c r="GM242">
        <v>0.19724000000001499</v>
      </c>
      <c r="GN242">
        <v>0</v>
      </c>
      <c r="GO242">
        <v>0</v>
      </c>
      <c r="GP242">
        <v>0</v>
      </c>
      <c r="GQ242">
        <v>6</v>
      </c>
      <c r="GR242">
        <v>2068</v>
      </c>
      <c r="GS242">
        <v>3</v>
      </c>
      <c r="GT242">
        <v>31</v>
      </c>
      <c r="GU242">
        <v>99</v>
      </c>
      <c r="GV242">
        <v>99.1</v>
      </c>
      <c r="GW242">
        <v>3.8439899999999998</v>
      </c>
      <c r="GX242">
        <v>2.50732</v>
      </c>
      <c r="GY242">
        <v>2.04834</v>
      </c>
      <c r="GZ242">
        <v>2.6232899999999999</v>
      </c>
      <c r="HA242">
        <v>2.1972700000000001</v>
      </c>
      <c r="HB242">
        <v>2.3022499999999999</v>
      </c>
      <c r="HC242">
        <v>39.118000000000002</v>
      </c>
      <c r="HD242">
        <v>14.2021</v>
      </c>
      <c r="HE242">
        <v>18</v>
      </c>
      <c r="HF242">
        <v>709.428</v>
      </c>
      <c r="HG242">
        <v>752.29600000000005</v>
      </c>
      <c r="HH242">
        <v>30.998999999999999</v>
      </c>
      <c r="HI242">
        <v>34.796599999999998</v>
      </c>
      <c r="HJ242">
        <v>30</v>
      </c>
      <c r="HK242">
        <v>34.768900000000002</v>
      </c>
      <c r="HL242">
        <v>34.795699999999997</v>
      </c>
      <c r="HM242">
        <v>76.857500000000002</v>
      </c>
      <c r="HN242">
        <v>8.1412700000000005</v>
      </c>
      <c r="HO242">
        <v>100</v>
      </c>
      <c r="HP242">
        <v>31</v>
      </c>
      <c r="HQ242">
        <v>1515.18</v>
      </c>
      <c r="HR242">
        <v>35.3187</v>
      </c>
      <c r="HS242">
        <v>98.673199999999994</v>
      </c>
      <c r="HT242">
        <v>97.360699999999994</v>
      </c>
    </row>
    <row r="243" spans="1:228" x14ac:dyDescent="0.2">
      <c r="A243">
        <v>228</v>
      </c>
      <c r="B243">
        <v>1676576427</v>
      </c>
      <c r="C243">
        <v>906.5</v>
      </c>
      <c r="D243" t="s">
        <v>815</v>
      </c>
      <c r="E243" t="s">
        <v>816</v>
      </c>
      <c r="F243">
        <v>4</v>
      </c>
      <c r="G243">
        <v>1676576424.6875</v>
      </c>
      <c r="H243">
        <f t="shared" si="102"/>
        <v>5.0445663269995105E-4</v>
      </c>
      <c r="I243">
        <f t="shared" si="103"/>
        <v>0.504456632699951</v>
      </c>
      <c r="J243">
        <f t="shared" si="104"/>
        <v>12.663143538870701</v>
      </c>
      <c r="K243">
        <f t="shared" si="105"/>
        <v>1486.06</v>
      </c>
      <c r="L243">
        <f t="shared" si="106"/>
        <v>773.60944273344933</v>
      </c>
      <c r="M243">
        <f t="shared" si="107"/>
        <v>78.133993555151022</v>
      </c>
      <c r="N243">
        <f t="shared" si="108"/>
        <v>150.09098396252975</v>
      </c>
      <c r="O243">
        <f t="shared" si="109"/>
        <v>2.9870994759577236E-2</v>
      </c>
      <c r="P243">
        <f t="shared" si="110"/>
        <v>2.7678323534437892</v>
      </c>
      <c r="Q243">
        <f t="shared" si="111"/>
        <v>2.9693050146591873E-2</v>
      </c>
      <c r="R243">
        <f t="shared" si="112"/>
        <v>1.8574055452619875E-2</v>
      </c>
      <c r="S243">
        <f t="shared" si="113"/>
        <v>226.12443373401513</v>
      </c>
      <c r="T243">
        <f t="shared" si="114"/>
        <v>34.619444630618531</v>
      </c>
      <c r="U243">
        <f t="shared" si="115"/>
        <v>33.775312499999998</v>
      </c>
      <c r="V243">
        <f t="shared" si="116"/>
        <v>5.2764093233701033</v>
      </c>
      <c r="W243">
        <f t="shared" si="117"/>
        <v>70.543569986305272</v>
      </c>
      <c r="X243">
        <f t="shared" si="118"/>
        <v>3.636236530967373</v>
      </c>
      <c r="Y243">
        <f t="shared" si="119"/>
        <v>5.1545967005543964</v>
      </c>
      <c r="Z243">
        <f t="shared" si="120"/>
        <v>1.6401727924027303</v>
      </c>
      <c r="AA243">
        <f t="shared" si="121"/>
        <v>-22.246537502067842</v>
      </c>
      <c r="AB243">
        <f t="shared" si="122"/>
        <v>-62.286033552163431</v>
      </c>
      <c r="AC243">
        <f t="shared" si="123"/>
        <v>-5.1824705335434107</v>
      </c>
      <c r="AD243">
        <f t="shared" si="124"/>
        <v>136.40939214624046</v>
      </c>
      <c r="AE243">
        <f t="shared" si="125"/>
        <v>23.25835132218786</v>
      </c>
      <c r="AF243">
        <f t="shared" si="126"/>
        <v>0.57346652718971725</v>
      </c>
      <c r="AG243">
        <f t="shared" si="127"/>
        <v>12.663143538870701</v>
      </c>
      <c r="AH243">
        <v>1563.5604437619579</v>
      </c>
      <c r="AI243">
        <v>1544.717393939394</v>
      </c>
      <c r="AJ243">
        <v>1.7424279634232429</v>
      </c>
      <c r="AK243">
        <v>63.356223963575268</v>
      </c>
      <c r="AL243">
        <f t="shared" si="128"/>
        <v>0.504456632699951</v>
      </c>
      <c r="AM243">
        <v>35.501539275846667</v>
      </c>
      <c r="AN243">
        <v>35.988002424242417</v>
      </c>
      <c r="AO243">
        <v>-6.3184915347323668E-3</v>
      </c>
      <c r="AP243">
        <v>97.660097732327415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47285.210237775143</v>
      </c>
      <c r="AV243">
        <f t="shared" si="132"/>
        <v>1200.05375</v>
      </c>
      <c r="AW243">
        <f t="shared" si="133"/>
        <v>1025.970463592754</v>
      </c>
      <c r="AX243">
        <f t="shared" si="134"/>
        <v>0.854937092270037</v>
      </c>
      <c r="AY243">
        <f t="shared" si="135"/>
        <v>0.18842858808117147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1676576424.6875</v>
      </c>
      <c r="BF243">
        <v>1486.06</v>
      </c>
      <c r="BG243">
        <v>1508.3150000000001</v>
      </c>
      <c r="BH243">
        <v>36.002600000000001</v>
      </c>
      <c r="BI243">
        <v>35.492325000000001</v>
      </c>
      <c r="BJ243">
        <v>1494.4275</v>
      </c>
      <c r="BK243">
        <v>35.805349999999997</v>
      </c>
      <c r="BL243">
        <v>650.02625</v>
      </c>
      <c r="BM243">
        <v>100.89937500000001</v>
      </c>
      <c r="BN243">
        <v>9.9900912499999994E-2</v>
      </c>
      <c r="BO243">
        <v>33.357900000000001</v>
      </c>
      <c r="BP243">
        <v>33.775312499999998</v>
      </c>
      <c r="BQ243">
        <v>999.9</v>
      </c>
      <c r="BR243">
        <v>0</v>
      </c>
      <c r="BS243">
        <v>0</v>
      </c>
      <c r="BT243">
        <v>9024.2199999999993</v>
      </c>
      <c r="BU243">
        <v>0</v>
      </c>
      <c r="BV243">
        <v>1128.8875</v>
      </c>
      <c r="BW243">
        <v>-22.2556625</v>
      </c>
      <c r="BX243">
        <v>1541.56</v>
      </c>
      <c r="BY243">
        <v>1563.8175000000001</v>
      </c>
      <c r="BZ243">
        <v>0.51025337500000001</v>
      </c>
      <c r="CA243">
        <v>1508.3150000000001</v>
      </c>
      <c r="CB243">
        <v>35.492325000000001</v>
      </c>
      <c r="CC243">
        <v>3.6326350000000001</v>
      </c>
      <c r="CD243">
        <v>3.58115125</v>
      </c>
      <c r="CE243">
        <v>27.252737499999999</v>
      </c>
      <c r="CF243">
        <v>27.009462500000001</v>
      </c>
      <c r="CG243">
        <v>1200.05375</v>
      </c>
      <c r="CH243">
        <v>0.50001275000000001</v>
      </c>
      <c r="CI243">
        <v>0.49998724999999999</v>
      </c>
      <c r="CJ243">
        <v>0</v>
      </c>
      <c r="CK243">
        <v>1099.9937500000001</v>
      </c>
      <c r="CL243">
        <v>4.9990899999999998</v>
      </c>
      <c r="CM243">
        <v>11910.125</v>
      </c>
      <c r="CN243">
        <v>9558.3362500000003</v>
      </c>
      <c r="CO243">
        <v>44.186999999999998</v>
      </c>
      <c r="CP243">
        <v>46.5</v>
      </c>
      <c r="CQ243">
        <v>45.061999999999998</v>
      </c>
      <c r="CR243">
        <v>45.390500000000003</v>
      </c>
      <c r="CS243">
        <v>45.5</v>
      </c>
      <c r="CT243">
        <v>597.54375000000005</v>
      </c>
      <c r="CU243">
        <v>597.51</v>
      </c>
      <c r="CV243">
        <v>0</v>
      </c>
      <c r="CW243">
        <v>1676576438.7</v>
      </c>
      <c r="CX243">
        <v>0</v>
      </c>
      <c r="CY243">
        <v>1676570481.5999999</v>
      </c>
      <c r="CZ243" t="s">
        <v>356</v>
      </c>
      <c r="DA243">
        <v>1676570481.5999999</v>
      </c>
      <c r="DB243">
        <v>1676570479.5999999</v>
      </c>
      <c r="DC243">
        <v>11</v>
      </c>
      <c r="DD243">
        <v>-8.3000000000000004E-2</v>
      </c>
      <c r="DE243">
        <v>1.9E-2</v>
      </c>
      <c r="DF243">
        <v>-6.1429999999999998</v>
      </c>
      <c r="DG243">
        <v>0.19700000000000001</v>
      </c>
      <c r="DH243">
        <v>415</v>
      </c>
      <c r="DI243">
        <v>33</v>
      </c>
      <c r="DJ243">
        <v>0.52</v>
      </c>
      <c r="DK243">
        <v>0.45</v>
      </c>
      <c r="DL243">
        <v>-22.220504878048779</v>
      </c>
      <c r="DM243">
        <v>-0.33381324041813321</v>
      </c>
      <c r="DN243">
        <v>4.5739447410035307E-2</v>
      </c>
      <c r="DO243">
        <v>0</v>
      </c>
      <c r="DP243">
        <v>0.45876785365853662</v>
      </c>
      <c r="DQ243">
        <v>0.18311598606271781</v>
      </c>
      <c r="DR243">
        <v>2.702419212714648E-2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363</v>
      </c>
      <c r="EA243">
        <v>3.2949799999999998</v>
      </c>
      <c r="EB243">
        <v>2.6250499999999999</v>
      </c>
      <c r="EC243">
        <v>0.23822699999999999</v>
      </c>
      <c r="ED243">
        <v>0.237985</v>
      </c>
      <c r="EE243">
        <v>0.14385999999999999</v>
      </c>
      <c r="EF243">
        <v>0.14102200000000001</v>
      </c>
      <c r="EG243">
        <v>22904.2</v>
      </c>
      <c r="EH243">
        <v>23238</v>
      </c>
      <c r="EI243">
        <v>27992.799999999999</v>
      </c>
      <c r="EJ243">
        <v>29375.5</v>
      </c>
      <c r="EK243">
        <v>33003.800000000003</v>
      </c>
      <c r="EL243">
        <v>35033.5</v>
      </c>
      <c r="EM243">
        <v>39537.199999999997</v>
      </c>
      <c r="EN243">
        <v>41984.2</v>
      </c>
      <c r="EO243">
        <v>2.2074799999999999</v>
      </c>
      <c r="EP243">
        <v>2.1678500000000001</v>
      </c>
      <c r="EQ243">
        <v>0.137463</v>
      </c>
      <c r="ER243">
        <v>0</v>
      </c>
      <c r="ES243">
        <v>31.5487</v>
      </c>
      <c r="ET243">
        <v>999.9</v>
      </c>
      <c r="EU243">
        <v>75.7</v>
      </c>
      <c r="EV243">
        <v>33.700000000000003</v>
      </c>
      <c r="EW243">
        <v>39.423499999999997</v>
      </c>
      <c r="EX243">
        <v>56.826500000000003</v>
      </c>
      <c r="EY243">
        <v>-4.3669900000000004</v>
      </c>
      <c r="EZ243">
        <v>2</v>
      </c>
      <c r="FA243">
        <v>0.59827699999999995</v>
      </c>
      <c r="FB243">
        <v>0.66966800000000004</v>
      </c>
      <c r="FC243">
        <v>20.2715</v>
      </c>
      <c r="FD243">
        <v>5.21774</v>
      </c>
      <c r="FE243">
        <v>12.0099</v>
      </c>
      <c r="FF243">
        <v>4.9856499999999997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1.86425</v>
      </c>
      <c r="FO243">
        <v>1.86033</v>
      </c>
      <c r="FP243">
        <v>1.8610500000000001</v>
      </c>
      <c r="FQ243">
        <v>1.8602000000000001</v>
      </c>
      <c r="FR243">
        <v>1.86188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-8.3800000000000008</v>
      </c>
      <c r="GH243">
        <v>0.19719999999999999</v>
      </c>
      <c r="GI243">
        <v>-4.4815386914191997</v>
      </c>
      <c r="GJ243">
        <v>-4.8024823865547416E-3</v>
      </c>
      <c r="GK243">
        <v>2.2541114550050859E-6</v>
      </c>
      <c r="GL243">
        <v>-5.2254267566753844E-10</v>
      </c>
      <c r="GM243">
        <v>0.19724000000001499</v>
      </c>
      <c r="GN243">
        <v>0</v>
      </c>
      <c r="GO243">
        <v>0</v>
      </c>
      <c r="GP243">
        <v>0</v>
      </c>
      <c r="GQ243">
        <v>6</v>
      </c>
      <c r="GR243">
        <v>2068</v>
      </c>
      <c r="GS243">
        <v>3</v>
      </c>
      <c r="GT243">
        <v>31</v>
      </c>
      <c r="GU243">
        <v>99.1</v>
      </c>
      <c r="GV243">
        <v>99.1</v>
      </c>
      <c r="GW243">
        <v>3.8574199999999998</v>
      </c>
      <c r="GX243">
        <v>2.5097700000000001</v>
      </c>
      <c r="GY243">
        <v>2.04834</v>
      </c>
      <c r="GZ243">
        <v>2.6232899999999999</v>
      </c>
      <c r="HA243">
        <v>2.1972700000000001</v>
      </c>
      <c r="HB243">
        <v>2.2997999999999998</v>
      </c>
      <c r="HC243">
        <v>39.118000000000002</v>
      </c>
      <c r="HD243">
        <v>14.193300000000001</v>
      </c>
      <c r="HE243">
        <v>18</v>
      </c>
      <c r="HF243">
        <v>709.24900000000002</v>
      </c>
      <c r="HG243">
        <v>752.70500000000004</v>
      </c>
      <c r="HH243">
        <v>30.999099999999999</v>
      </c>
      <c r="HI243">
        <v>34.795000000000002</v>
      </c>
      <c r="HJ243">
        <v>30</v>
      </c>
      <c r="HK243">
        <v>34.768000000000001</v>
      </c>
      <c r="HL243">
        <v>34.793300000000002</v>
      </c>
      <c r="HM243">
        <v>77.125299999999996</v>
      </c>
      <c r="HN243">
        <v>8.4125399999999999</v>
      </c>
      <c r="HO243">
        <v>100</v>
      </c>
      <c r="HP243">
        <v>31</v>
      </c>
      <c r="HQ243">
        <v>1521.85</v>
      </c>
      <c r="HR243">
        <v>35.286099999999998</v>
      </c>
      <c r="HS243">
        <v>98.674199999999999</v>
      </c>
      <c r="HT243">
        <v>97.361199999999997</v>
      </c>
    </row>
    <row r="244" spans="1:228" x14ac:dyDescent="0.2">
      <c r="A244">
        <v>229</v>
      </c>
      <c r="B244">
        <v>1676576431</v>
      </c>
      <c r="C244">
        <v>910.5</v>
      </c>
      <c r="D244" t="s">
        <v>817</v>
      </c>
      <c r="E244" t="s">
        <v>818</v>
      </c>
      <c r="F244">
        <v>4</v>
      </c>
      <c r="G244">
        <v>1676576429</v>
      </c>
      <c r="H244">
        <f t="shared" si="102"/>
        <v>4.9183709253976964E-4</v>
      </c>
      <c r="I244">
        <f t="shared" si="103"/>
        <v>0.49183709253976959</v>
      </c>
      <c r="J244">
        <f t="shared" si="104"/>
        <v>12.596016059445093</v>
      </c>
      <c r="K244">
        <f t="shared" si="105"/>
        <v>1493.265714285714</v>
      </c>
      <c r="L244">
        <f t="shared" si="106"/>
        <v>766.73963058816571</v>
      </c>
      <c r="M244">
        <f t="shared" si="107"/>
        <v>77.441481203965367</v>
      </c>
      <c r="N244">
        <f t="shared" si="108"/>
        <v>150.82135334086627</v>
      </c>
      <c r="O244">
        <f t="shared" si="109"/>
        <v>2.9108431920162079E-2</v>
      </c>
      <c r="P244">
        <f t="shared" si="110"/>
        <v>2.7695189016665496</v>
      </c>
      <c r="Q244">
        <f t="shared" si="111"/>
        <v>2.8939531204194912E-2</v>
      </c>
      <c r="R244">
        <f t="shared" si="112"/>
        <v>1.8102300225044249E-2</v>
      </c>
      <c r="S244">
        <f t="shared" si="113"/>
        <v>226.11813309283559</v>
      </c>
      <c r="T244">
        <f t="shared" si="114"/>
        <v>34.611490937307515</v>
      </c>
      <c r="U244">
        <f t="shared" si="115"/>
        <v>33.77025714285714</v>
      </c>
      <c r="V244">
        <f t="shared" si="116"/>
        <v>5.2749191834353457</v>
      </c>
      <c r="W244">
        <f t="shared" si="117"/>
        <v>70.543826219412722</v>
      </c>
      <c r="X244">
        <f t="shared" si="118"/>
        <v>3.6340785760308623</v>
      </c>
      <c r="Y244">
        <f t="shared" si="119"/>
        <v>5.1515189504008108</v>
      </c>
      <c r="Z244">
        <f t="shared" si="120"/>
        <v>1.6408406074044835</v>
      </c>
      <c r="AA244">
        <f t="shared" si="121"/>
        <v>-21.69001578100384</v>
      </c>
      <c r="AB244">
        <f t="shared" si="122"/>
        <v>-63.160391184599916</v>
      </c>
      <c r="AC244">
        <f t="shared" si="123"/>
        <v>-5.2516169558355585</v>
      </c>
      <c r="AD244">
        <f t="shared" si="124"/>
        <v>136.01610917139627</v>
      </c>
      <c r="AE244">
        <f t="shared" si="125"/>
        <v>23.178467906584075</v>
      </c>
      <c r="AF244">
        <f t="shared" si="126"/>
        <v>0.43730404762368286</v>
      </c>
      <c r="AG244">
        <f t="shared" si="127"/>
        <v>12.596016059445093</v>
      </c>
      <c r="AH244">
        <v>1570.3362696168331</v>
      </c>
      <c r="AI244">
        <v>1551.598787878788</v>
      </c>
      <c r="AJ244">
        <v>1.7307315051225121</v>
      </c>
      <c r="AK244">
        <v>63.356223963575268</v>
      </c>
      <c r="AL244">
        <f t="shared" si="128"/>
        <v>0.49183709253976959</v>
      </c>
      <c r="AM244">
        <v>35.50072829131993</v>
      </c>
      <c r="AN244">
        <v>35.986593939393927</v>
      </c>
      <c r="AO244">
        <v>-8.0955125622316215E-3</v>
      </c>
      <c r="AP244">
        <v>97.660097732327415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47333.193751228006</v>
      </c>
      <c r="AV244">
        <f t="shared" si="132"/>
        <v>1200.008571428571</v>
      </c>
      <c r="AW244">
        <f t="shared" si="133"/>
        <v>1025.9329850221941</v>
      </c>
      <c r="AX244">
        <f t="shared" si="134"/>
        <v>0.85493804748482294</v>
      </c>
      <c r="AY244">
        <f t="shared" si="135"/>
        <v>0.18843043164570844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1676576429</v>
      </c>
      <c r="BF244">
        <v>1493.265714285714</v>
      </c>
      <c r="BG244">
        <v>1515.265714285714</v>
      </c>
      <c r="BH244">
        <v>35.980614285714289</v>
      </c>
      <c r="BI244">
        <v>35.591442857142852</v>
      </c>
      <c r="BJ244">
        <v>1501.6442857142849</v>
      </c>
      <c r="BK244">
        <v>35.783385714285707</v>
      </c>
      <c r="BL244">
        <v>649.94942857142848</v>
      </c>
      <c r="BM244">
        <v>100.90128571428571</v>
      </c>
      <c r="BN244">
        <v>9.9729642857142878E-2</v>
      </c>
      <c r="BO244">
        <v>33.347242857142859</v>
      </c>
      <c r="BP244">
        <v>33.77025714285714</v>
      </c>
      <c r="BQ244">
        <v>999.89999999999986</v>
      </c>
      <c r="BR244">
        <v>0</v>
      </c>
      <c r="BS244">
        <v>0</v>
      </c>
      <c r="BT244">
        <v>9033.0328571428581</v>
      </c>
      <c r="BU244">
        <v>0</v>
      </c>
      <c r="BV244">
        <v>1196.99</v>
      </c>
      <c r="BW244">
        <v>-22.00027142857143</v>
      </c>
      <c r="BX244">
        <v>1548.998571428571</v>
      </c>
      <c r="BY244">
        <v>1571.185714285715</v>
      </c>
      <c r="BZ244">
        <v>0.38918199999999997</v>
      </c>
      <c r="CA244">
        <v>1515.265714285714</v>
      </c>
      <c r="CB244">
        <v>35.591442857142852</v>
      </c>
      <c r="CC244">
        <v>3.63049</v>
      </c>
      <c r="CD244">
        <v>3.5912228571428568</v>
      </c>
      <c r="CE244">
        <v>27.24267142857142</v>
      </c>
      <c r="CF244">
        <v>27.05724285714286</v>
      </c>
      <c r="CG244">
        <v>1200.008571428571</v>
      </c>
      <c r="CH244">
        <v>0.49998357142857142</v>
      </c>
      <c r="CI244">
        <v>0.50001642857142847</v>
      </c>
      <c r="CJ244">
        <v>0</v>
      </c>
      <c r="CK244">
        <v>1100.452857142858</v>
      </c>
      <c r="CL244">
        <v>4.9990899999999998</v>
      </c>
      <c r="CM244">
        <v>11908.05714285714</v>
      </c>
      <c r="CN244">
        <v>9557.8642857142841</v>
      </c>
      <c r="CO244">
        <v>44.186999999999998</v>
      </c>
      <c r="CP244">
        <v>46.5</v>
      </c>
      <c r="CQ244">
        <v>45.061999999999998</v>
      </c>
      <c r="CR244">
        <v>45.375</v>
      </c>
      <c r="CS244">
        <v>45.5</v>
      </c>
      <c r="CT244">
        <v>597.48285714285714</v>
      </c>
      <c r="CU244">
        <v>597.52571428571434</v>
      </c>
      <c r="CV244">
        <v>0</v>
      </c>
      <c r="CW244">
        <v>1676576442.9000001</v>
      </c>
      <c r="CX244">
        <v>0</v>
      </c>
      <c r="CY244">
        <v>1676570481.5999999</v>
      </c>
      <c r="CZ244" t="s">
        <v>356</v>
      </c>
      <c r="DA244">
        <v>1676570481.5999999</v>
      </c>
      <c r="DB244">
        <v>1676570479.5999999</v>
      </c>
      <c r="DC244">
        <v>11</v>
      </c>
      <c r="DD244">
        <v>-8.3000000000000004E-2</v>
      </c>
      <c r="DE244">
        <v>1.9E-2</v>
      </c>
      <c r="DF244">
        <v>-6.1429999999999998</v>
      </c>
      <c r="DG244">
        <v>0.19700000000000001</v>
      </c>
      <c r="DH244">
        <v>415</v>
      </c>
      <c r="DI244">
        <v>33</v>
      </c>
      <c r="DJ244">
        <v>0.52</v>
      </c>
      <c r="DK244">
        <v>0.45</v>
      </c>
      <c r="DL244">
        <v>-22.209180487804879</v>
      </c>
      <c r="DM244">
        <v>0.28839094076653993</v>
      </c>
      <c r="DN244">
        <v>7.8633934893500193E-2</v>
      </c>
      <c r="DO244">
        <v>0</v>
      </c>
      <c r="DP244">
        <v>0.46025802439024388</v>
      </c>
      <c r="DQ244">
        <v>0.13340259930313611</v>
      </c>
      <c r="DR244">
        <v>3.7957046431194998E-2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363</v>
      </c>
      <c r="EA244">
        <v>3.29508</v>
      </c>
      <c r="EB244">
        <v>2.6254900000000001</v>
      </c>
      <c r="EC244">
        <v>0.23886399999999999</v>
      </c>
      <c r="ED244">
        <v>0.238598</v>
      </c>
      <c r="EE244">
        <v>0.14389199999999999</v>
      </c>
      <c r="EF244">
        <v>0.14174300000000001</v>
      </c>
      <c r="EG244">
        <v>22885.1</v>
      </c>
      <c r="EH244">
        <v>23219.1</v>
      </c>
      <c r="EI244">
        <v>27993</v>
      </c>
      <c r="EJ244">
        <v>29375.3</v>
      </c>
      <c r="EK244">
        <v>33003.199999999997</v>
      </c>
      <c r="EL244">
        <v>35004.199999999997</v>
      </c>
      <c r="EM244">
        <v>39537.800000000003</v>
      </c>
      <c r="EN244">
        <v>41984.3</v>
      </c>
      <c r="EO244">
        <v>2.2075</v>
      </c>
      <c r="EP244">
        <v>2.1679300000000001</v>
      </c>
      <c r="EQ244">
        <v>0.137486</v>
      </c>
      <c r="ER244">
        <v>0</v>
      </c>
      <c r="ES244">
        <v>31.541</v>
      </c>
      <c r="ET244">
        <v>999.9</v>
      </c>
      <c r="EU244">
        <v>75.7</v>
      </c>
      <c r="EV244">
        <v>33.700000000000003</v>
      </c>
      <c r="EW244">
        <v>39.420200000000001</v>
      </c>
      <c r="EX244">
        <v>56.5565</v>
      </c>
      <c r="EY244">
        <v>-4.2988799999999996</v>
      </c>
      <c r="EZ244">
        <v>2</v>
      </c>
      <c r="FA244">
        <v>0.59816599999999998</v>
      </c>
      <c r="FB244">
        <v>0.66591800000000001</v>
      </c>
      <c r="FC244">
        <v>20.271599999999999</v>
      </c>
      <c r="FD244">
        <v>5.2172900000000002</v>
      </c>
      <c r="FE244">
        <v>12.0099</v>
      </c>
      <c r="FF244">
        <v>4.9854000000000003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1.86582</v>
      </c>
      <c r="FM244">
        <v>1.8621799999999999</v>
      </c>
      <c r="FN244">
        <v>1.8642700000000001</v>
      </c>
      <c r="FO244">
        <v>1.86033</v>
      </c>
      <c r="FP244">
        <v>1.86103</v>
      </c>
      <c r="FQ244">
        <v>1.8602000000000001</v>
      </c>
      <c r="FR244">
        <v>1.86188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-8.39</v>
      </c>
      <c r="GH244">
        <v>0.19719999999999999</v>
      </c>
      <c r="GI244">
        <v>-4.4815386914191997</v>
      </c>
      <c r="GJ244">
        <v>-4.8024823865547416E-3</v>
      </c>
      <c r="GK244">
        <v>2.2541114550050859E-6</v>
      </c>
      <c r="GL244">
        <v>-5.2254267566753844E-10</v>
      </c>
      <c r="GM244">
        <v>0.19724000000001499</v>
      </c>
      <c r="GN244">
        <v>0</v>
      </c>
      <c r="GO244">
        <v>0</v>
      </c>
      <c r="GP244">
        <v>0</v>
      </c>
      <c r="GQ244">
        <v>6</v>
      </c>
      <c r="GR244">
        <v>2068</v>
      </c>
      <c r="GS244">
        <v>3</v>
      </c>
      <c r="GT244">
        <v>31</v>
      </c>
      <c r="GU244">
        <v>99.2</v>
      </c>
      <c r="GV244">
        <v>99.2</v>
      </c>
      <c r="GW244">
        <v>3.8696299999999999</v>
      </c>
      <c r="GX244">
        <v>2.50122</v>
      </c>
      <c r="GY244">
        <v>2.04834</v>
      </c>
      <c r="GZ244">
        <v>2.6245099999999999</v>
      </c>
      <c r="HA244">
        <v>2.1972700000000001</v>
      </c>
      <c r="HB244">
        <v>2.3120099999999999</v>
      </c>
      <c r="HC244">
        <v>39.142800000000001</v>
      </c>
      <c r="HD244">
        <v>14.1846</v>
      </c>
      <c r="HE244">
        <v>18</v>
      </c>
      <c r="HF244">
        <v>709.245</v>
      </c>
      <c r="HG244">
        <v>752.76800000000003</v>
      </c>
      <c r="HH244">
        <v>30.998999999999999</v>
      </c>
      <c r="HI244">
        <v>34.792499999999997</v>
      </c>
      <c r="HJ244">
        <v>29.9999</v>
      </c>
      <c r="HK244">
        <v>34.765799999999999</v>
      </c>
      <c r="HL244">
        <v>34.792499999999997</v>
      </c>
      <c r="HM244">
        <v>77.400499999999994</v>
      </c>
      <c r="HN244">
        <v>9.6299700000000001</v>
      </c>
      <c r="HO244">
        <v>100</v>
      </c>
      <c r="HP244">
        <v>31</v>
      </c>
      <c r="HQ244">
        <v>1528.53</v>
      </c>
      <c r="HR244">
        <v>35.1815</v>
      </c>
      <c r="HS244">
        <v>98.675399999999996</v>
      </c>
      <c r="HT244">
        <v>97.361000000000004</v>
      </c>
    </row>
    <row r="245" spans="1:228" x14ac:dyDescent="0.2">
      <c r="A245">
        <v>230</v>
      </c>
      <c r="B245">
        <v>1676576435</v>
      </c>
      <c r="C245">
        <v>914.5</v>
      </c>
      <c r="D245" t="s">
        <v>819</v>
      </c>
      <c r="E245" t="s">
        <v>820</v>
      </c>
      <c r="F245">
        <v>4</v>
      </c>
      <c r="G245">
        <v>1676576432.6875</v>
      </c>
      <c r="H245">
        <f t="shared" si="102"/>
        <v>4.9877560530845984E-4</v>
      </c>
      <c r="I245">
        <f t="shared" si="103"/>
        <v>0.49877560530845982</v>
      </c>
      <c r="J245">
        <f t="shared" si="104"/>
        <v>12.929841583927505</v>
      </c>
      <c r="K245">
        <f t="shared" si="105"/>
        <v>1499.29</v>
      </c>
      <c r="L245">
        <f t="shared" si="106"/>
        <v>766.29095928632853</v>
      </c>
      <c r="M245">
        <f t="shared" si="107"/>
        <v>77.396748931784771</v>
      </c>
      <c r="N245">
        <f t="shared" si="108"/>
        <v>151.43095491301051</v>
      </c>
      <c r="O245">
        <f t="shared" si="109"/>
        <v>2.9606486262220955E-2</v>
      </c>
      <c r="P245">
        <f t="shared" si="110"/>
        <v>2.7692235062747752</v>
      </c>
      <c r="Q245">
        <f t="shared" si="111"/>
        <v>2.9431756414398606E-2</v>
      </c>
      <c r="R245">
        <f t="shared" si="112"/>
        <v>1.8410460439293574E-2</v>
      </c>
      <c r="S245">
        <f t="shared" si="113"/>
        <v>226.11840973587704</v>
      </c>
      <c r="T245">
        <f t="shared" si="114"/>
        <v>34.606247597613965</v>
      </c>
      <c r="U245">
        <f t="shared" si="115"/>
        <v>33.770975000000007</v>
      </c>
      <c r="V245">
        <f t="shared" si="116"/>
        <v>5.2751307599543553</v>
      </c>
      <c r="W245">
        <f t="shared" si="117"/>
        <v>70.653176557246283</v>
      </c>
      <c r="X245">
        <f t="shared" si="118"/>
        <v>3.6390018774015775</v>
      </c>
      <c r="Y245">
        <f t="shared" si="119"/>
        <v>5.1505141802833165</v>
      </c>
      <c r="Z245">
        <f t="shared" si="120"/>
        <v>1.6361288825527778</v>
      </c>
      <c r="AA245">
        <f t="shared" si="121"/>
        <v>-21.996004194103079</v>
      </c>
      <c r="AB245">
        <f t="shared" si="122"/>
        <v>-63.780424320468448</v>
      </c>
      <c r="AC245">
        <f t="shared" si="123"/>
        <v>-5.3036651003120916</v>
      </c>
      <c r="AD245">
        <f t="shared" si="124"/>
        <v>135.03831612099341</v>
      </c>
      <c r="AE245">
        <f t="shared" si="125"/>
        <v>23.416360313901023</v>
      </c>
      <c r="AF245">
        <f t="shared" si="126"/>
        <v>0.37064645644413019</v>
      </c>
      <c r="AG245">
        <f t="shared" si="127"/>
        <v>12.929841583927505</v>
      </c>
      <c r="AH245">
        <v>1577.4672833582331</v>
      </c>
      <c r="AI245">
        <v>1558.446787878788</v>
      </c>
      <c r="AJ245">
        <v>1.721387735447474</v>
      </c>
      <c r="AK245">
        <v>63.356223963575268</v>
      </c>
      <c r="AL245">
        <f t="shared" si="128"/>
        <v>0.49877560530845982</v>
      </c>
      <c r="AM245">
        <v>35.744673230336723</v>
      </c>
      <c r="AN245">
        <v>36.060635151515143</v>
      </c>
      <c r="AO245">
        <v>2.1487246413888311E-2</v>
      </c>
      <c r="AP245">
        <v>97.660097732327415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47325.621162183634</v>
      </c>
      <c r="AV245">
        <f t="shared" si="132"/>
        <v>1200.00875</v>
      </c>
      <c r="AW245">
        <f t="shared" si="133"/>
        <v>1025.9332635937185</v>
      </c>
      <c r="AX245">
        <f t="shared" si="134"/>
        <v>0.85493815240407089</v>
      </c>
      <c r="AY245">
        <f t="shared" si="135"/>
        <v>0.18843063413985695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1676576432.6875</v>
      </c>
      <c r="BF245">
        <v>1499.29</v>
      </c>
      <c r="BG245">
        <v>1521.4175</v>
      </c>
      <c r="BH245">
        <v>36.029087500000003</v>
      </c>
      <c r="BI245">
        <v>35.699287499999997</v>
      </c>
      <c r="BJ245">
        <v>1507.68</v>
      </c>
      <c r="BK245">
        <v>35.831850000000003</v>
      </c>
      <c r="BL245">
        <v>650.01649999999995</v>
      </c>
      <c r="BM245">
        <v>100.901875</v>
      </c>
      <c r="BN245">
        <v>9.9902450000000004E-2</v>
      </c>
      <c r="BO245">
        <v>33.343762499999997</v>
      </c>
      <c r="BP245">
        <v>33.770975000000007</v>
      </c>
      <c r="BQ245">
        <v>999.9</v>
      </c>
      <c r="BR245">
        <v>0</v>
      </c>
      <c r="BS245">
        <v>0</v>
      </c>
      <c r="BT245">
        <v>9031.40625</v>
      </c>
      <c r="BU245">
        <v>0</v>
      </c>
      <c r="BV245">
        <v>1430.3625</v>
      </c>
      <c r="BW245">
        <v>-22.127224999999999</v>
      </c>
      <c r="BX245">
        <v>1555.325</v>
      </c>
      <c r="BY245">
        <v>1577.74</v>
      </c>
      <c r="BZ245">
        <v>0.32981637499999999</v>
      </c>
      <c r="CA245">
        <v>1521.4175</v>
      </c>
      <c r="CB245">
        <v>35.699287499999997</v>
      </c>
      <c r="CC245">
        <v>3.6354012500000001</v>
      </c>
      <c r="CD245">
        <v>3.6021212500000002</v>
      </c>
      <c r="CE245">
        <v>27.265725</v>
      </c>
      <c r="CF245">
        <v>27.108899999999998</v>
      </c>
      <c r="CG245">
        <v>1200.00875</v>
      </c>
      <c r="CH245">
        <v>0.49997862500000001</v>
      </c>
      <c r="CI245">
        <v>0.50002137499999999</v>
      </c>
      <c r="CJ245">
        <v>0</v>
      </c>
      <c r="CK245">
        <v>1100.8575000000001</v>
      </c>
      <c r="CL245">
        <v>4.9990899999999998</v>
      </c>
      <c r="CM245">
        <v>11961.174999999999</v>
      </c>
      <c r="CN245">
        <v>9557.8350000000009</v>
      </c>
      <c r="CO245">
        <v>44.186999999999998</v>
      </c>
      <c r="CP245">
        <v>46.460624999999993</v>
      </c>
      <c r="CQ245">
        <v>45.038749999999993</v>
      </c>
      <c r="CR245">
        <v>45.375</v>
      </c>
      <c r="CS245">
        <v>45.5</v>
      </c>
      <c r="CT245">
        <v>597.47874999999999</v>
      </c>
      <c r="CU245">
        <v>597.53</v>
      </c>
      <c r="CV245">
        <v>0</v>
      </c>
      <c r="CW245">
        <v>1676576447.0999999</v>
      </c>
      <c r="CX245">
        <v>0</v>
      </c>
      <c r="CY245">
        <v>1676570481.5999999</v>
      </c>
      <c r="CZ245" t="s">
        <v>356</v>
      </c>
      <c r="DA245">
        <v>1676570481.5999999</v>
      </c>
      <c r="DB245">
        <v>1676570479.5999999</v>
      </c>
      <c r="DC245">
        <v>11</v>
      </c>
      <c r="DD245">
        <v>-8.3000000000000004E-2</v>
      </c>
      <c r="DE245">
        <v>1.9E-2</v>
      </c>
      <c r="DF245">
        <v>-6.1429999999999998</v>
      </c>
      <c r="DG245">
        <v>0.19700000000000001</v>
      </c>
      <c r="DH245">
        <v>415</v>
      </c>
      <c r="DI245">
        <v>33</v>
      </c>
      <c r="DJ245">
        <v>0.52</v>
      </c>
      <c r="DK245">
        <v>0.45</v>
      </c>
      <c r="DL245">
        <v>-22.17088536585366</v>
      </c>
      <c r="DM245">
        <v>0.79323554006968688</v>
      </c>
      <c r="DN245">
        <v>0.1295377062743408</v>
      </c>
      <c r="DO245">
        <v>0</v>
      </c>
      <c r="DP245">
        <v>0.43125319512195109</v>
      </c>
      <c r="DQ245">
        <v>-0.38535094076655041</v>
      </c>
      <c r="DR245">
        <v>7.862141035311658E-2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363</v>
      </c>
      <c r="EA245">
        <v>3.2951100000000002</v>
      </c>
      <c r="EB245">
        <v>2.62513</v>
      </c>
      <c r="EC245">
        <v>0.23949300000000001</v>
      </c>
      <c r="ED245">
        <v>0.239258</v>
      </c>
      <c r="EE245">
        <v>0.144066</v>
      </c>
      <c r="EF245">
        <v>0.14133000000000001</v>
      </c>
      <c r="EG245">
        <v>22865.8</v>
      </c>
      <c r="EH245">
        <v>23199.4</v>
      </c>
      <c r="EI245">
        <v>27992.7</v>
      </c>
      <c r="EJ245">
        <v>29376</v>
      </c>
      <c r="EK245">
        <v>32996.199999999997</v>
      </c>
      <c r="EL245">
        <v>35021.599999999999</v>
      </c>
      <c r="EM245">
        <v>39537.5</v>
      </c>
      <c r="EN245">
        <v>41984.9</v>
      </c>
      <c r="EO245">
        <v>2.2075800000000001</v>
      </c>
      <c r="EP245">
        <v>2.1678199999999999</v>
      </c>
      <c r="EQ245">
        <v>0.13805200000000001</v>
      </c>
      <c r="ER245">
        <v>0</v>
      </c>
      <c r="ES245">
        <v>31.5334</v>
      </c>
      <c r="ET245">
        <v>999.9</v>
      </c>
      <c r="EU245">
        <v>75.599999999999994</v>
      </c>
      <c r="EV245">
        <v>33.700000000000003</v>
      </c>
      <c r="EW245">
        <v>39.369100000000003</v>
      </c>
      <c r="EX245">
        <v>56.646500000000003</v>
      </c>
      <c r="EY245">
        <v>-4.2788500000000003</v>
      </c>
      <c r="EZ245">
        <v>2</v>
      </c>
      <c r="FA245">
        <v>0.59804400000000002</v>
      </c>
      <c r="FB245">
        <v>0.66211900000000001</v>
      </c>
      <c r="FC245">
        <v>20.271699999999999</v>
      </c>
      <c r="FD245">
        <v>5.2171399999999997</v>
      </c>
      <c r="FE245">
        <v>12.0099</v>
      </c>
      <c r="FF245">
        <v>4.9862000000000002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1.86426</v>
      </c>
      <c r="FO245">
        <v>1.86033</v>
      </c>
      <c r="FP245">
        <v>1.8610599999999999</v>
      </c>
      <c r="FQ245">
        <v>1.8602000000000001</v>
      </c>
      <c r="FR245">
        <v>1.86189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-8.4</v>
      </c>
      <c r="GH245">
        <v>0.19719999999999999</v>
      </c>
      <c r="GI245">
        <v>-4.4815386914191997</v>
      </c>
      <c r="GJ245">
        <v>-4.8024823865547416E-3</v>
      </c>
      <c r="GK245">
        <v>2.2541114550050859E-6</v>
      </c>
      <c r="GL245">
        <v>-5.2254267566753844E-10</v>
      </c>
      <c r="GM245">
        <v>0.19724000000001499</v>
      </c>
      <c r="GN245">
        <v>0</v>
      </c>
      <c r="GO245">
        <v>0</v>
      </c>
      <c r="GP245">
        <v>0</v>
      </c>
      <c r="GQ245">
        <v>6</v>
      </c>
      <c r="GR245">
        <v>2068</v>
      </c>
      <c r="GS245">
        <v>3</v>
      </c>
      <c r="GT245">
        <v>31</v>
      </c>
      <c r="GU245">
        <v>99.2</v>
      </c>
      <c r="GV245">
        <v>99.3</v>
      </c>
      <c r="GW245">
        <v>3.88306</v>
      </c>
      <c r="GX245">
        <v>2.50122</v>
      </c>
      <c r="GY245">
        <v>2.04834</v>
      </c>
      <c r="GZ245">
        <v>2.6245099999999999</v>
      </c>
      <c r="HA245">
        <v>2.1972700000000001</v>
      </c>
      <c r="HB245">
        <v>2.3290999999999999</v>
      </c>
      <c r="HC245">
        <v>39.142800000000001</v>
      </c>
      <c r="HD245">
        <v>14.210800000000001</v>
      </c>
      <c r="HE245">
        <v>18</v>
      </c>
      <c r="HF245">
        <v>709.30799999999999</v>
      </c>
      <c r="HG245">
        <v>752.65200000000004</v>
      </c>
      <c r="HH245">
        <v>30.998999999999999</v>
      </c>
      <c r="HI245">
        <v>34.7896</v>
      </c>
      <c r="HJ245">
        <v>29.9999</v>
      </c>
      <c r="HK245">
        <v>34.765599999999999</v>
      </c>
      <c r="HL245">
        <v>34.790900000000001</v>
      </c>
      <c r="HM245">
        <v>77.6601</v>
      </c>
      <c r="HN245">
        <v>10.2506</v>
      </c>
      <c r="HO245">
        <v>100</v>
      </c>
      <c r="HP245">
        <v>31</v>
      </c>
      <c r="HQ245">
        <v>1535.21</v>
      </c>
      <c r="HR245">
        <v>35.090299999999999</v>
      </c>
      <c r="HS245">
        <v>98.674400000000006</v>
      </c>
      <c r="HT245">
        <v>97.362799999999993</v>
      </c>
    </row>
    <row r="246" spans="1:228" x14ac:dyDescent="0.2">
      <c r="A246">
        <v>231</v>
      </c>
      <c r="B246">
        <v>1676576438.5</v>
      </c>
      <c r="C246">
        <v>918</v>
      </c>
      <c r="D246" t="s">
        <v>821</v>
      </c>
      <c r="E246" t="s">
        <v>822</v>
      </c>
      <c r="F246">
        <v>4</v>
      </c>
      <c r="G246">
        <v>1676576436.125</v>
      </c>
      <c r="H246">
        <f t="shared" si="102"/>
        <v>5.502622445589557E-4</v>
      </c>
      <c r="I246">
        <f t="shared" si="103"/>
        <v>0.55026224455895567</v>
      </c>
      <c r="J246">
        <f t="shared" si="104"/>
        <v>12.377053105279879</v>
      </c>
      <c r="K246">
        <f t="shared" si="105"/>
        <v>1505.0887499999999</v>
      </c>
      <c r="L246">
        <f t="shared" si="106"/>
        <v>864.96290674247018</v>
      </c>
      <c r="M246">
        <f t="shared" si="107"/>
        <v>87.362862336311778</v>
      </c>
      <c r="N246">
        <f t="shared" si="108"/>
        <v>152.01676308337974</v>
      </c>
      <c r="O246">
        <f t="shared" si="109"/>
        <v>3.2750067564428699E-2</v>
      </c>
      <c r="P246">
        <f t="shared" si="110"/>
        <v>2.761353419836698</v>
      </c>
      <c r="Q246">
        <f t="shared" si="111"/>
        <v>3.253580246364314E-2</v>
      </c>
      <c r="R246">
        <f t="shared" si="112"/>
        <v>2.0354010410134314E-2</v>
      </c>
      <c r="S246">
        <f t="shared" si="113"/>
        <v>226.12232844794227</v>
      </c>
      <c r="T246">
        <f t="shared" si="114"/>
        <v>34.592154087940223</v>
      </c>
      <c r="U246">
        <f t="shared" si="115"/>
        <v>33.767737500000003</v>
      </c>
      <c r="V246">
        <f t="shared" si="116"/>
        <v>5.2741766187931631</v>
      </c>
      <c r="W246">
        <f t="shared" si="117"/>
        <v>70.712545167815605</v>
      </c>
      <c r="X246">
        <f t="shared" si="118"/>
        <v>3.6413733420651533</v>
      </c>
      <c r="Y246">
        <f t="shared" si="119"/>
        <v>5.149543597141661</v>
      </c>
      <c r="Z246">
        <f t="shared" si="120"/>
        <v>1.6328032767280098</v>
      </c>
      <c r="AA246">
        <f t="shared" si="121"/>
        <v>-24.266564985049946</v>
      </c>
      <c r="AB246">
        <f t="shared" si="122"/>
        <v>-63.61777019237077</v>
      </c>
      <c r="AC246">
        <f t="shared" si="123"/>
        <v>-5.3050455993084888</v>
      </c>
      <c r="AD246">
        <f t="shared" si="124"/>
        <v>132.93294767121307</v>
      </c>
      <c r="AE246">
        <f t="shared" si="125"/>
        <v>23.285630332627154</v>
      </c>
      <c r="AF246">
        <f t="shared" si="126"/>
        <v>0.61266387283085499</v>
      </c>
      <c r="AG246">
        <f t="shared" si="127"/>
        <v>12.377053105279879</v>
      </c>
      <c r="AH246">
        <v>1583.5168972203739</v>
      </c>
      <c r="AI246">
        <v>1564.745272727271</v>
      </c>
      <c r="AJ246">
        <v>1.794334628621189</v>
      </c>
      <c r="AK246">
        <v>63.356223963575268</v>
      </c>
      <c r="AL246">
        <f t="shared" si="128"/>
        <v>0.55026224455895567</v>
      </c>
      <c r="AM246">
        <v>35.569471624778082</v>
      </c>
      <c r="AN246">
        <v>36.035944848484853</v>
      </c>
      <c r="AO246">
        <v>3.8945891069904039E-3</v>
      </c>
      <c r="AP246">
        <v>97.660097732327415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47110.104721466094</v>
      </c>
      <c r="AV246">
        <f t="shared" si="132"/>
        <v>1200.0362500000001</v>
      </c>
      <c r="AW246">
        <f t="shared" si="133"/>
        <v>1025.9561199212135</v>
      </c>
      <c r="AX246">
        <f t="shared" si="134"/>
        <v>0.85493760702746557</v>
      </c>
      <c r="AY246">
        <f t="shared" si="135"/>
        <v>0.18842958156300882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1676576436.125</v>
      </c>
      <c r="BF246">
        <v>1505.0887499999999</v>
      </c>
      <c r="BG246">
        <v>1527.4349999999999</v>
      </c>
      <c r="BH246">
        <v>36.0525375</v>
      </c>
      <c r="BI246">
        <v>35.507375000000003</v>
      </c>
      <c r="BJ246">
        <v>1513.4862499999999</v>
      </c>
      <c r="BK246">
        <v>35.855287500000003</v>
      </c>
      <c r="BL246">
        <v>649.98137499999996</v>
      </c>
      <c r="BM246">
        <v>100.901875</v>
      </c>
      <c r="BN246">
        <v>9.9984912499999995E-2</v>
      </c>
      <c r="BO246">
        <v>33.340400000000002</v>
      </c>
      <c r="BP246">
        <v>33.767737500000003</v>
      </c>
      <c r="BQ246">
        <v>999.9</v>
      </c>
      <c r="BR246">
        <v>0</v>
      </c>
      <c r="BS246">
        <v>0</v>
      </c>
      <c r="BT246">
        <v>8989.5337499999987</v>
      </c>
      <c r="BU246">
        <v>0</v>
      </c>
      <c r="BV246">
        <v>1554.3287499999999</v>
      </c>
      <c r="BW246">
        <v>-22.347075</v>
      </c>
      <c r="BX246">
        <v>1561.3787500000001</v>
      </c>
      <c r="BY246">
        <v>1583.665</v>
      </c>
      <c r="BZ246">
        <v>0.54517512499999998</v>
      </c>
      <c r="CA246">
        <v>1527.4349999999999</v>
      </c>
      <c r="CB246">
        <v>35.507375000000003</v>
      </c>
      <c r="CC246">
        <v>3.6377700000000002</v>
      </c>
      <c r="CD246">
        <v>3.5827599999999999</v>
      </c>
      <c r="CE246">
        <v>27.276837499999999</v>
      </c>
      <c r="CF246">
        <v>27.017087499999999</v>
      </c>
      <c r="CG246">
        <v>1200.0362500000001</v>
      </c>
      <c r="CH246">
        <v>0.49999624999999998</v>
      </c>
      <c r="CI246">
        <v>0.50000375000000008</v>
      </c>
      <c r="CJ246">
        <v>0</v>
      </c>
      <c r="CK246">
        <v>1100.9937500000001</v>
      </c>
      <c r="CL246">
        <v>4.9990899999999998</v>
      </c>
      <c r="CM246">
        <v>11904.5875</v>
      </c>
      <c r="CN246">
        <v>9558.1437499999993</v>
      </c>
      <c r="CO246">
        <v>44.186999999999998</v>
      </c>
      <c r="CP246">
        <v>46.452749999999988</v>
      </c>
      <c r="CQ246">
        <v>45.007750000000001</v>
      </c>
      <c r="CR246">
        <v>45.375</v>
      </c>
      <c r="CS246">
        <v>45.5</v>
      </c>
      <c r="CT246">
        <v>597.51499999999999</v>
      </c>
      <c r="CU246">
        <v>597.52250000000004</v>
      </c>
      <c r="CV246">
        <v>0</v>
      </c>
      <c r="CW246">
        <v>1676576450.7</v>
      </c>
      <c r="CX246">
        <v>0</v>
      </c>
      <c r="CY246">
        <v>1676570481.5999999</v>
      </c>
      <c r="CZ246" t="s">
        <v>356</v>
      </c>
      <c r="DA246">
        <v>1676570481.5999999</v>
      </c>
      <c r="DB246">
        <v>1676570479.5999999</v>
      </c>
      <c r="DC246">
        <v>11</v>
      </c>
      <c r="DD246">
        <v>-8.3000000000000004E-2</v>
      </c>
      <c r="DE246">
        <v>1.9E-2</v>
      </c>
      <c r="DF246">
        <v>-6.1429999999999998</v>
      </c>
      <c r="DG246">
        <v>0.19700000000000001</v>
      </c>
      <c r="DH246">
        <v>415</v>
      </c>
      <c r="DI246">
        <v>33</v>
      </c>
      <c r="DJ246">
        <v>0.52</v>
      </c>
      <c r="DK246">
        <v>0.45</v>
      </c>
      <c r="DL246">
        <v>-22.194385365853659</v>
      </c>
      <c r="DM246">
        <v>2.585435540075642E-2</v>
      </c>
      <c r="DN246">
        <v>0.14874358614739699</v>
      </c>
      <c r="DO246">
        <v>1</v>
      </c>
      <c r="DP246">
        <v>0.44828995121951221</v>
      </c>
      <c r="DQ246">
        <v>-7.8046703832751127E-2</v>
      </c>
      <c r="DR246">
        <v>9.2787850204686689E-2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756</v>
      </c>
      <c r="EA246">
        <v>3.2951299999999999</v>
      </c>
      <c r="EB246">
        <v>2.6252499999999999</v>
      </c>
      <c r="EC246">
        <v>0.240065</v>
      </c>
      <c r="ED246">
        <v>0.239814</v>
      </c>
      <c r="EE246">
        <v>0.14397599999999999</v>
      </c>
      <c r="EF246">
        <v>0.140736</v>
      </c>
      <c r="EG246">
        <v>22848.9</v>
      </c>
      <c r="EH246">
        <v>23182.7</v>
      </c>
      <c r="EI246">
        <v>27993.1</v>
      </c>
      <c r="EJ246">
        <v>29376.400000000001</v>
      </c>
      <c r="EK246">
        <v>33000</v>
      </c>
      <c r="EL246">
        <v>35046.699999999997</v>
      </c>
      <c r="EM246">
        <v>39537.800000000003</v>
      </c>
      <c r="EN246">
        <v>41985.9</v>
      </c>
      <c r="EO246">
        <v>2.2077499999999999</v>
      </c>
      <c r="EP246">
        <v>2.1676199999999999</v>
      </c>
      <c r="EQ246">
        <v>0.138126</v>
      </c>
      <c r="ER246">
        <v>0</v>
      </c>
      <c r="ES246">
        <v>31.526499999999999</v>
      </c>
      <c r="ET246">
        <v>999.9</v>
      </c>
      <c r="EU246">
        <v>75.599999999999994</v>
      </c>
      <c r="EV246">
        <v>33.700000000000003</v>
      </c>
      <c r="EW246">
        <v>39.3675</v>
      </c>
      <c r="EX246">
        <v>56.706499999999998</v>
      </c>
      <c r="EY246">
        <v>-4.2708399999999997</v>
      </c>
      <c r="EZ246">
        <v>2</v>
      </c>
      <c r="FA246">
        <v>0.59753000000000001</v>
      </c>
      <c r="FB246">
        <v>0.65930599999999995</v>
      </c>
      <c r="FC246">
        <v>20.271699999999999</v>
      </c>
      <c r="FD246">
        <v>5.2171399999999997</v>
      </c>
      <c r="FE246">
        <v>12.0099</v>
      </c>
      <c r="FF246">
        <v>4.9861000000000004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1.8658300000000001</v>
      </c>
      <c r="FM246">
        <v>1.8621799999999999</v>
      </c>
      <c r="FN246">
        <v>1.86426</v>
      </c>
      <c r="FO246">
        <v>1.8603400000000001</v>
      </c>
      <c r="FP246">
        <v>1.8610800000000001</v>
      </c>
      <c r="FQ246">
        <v>1.8602000000000001</v>
      </c>
      <c r="FR246">
        <v>1.86189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</v>
      </c>
      <c r="GH246">
        <v>0.1973</v>
      </c>
      <c r="GI246">
        <v>-4.4815386914191997</v>
      </c>
      <c r="GJ246">
        <v>-4.8024823865547416E-3</v>
      </c>
      <c r="GK246">
        <v>2.2541114550050859E-6</v>
      </c>
      <c r="GL246">
        <v>-5.2254267566753844E-10</v>
      </c>
      <c r="GM246">
        <v>0.19724000000001499</v>
      </c>
      <c r="GN246">
        <v>0</v>
      </c>
      <c r="GO246">
        <v>0</v>
      </c>
      <c r="GP246">
        <v>0</v>
      </c>
      <c r="GQ246">
        <v>6</v>
      </c>
      <c r="GR246">
        <v>2068</v>
      </c>
      <c r="GS246">
        <v>3</v>
      </c>
      <c r="GT246">
        <v>31</v>
      </c>
      <c r="GU246">
        <v>99.3</v>
      </c>
      <c r="GV246">
        <v>99.3</v>
      </c>
      <c r="GW246">
        <v>3.8940399999999999</v>
      </c>
      <c r="GX246">
        <v>2.49268</v>
      </c>
      <c r="GY246">
        <v>2.04834</v>
      </c>
      <c r="GZ246">
        <v>2.6245099999999999</v>
      </c>
      <c r="HA246">
        <v>2.1972700000000001</v>
      </c>
      <c r="HB246">
        <v>2.33643</v>
      </c>
      <c r="HC246">
        <v>39.118000000000002</v>
      </c>
      <c r="HD246">
        <v>14.2021</v>
      </c>
      <c r="HE246">
        <v>18</v>
      </c>
      <c r="HF246">
        <v>709.42600000000004</v>
      </c>
      <c r="HG246">
        <v>752.41399999999999</v>
      </c>
      <c r="HH246">
        <v>30.999099999999999</v>
      </c>
      <c r="HI246">
        <v>34.789000000000001</v>
      </c>
      <c r="HJ246">
        <v>29.9999</v>
      </c>
      <c r="HK246">
        <v>34.762799999999999</v>
      </c>
      <c r="HL246">
        <v>34.787399999999998</v>
      </c>
      <c r="HM246">
        <v>77.892200000000003</v>
      </c>
      <c r="HN246">
        <v>10.534000000000001</v>
      </c>
      <c r="HO246">
        <v>100</v>
      </c>
      <c r="HP246">
        <v>31</v>
      </c>
      <c r="HQ246">
        <v>1541.89</v>
      </c>
      <c r="HR246">
        <v>35.081499999999998</v>
      </c>
      <c r="HS246">
        <v>98.6755</v>
      </c>
      <c r="HT246">
        <v>97.364800000000002</v>
      </c>
    </row>
    <row r="247" spans="1:228" x14ac:dyDescent="0.2">
      <c r="A247">
        <v>232</v>
      </c>
      <c r="B247">
        <v>1676576442.5</v>
      </c>
      <c r="C247">
        <v>922</v>
      </c>
      <c r="D247" t="s">
        <v>823</v>
      </c>
      <c r="E247" t="s">
        <v>824</v>
      </c>
      <c r="F247">
        <v>4</v>
      </c>
      <c r="G247">
        <v>1676576440.5</v>
      </c>
      <c r="H247">
        <f t="shared" si="102"/>
        <v>5.4711365042459808E-4</v>
      </c>
      <c r="I247">
        <f t="shared" si="103"/>
        <v>0.54711365042459803</v>
      </c>
      <c r="J247">
        <f t="shared" si="104"/>
        <v>12.621464902522701</v>
      </c>
      <c r="K247">
        <f t="shared" si="105"/>
        <v>1512.5857142857139</v>
      </c>
      <c r="L247">
        <f t="shared" si="106"/>
        <v>853.94537784507793</v>
      </c>
      <c r="M247">
        <f t="shared" si="107"/>
        <v>86.249519242080595</v>
      </c>
      <c r="N247">
        <f t="shared" si="108"/>
        <v>152.77299234149586</v>
      </c>
      <c r="O247">
        <f t="shared" si="109"/>
        <v>3.2413222955240191E-2</v>
      </c>
      <c r="P247">
        <f t="shared" si="110"/>
        <v>2.7610906731306653</v>
      </c>
      <c r="Q247">
        <f t="shared" si="111"/>
        <v>3.2203307676441431E-2</v>
      </c>
      <c r="R247">
        <f t="shared" si="112"/>
        <v>2.0145813884643746E-2</v>
      </c>
      <c r="S247">
        <f t="shared" si="113"/>
        <v>226.11365580780878</v>
      </c>
      <c r="T247">
        <f t="shared" si="114"/>
        <v>34.59160136133621</v>
      </c>
      <c r="U247">
        <f t="shared" si="115"/>
        <v>33.768014285714287</v>
      </c>
      <c r="V247">
        <f t="shared" si="116"/>
        <v>5.2742581859422542</v>
      </c>
      <c r="W247">
        <f t="shared" si="117"/>
        <v>70.574883831043337</v>
      </c>
      <c r="X247">
        <f t="shared" si="118"/>
        <v>3.6339846964091604</v>
      </c>
      <c r="Y247">
        <f t="shared" si="119"/>
        <v>5.14911892042067</v>
      </c>
      <c r="Z247">
        <f t="shared" si="120"/>
        <v>1.6402734895330937</v>
      </c>
      <c r="AA247">
        <f t="shared" si="121"/>
        <v>-24.127711983724776</v>
      </c>
      <c r="AB247">
        <f t="shared" si="122"/>
        <v>-63.871948917542539</v>
      </c>
      <c r="AC247">
        <f t="shared" si="123"/>
        <v>-5.3267171337673505</v>
      </c>
      <c r="AD247">
        <f t="shared" si="124"/>
        <v>132.78727777277413</v>
      </c>
      <c r="AE247">
        <f t="shared" si="125"/>
        <v>23.023767699757713</v>
      </c>
      <c r="AF247">
        <f t="shared" si="126"/>
        <v>0.79342938786907324</v>
      </c>
      <c r="AG247">
        <f t="shared" si="127"/>
        <v>12.621464902522701</v>
      </c>
      <c r="AH247">
        <v>1590.279442770375</v>
      </c>
      <c r="AI247">
        <v>1571.604060606061</v>
      </c>
      <c r="AJ247">
        <v>1.709810665785489</v>
      </c>
      <c r="AK247">
        <v>63.356223963575268</v>
      </c>
      <c r="AL247">
        <f t="shared" si="128"/>
        <v>0.54711365042459803</v>
      </c>
      <c r="AM247">
        <v>35.327855205132899</v>
      </c>
      <c r="AN247">
        <v>35.939453939393943</v>
      </c>
      <c r="AO247">
        <v>-2.0965989432206639E-2</v>
      </c>
      <c r="AP247">
        <v>97.660097732327415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47103.117908624306</v>
      </c>
      <c r="AV247">
        <f t="shared" si="132"/>
        <v>1199.98</v>
      </c>
      <c r="AW247">
        <f t="shared" si="133"/>
        <v>1025.9090278796937</v>
      </c>
      <c r="AX247">
        <f t="shared" si="134"/>
        <v>0.854938438873726</v>
      </c>
      <c r="AY247">
        <f t="shared" si="135"/>
        <v>0.18843118702629108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1676576440.5</v>
      </c>
      <c r="BF247">
        <v>1512.5857142857139</v>
      </c>
      <c r="BG247">
        <v>1534.9457142857141</v>
      </c>
      <c r="BH247">
        <v>35.979614285714277</v>
      </c>
      <c r="BI247">
        <v>35.273585714285723</v>
      </c>
      <c r="BJ247">
        <v>1520.995714285714</v>
      </c>
      <c r="BK247">
        <v>35.782357142857137</v>
      </c>
      <c r="BL247">
        <v>650.01514285714279</v>
      </c>
      <c r="BM247">
        <v>100.901</v>
      </c>
      <c r="BN247">
        <v>0.1002132857142857</v>
      </c>
      <c r="BO247">
        <v>33.338928571428568</v>
      </c>
      <c r="BP247">
        <v>33.768014285714287</v>
      </c>
      <c r="BQ247">
        <v>999.89999999999986</v>
      </c>
      <c r="BR247">
        <v>0</v>
      </c>
      <c r="BS247">
        <v>0</v>
      </c>
      <c r="BT247">
        <v>8988.2157142857141</v>
      </c>
      <c r="BU247">
        <v>0</v>
      </c>
      <c r="BV247">
        <v>1011.798428571429</v>
      </c>
      <c r="BW247">
        <v>-22.359114285714281</v>
      </c>
      <c r="BX247">
        <v>1569.04</v>
      </c>
      <c r="BY247">
        <v>1591.0714285714289</v>
      </c>
      <c r="BZ247">
        <v>0.70601000000000003</v>
      </c>
      <c r="CA247">
        <v>1534.9457142857141</v>
      </c>
      <c r="CB247">
        <v>35.273585714285723</v>
      </c>
      <c r="CC247">
        <v>3.630375714285714</v>
      </c>
      <c r="CD247">
        <v>3.5591371428571432</v>
      </c>
      <c r="CE247">
        <v>27.24211428571429</v>
      </c>
      <c r="CF247">
        <v>26.904499999999999</v>
      </c>
      <c r="CG247">
        <v>1199.98</v>
      </c>
      <c r="CH247">
        <v>0.4999697142857143</v>
      </c>
      <c r="CI247">
        <v>0.50003028571428565</v>
      </c>
      <c r="CJ247">
        <v>0</v>
      </c>
      <c r="CK247">
        <v>1101.51</v>
      </c>
      <c r="CL247">
        <v>4.9990899999999998</v>
      </c>
      <c r="CM247">
        <v>11869.428571428571</v>
      </c>
      <c r="CN247">
        <v>9557.6042857142857</v>
      </c>
      <c r="CO247">
        <v>44.186999999999998</v>
      </c>
      <c r="CP247">
        <v>46.454999999999998</v>
      </c>
      <c r="CQ247">
        <v>45.035428571428568</v>
      </c>
      <c r="CR247">
        <v>45.375</v>
      </c>
      <c r="CS247">
        <v>45.473000000000013</v>
      </c>
      <c r="CT247">
        <v>597.45285714285717</v>
      </c>
      <c r="CU247">
        <v>597.52714285714285</v>
      </c>
      <c r="CV247">
        <v>0</v>
      </c>
      <c r="CW247">
        <v>1676576454.3</v>
      </c>
      <c r="CX247">
        <v>0</v>
      </c>
      <c r="CY247">
        <v>1676570481.5999999</v>
      </c>
      <c r="CZ247" t="s">
        <v>356</v>
      </c>
      <c r="DA247">
        <v>1676570481.5999999</v>
      </c>
      <c r="DB247">
        <v>1676570479.5999999</v>
      </c>
      <c r="DC247">
        <v>11</v>
      </c>
      <c r="DD247">
        <v>-8.3000000000000004E-2</v>
      </c>
      <c r="DE247">
        <v>1.9E-2</v>
      </c>
      <c r="DF247">
        <v>-6.1429999999999998</v>
      </c>
      <c r="DG247">
        <v>0.19700000000000001</v>
      </c>
      <c r="DH247">
        <v>415</v>
      </c>
      <c r="DI247">
        <v>33</v>
      </c>
      <c r="DJ247">
        <v>0.52</v>
      </c>
      <c r="DK247">
        <v>0.45</v>
      </c>
      <c r="DL247">
        <v>-22.216536585365851</v>
      </c>
      <c r="DM247">
        <v>-0.61530731707316233</v>
      </c>
      <c r="DN247">
        <v>0.16146975818354481</v>
      </c>
      <c r="DO247">
        <v>0</v>
      </c>
      <c r="DP247">
        <v>0.49537168292682932</v>
      </c>
      <c r="DQ247">
        <v>0.6039497770034834</v>
      </c>
      <c r="DR247">
        <v>0.13415726520338239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363</v>
      </c>
      <c r="EA247">
        <v>3.2951899999999998</v>
      </c>
      <c r="EB247">
        <v>2.62541</v>
      </c>
      <c r="EC247">
        <v>0.24069499999999999</v>
      </c>
      <c r="ED247">
        <v>0.24043600000000001</v>
      </c>
      <c r="EE247">
        <v>0.143704</v>
      </c>
      <c r="EF247">
        <v>0.14033499999999999</v>
      </c>
      <c r="EG247">
        <v>22830.2</v>
      </c>
      <c r="EH247">
        <v>23163.9</v>
      </c>
      <c r="EI247">
        <v>27993.5</v>
      </c>
      <c r="EJ247">
        <v>29376.799999999999</v>
      </c>
      <c r="EK247">
        <v>33011.1</v>
      </c>
      <c r="EL247">
        <v>35063.300000000003</v>
      </c>
      <c r="EM247">
        <v>39538.5</v>
      </c>
      <c r="EN247">
        <v>41986.2</v>
      </c>
      <c r="EO247">
        <v>2.2077800000000001</v>
      </c>
      <c r="EP247">
        <v>2.1674199999999999</v>
      </c>
      <c r="EQ247">
        <v>0.138573</v>
      </c>
      <c r="ER247">
        <v>0</v>
      </c>
      <c r="ES247">
        <v>31.519200000000001</v>
      </c>
      <c r="ET247">
        <v>999.9</v>
      </c>
      <c r="EU247">
        <v>75.599999999999994</v>
      </c>
      <c r="EV247">
        <v>33.700000000000003</v>
      </c>
      <c r="EW247">
        <v>39.365099999999998</v>
      </c>
      <c r="EX247">
        <v>56.406500000000001</v>
      </c>
      <c r="EY247">
        <v>-4.3068900000000001</v>
      </c>
      <c r="EZ247">
        <v>2</v>
      </c>
      <c r="FA247">
        <v>0.59763999999999995</v>
      </c>
      <c r="FB247">
        <v>0.65663400000000005</v>
      </c>
      <c r="FC247">
        <v>20.271699999999999</v>
      </c>
      <c r="FD247">
        <v>5.2178899999999997</v>
      </c>
      <c r="FE247">
        <v>12.0099</v>
      </c>
      <c r="FF247">
        <v>4.9859999999999998</v>
      </c>
      <c r="FG247">
        <v>3.2846000000000002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1.8621799999999999</v>
      </c>
      <c r="FN247">
        <v>1.86426</v>
      </c>
      <c r="FO247">
        <v>1.86033</v>
      </c>
      <c r="FP247">
        <v>1.86107</v>
      </c>
      <c r="FQ247">
        <v>1.8602000000000001</v>
      </c>
      <c r="FR247">
        <v>1.86188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-8.42</v>
      </c>
      <c r="GH247">
        <v>0.1973</v>
      </c>
      <c r="GI247">
        <v>-4.4815386914191997</v>
      </c>
      <c r="GJ247">
        <v>-4.8024823865547416E-3</v>
      </c>
      <c r="GK247">
        <v>2.2541114550050859E-6</v>
      </c>
      <c r="GL247">
        <v>-5.2254267566753844E-10</v>
      </c>
      <c r="GM247">
        <v>0.19724000000001499</v>
      </c>
      <c r="GN247">
        <v>0</v>
      </c>
      <c r="GO247">
        <v>0</v>
      </c>
      <c r="GP247">
        <v>0</v>
      </c>
      <c r="GQ247">
        <v>6</v>
      </c>
      <c r="GR247">
        <v>2068</v>
      </c>
      <c r="GS247">
        <v>3</v>
      </c>
      <c r="GT247">
        <v>31</v>
      </c>
      <c r="GU247">
        <v>99.3</v>
      </c>
      <c r="GV247">
        <v>99.4</v>
      </c>
      <c r="GW247">
        <v>3.90869</v>
      </c>
      <c r="GX247">
        <v>2.5061</v>
      </c>
      <c r="GY247">
        <v>2.04834</v>
      </c>
      <c r="GZ247">
        <v>2.6245099999999999</v>
      </c>
      <c r="HA247">
        <v>2.1972700000000001</v>
      </c>
      <c r="HB247">
        <v>2.2802699999999998</v>
      </c>
      <c r="HC247">
        <v>39.118000000000002</v>
      </c>
      <c r="HD247">
        <v>14.1846</v>
      </c>
      <c r="HE247">
        <v>18</v>
      </c>
      <c r="HF247">
        <v>709.43</v>
      </c>
      <c r="HG247">
        <v>752.20399999999995</v>
      </c>
      <c r="HH247">
        <v>30.999199999999998</v>
      </c>
      <c r="HI247">
        <v>34.7864</v>
      </c>
      <c r="HJ247">
        <v>30</v>
      </c>
      <c r="HK247">
        <v>34.761200000000002</v>
      </c>
      <c r="HL247">
        <v>34.786200000000001</v>
      </c>
      <c r="HM247">
        <v>78.149699999999996</v>
      </c>
      <c r="HN247">
        <v>10.534000000000001</v>
      </c>
      <c r="HO247">
        <v>100</v>
      </c>
      <c r="HP247">
        <v>31</v>
      </c>
      <c r="HQ247">
        <v>1548.57</v>
      </c>
      <c r="HR247">
        <v>35.125</v>
      </c>
      <c r="HS247">
        <v>98.677099999999996</v>
      </c>
      <c r="HT247">
        <v>97.365600000000001</v>
      </c>
    </row>
    <row r="248" spans="1:228" x14ac:dyDescent="0.2">
      <c r="A248">
        <v>233</v>
      </c>
      <c r="B248">
        <v>1676576446.5</v>
      </c>
      <c r="C248">
        <v>926</v>
      </c>
      <c r="D248" t="s">
        <v>825</v>
      </c>
      <c r="E248" t="s">
        <v>826</v>
      </c>
      <c r="F248">
        <v>4</v>
      </c>
      <c r="G248">
        <v>1676576444.1875</v>
      </c>
      <c r="H248">
        <f t="shared" si="102"/>
        <v>5.3540973498089649E-4</v>
      </c>
      <c r="I248">
        <f t="shared" si="103"/>
        <v>0.5354097349808965</v>
      </c>
      <c r="J248">
        <f t="shared" si="104"/>
        <v>12.778913270075657</v>
      </c>
      <c r="K248">
        <f t="shared" si="105"/>
        <v>1518.69875</v>
      </c>
      <c r="L248">
        <f t="shared" si="106"/>
        <v>836.05438294088776</v>
      </c>
      <c r="M248">
        <f t="shared" si="107"/>
        <v>84.443824516309121</v>
      </c>
      <c r="N248">
        <f t="shared" si="108"/>
        <v>153.39280955268364</v>
      </c>
      <c r="O248">
        <f t="shared" si="109"/>
        <v>3.1600122569130758E-2</v>
      </c>
      <c r="P248">
        <f t="shared" si="110"/>
        <v>2.7605292649099127</v>
      </c>
      <c r="Q248">
        <f t="shared" si="111"/>
        <v>3.1400531540267833E-2</v>
      </c>
      <c r="R248">
        <f t="shared" si="112"/>
        <v>1.9643159443724172E-2</v>
      </c>
      <c r="S248">
        <f t="shared" si="113"/>
        <v>226.11565386093062</v>
      </c>
      <c r="T248">
        <f t="shared" si="114"/>
        <v>34.595946121376628</v>
      </c>
      <c r="U248">
        <f t="shared" si="115"/>
        <v>33.756662499999997</v>
      </c>
      <c r="V248">
        <f t="shared" si="116"/>
        <v>5.2709137804141886</v>
      </c>
      <c r="W248">
        <f t="shared" si="117"/>
        <v>70.388230236371868</v>
      </c>
      <c r="X248">
        <f t="shared" si="118"/>
        <v>3.6245557888058704</v>
      </c>
      <c r="Y248">
        <f t="shared" si="119"/>
        <v>5.1493776397477111</v>
      </c>
      <c r="Z248">
        <f t="shared" si="120"/>
        <v>1.6463579916083182</v>
      </c>
      <c r="AA248">
        <f t="shared" si="121"/>
        <v>-23.611569312657537</v>
      </c>
      <c r="AB248">
        <f t="shared" si="122"/>
        <v>-62.036113436605149</v>
      </c>
      <c r="AC248">
        <f t="shared" si="123"/>
        <v>-5.1744015879119898</v>
      </c>
      <c r="AD248">
        <f t="shared" si="124"/>
        <v>135.29356952375593</v>
      </c>
      <c r="AE248">
        <f t="shared" si="125"/>
        <v>22.974879954980242</v>
      </c>
      <c r="AF248">
        <f t="shared" si="126"/>
        <v>0.76242080886333408</v>
      </c>
      <c r="AG248">
        <f t="shared" si="127"/>
        <v>12.778913270075657</v>
      </c>
      <c r="AH248">
        <v>1596.9101970122049</v>
      </c>
      <c r="AI248">
        <v>1578.2486666666671</v>
      </c>
      <c r="AJ248">
        <v>1.6675745531190569</v>
      </c>
      <c r="AK248">
        <v>63.356223963575268</v>
      </c>
      <c r="AL248">
        <f t="shared" si="128"/>
        <v>0.5354097349808965</v>
      </c>
      <c r="AM248">
        <v>35.209681638300587</v>
      </c>
      <c r="AN248">
        <v>35.846322424242388</v>
      </c>
      <c r="AO248">
        <v>-2.6922007548248281E-2</v>
      </c>
      <c r="AP248">
        <v>97.660097732327415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47087.594191667791</v>
      </c>
      <c r="AV248">
        <f t="shared" si="132"/>
        <v>1199.9937500000001</v>
      </c>
      <c r="AW248">
        <f t="shared" si="133"/>
        <v>1025.9204760937464</v>
      </c>
      <c r="AX248">
        <f t="shared" si="134"/>
        <v>0.85493818288115786</v>
      </c>
      <c r="AY248">
        <f t="shared" si="135"/>
        <v>0.18843069296063467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1676576444.1875</v>
      </c>
      <c r="BF248">
        <v>1518.69875</v>
      </c>
      <c r="BG248">
        <v>1540.9737500000001</v>
      </c>
      <c r="BH248">
        <v>35.8857</v>
      </c>
      <c r="BI248">
        <v>35.207225000000001</v>
      </c>
      <c r="BJ248">
        <v>1527.1187500000001</v>
      </c>
      <c r="BK248">
        <v>35.688474999999997</v>
      </c>
      <c r="BL248">
        <v>650.04087500000003</v>
      </c>
      <c r="BM248">
        <v>100.90275</v>
      </c>
      <c r="BN248">
        <v>0.10003910000000001</v>
      </c>
      <c r="BO248">
        <v>33.339824999999998</v>
      </c>
      <c r="BP248">
        <v>33.756662499999997</v>
      </c>
      <c r="BQ248">
        <v>999.9</v>
      </c>
      <c r="BR248">
        <v>0</v>
      </c>
      <c r="BS248">
        <v>0</v>
      </c>
      <c r="BT248">
        <v>8985.0775000000012</v>
      </c>
      <c r="BU248">
        <v>0</v>
      </c>
      <c r="BV248">
        <v>931.830375</v>
      </c>
      <c r="BW248">
        <v>-22.275112499999999</v>
      </c>
      <c r="BX248">
        <v>1575.2275</v>
      </c>
      <c r="BY248">
        <v>1597.20875</v>
      </c>
      <c r="BZ248">
        <v>0.67849162499999993</v>
      </c>
      <c r="CA248">
        <v>1540.9737500000001</v>
      </c>
      <c r="CB248">
        <v>35.207225000000001</v>
      </c>
      <c r="CC248">
        <v>3.6209687499999998</v>
      </c>
      <c r="CD248">
        <v>3.5525087499999999</v>
      </c>
      <c r="CE248">
        <v>27.197875</v>
      </c>
      <c r="CF248">
        <v>26.872775000000001</v>
      </c>
      <c r="CG248">
        <v>1199.9937500000001</v>
      </c>
      <c r="CH248">
        <v>0.49997862500000001</v>
      </c>
      <c r="CI248">
        <v>0.50002137499999999</v>
      </c>
      <c r="CJ248">
        <v>0</v>
      </c>
      <c r="CK248">
        <v>1101.76125</v>
      </c>
      <c r="CL248">
        <v>4.9990899999999998</v>
      </c>
      <c r="CM248">
        <v>11865.9125</v>
      </c>
      <c r="CN248">
        <v>9557.7400000000016</v>
      </c>
      <c r="CO248">
        <v>44.186999999999998</v>
      </c>
      <c r="CP248">
        <v>46.436999999999998</v>
      </c>
      <c r="CQ248">
        <v>45</v>
      </c>
      <c r="CR248">
        <v>45.319875000000003</v>
      </c>
      <c r="CS248">
        <v>45.436999999999998</v>
      </c>
      <c r="CT248">
        <v>597.47</v>
      </c>
      <c r="CU248">
        <v>597.52375000000006</v>
      </c>
      <c r="CV248">
        <v>0</v>
      </c>
      <c r="CW248">
        <v>1676576458.5</v>
      </c>
      <c r="CX248">
        <v>0</v>
      </c>
      <c r="CY248">
        <v>1676570481.5999999</v>
      </c>
      <c r="CZ248" t="s">
        <v>356</v>
      </c>
      <c r="DA248">
        <v>1676570481.5999999</v>
      </c>
      <c r="DB248">
        <v>1676570479.5999999</v>
      </c>
      <c r="DC248">
        <v>11</v>
      </c>
      <c r="DD248">
        <v>-8.3000000000000004E-2</v>
      </c>
      <c r="DE248">
        <v>1.9E-2</v>
      </c>
      <c r="DF248">
        <v>-6.1429999999999998</v>
      </c>
      <c r="DG248">
        <v>0.19700000000000001</v>
      </c>
      <c r="DH248">
        <v>415</v>
      </c>
      <c r="DI248">
        <v>33</v>
      </c>
      <c r="DJ248">
        <v>0.52</v>
      </c>
      <c r="DK248">
        <v>0.45</v>
      </c>
      <c r="DL248">
        <v>-22.221002439024389</v>
      </c>
      <c r="DM248">
        <v>-0.93490871080139604</v>
      </c>
      <c r="DN248">
        <v>0.16230384106150861</v>
      </c>
      <c r="DO248">
        <v>0</v>
      </c>
      <c r="DP248">
        <v>0.53076102439024386</v>
      </c>
      <c r="DQ248">
        <v>1.1650134773519161</v>
      </c>
      <c r="DR248">
        <v>0.15488275323887121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3.2951299999999999</v>
      </c>
      <c r="EB248">
        <v>2.6250900000000001</v>
      </c>
      <c r="EC248">
        <v>0.241318</v>
      </c>
      <c r="ED248">
        <v>0.24104600000000001</v>
      </c>
      <c r="EE248">
        <v>0.14346300000000001</v>
      </c>
      <c r="EF248">
        <v>0.14030699999999999</v>
      </c>
      <c r="EG248">
        <v>22811.1</v>
      </c>
      <c r="EH248">
        <v>23145.5</v>
      </c>
      <c r="EI248">
        <v>27993.200000000001</v>
      </c>
      <c r="EJ248">
        <v>29377.1</v>
      </c>
      <c r="EK248">
        <v>33019.9</v>
      </c>
      <c r="EL248">
        <v>35065.1</v>
      </c>
      <c r="EM248">
        <v>39537.9</v>
      </c>
      <c r="EN248">
        <v>41986.9</v>
      </c>
      <c r="EO248">
        <v>2.2077499999999999</v>
      </c>
      <c r="EP248">
        <v>2.1676500000000001</v>
      </c>
      <c r="EQ248">
        <v>0.13806299999999999</v>
      </c>
      <c r="ER248">
        <v>0</v>
      </c>
      <c r="ES248">
        <v>31.5137</v>
      </c>
      <c r="ET248">
        <v>999.9</v>
      </c>
      <c r="EU248">
        <v>75.599999999999994</v>
      </c>
      <c r="EV248">
        <v>33.700000000000003</v>
      </c>
      <c r="EW248">
        <v>39.3673</v>
      </c>
      <c r="EX248">
        <v>56.796500000000002</v>
      </c>
      <c r="EY248">
        <v>-4.2988799999999996</v>
      </c>
      <c r="EZ248">
        <v>2</v>
      </c>
      <c r="FA248">
        <v>0.59755599999999998</v>
      </c>
      <c r="FB248">
        <v>0.65431099999999998</v>
      </c>
      <c r="FC248">
        <v>20.271599999999999</v>
      </c>
      <c r="FD248">
        <v>5.2172900000000002</v>
      </c>
      <c r="FE248">
        <v>12.0099</v>
      </c>
      <c r="FF248">
        <v>4.9859999999999998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1.8658300000000001</v>
      </c>
      <c r="FM248">
        <v>1.8621799999999999</v>
      </c>
      <c r="FN248">
        <v>1.8642700000000001</v>
      </c>
      <c r="FO248">
        <v>1.86033</v>
      </c>
      <c r="FP248">
        <v>1.8610599999999999</v>
      </c>
      <c r="FQ248">
        <v>1.86019</v>
      </c>
      <c r="FR248">
        <v>1.86188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-8.43</v>
      </c>
      <c r="GH248">
        <v>0.19719999999999999</v>
      </c>
      <c r="GI248">
        <v>-4.4815386914191997</v>
      </c>
      <c r="GJ248">
        <v>-4.8024823865547416E-3</v>
      </c>
      <c r="GK248">
        <v>2.2541114550050859E-6</v>
      </c>
      <c r="GL248">
        <v>-5.2254267566753844E-10</v>
      </c>
      <c r="GM248">
        <v>0.19724000000001499</v>
      </c>
      <c r="GN248">
        <v>0</v>
      </c>
      <c r="GO248">
        <v>0</v>
      </c>
      <c r="GP248">
        <v>0</v>
      </c>
      <c r="GQ248">
        <v>6</v>
      </c>
      <c r="GR248">
        <v>2068</v>
      </c>
      <c r="GS248">
        <v>3</v>
      </c>
      <c r="GT248">
        <v>31</v>
      </c>
      <c r="GU248">
        <v>99.4</v>
      </c>
      <c r="GV248">
        <v>99.4</v>
      </c>
      <c r="GW248">
        <v>3.9221200000000001</v>
      </c>
      <c r="GX248">
        <v>2.50366</v>
      </c>
      <c r="GY248">
        <v>2.04834</v>
      </c>
      <c r="GZ248">
        <v>2.6232899999999999</v>
      </c>
      <c r="HA248">
        <v>2.1972700000000001</v>
      </c>
      <c r="HB248">
        <v>2.2827099999999998</v>
      </c>
      <c r="HC248">
        <v>39.118000000000002</v>
      </c>
      <c r="HD248">
        <v>14.1846</v>
      </c>
      <c r="HE248">
        <v>18</v>
      </c>
      <c r="HF248">
        <v>709.38800000000003</v>
      </c>
      <c r="HG248">
        <v>752.39</v>
      </c>
      <c r="HH248">
        <v>30.999300000000002</v>
      </c>
      <c r="HI248">
        <v>34.784999999999997</v>
      </c>
      <c r="HJ248">
        <v>29.9999</v>
      </c>
      <c r="HK248">
        <v>34.759399999999999</v>
      </c>
      <c r="HL248">
        <v>34.783499999999997</v>
      </c>
      <c r="HM248">
        <v>78.412199999999999</v>
      </c>
      <c r="HN248">
        <v>10.534000000000001</v>
      </c>
      <c r="HO248">
        <v>100</v>
      </c>
      <c r="HP248">
        <v>31</v>
      </c>
      <c r="HQ248">
        <v>1555.25</v>
      </c>
      <c r="HR248">
        <v>35.152299999999997</v>
      </c>
      <c r="HS248">
        <v>98.675700000000006</v>
      </c>
      <c r="HT248">
        <v>97.367000000000004</v>
      </c>
    </row>
    <row r="249" spans="1:228" x14ac:dyDescent="0.2">
      <c r="A249">
        <v>234</v>
      </c>
      <c r="B249">
        <v>1676576450.5</v>
      </c>
      <c r="C249">
        <v>930</v>
      </c>
      <c r="D249" t="s">
        <v>827</v>
      </c>
      <c r="E249" t="s">
        <v>828</v>
      </c>
      <c r="F249">
        <v>4</v>
      </c>
      <c r="G249">
        <v>1676576448.5</v>
      </c>
      <c r="H249">
        <f t="shared" si="102"/>
        <v>5.5403351906803638E-4</v>
      </c>
      <c r="I249">
        <f t="shared" si="103"/>
        <v>0.55403351906803633</v>
      </c>
      <c r="J249">
        <f t="shared" si="104"/>
        <v>12.51390182296208</v>
      </c>
      <c r="K249">
        <f t="shared" si="105"/>
        <v>1525.91</v>
      </c>
      <c r="L249">
        <f t="shared" si="106"/>
        <v>874.72167343934325</v>
      </c>
      <c r="M249">
        <f t="shared" si="107"/>
        <v>88.34889914027525</v>
      </c>
      <c r="N249">
        <f t="shared" si="108"/>
        <v>154.1204165629787</v>
      </c>
      <c r="O249">
        <f t="shared" si="109"/>
        <v>3.2562611998667092E-2</v>
      </c>
      <c r="P249">
        <f t="shared" si="110"/>
        <v>2.7638165677945161</v>
      </c>
      <c r="Q249">
        <f t="shared" si="111"/>
        <v>3.235097160709606E-2</v>
      </c>
      <c r="R249">
        <f t="shared" si="112"/>
        <v>2.0238257493925427E-2</v>
      </c>
      <c r="S249">
        <f t="shared" si="113"/>
        <v>226.12080562068255</v>
      </c>
      <c r="T249">
        <f t="shared" si="114"/>
        <v>34.596991996677843</v>
      </c>
      <c r="U249">
        <f t="shared" si="115"/>
        <v>33.755157142857144</v>
      </c>
      <c r="V249">
        <f t="shared" si="116"/>
        <v>5.2704704182683209</v>
      </c>
      <c r="W249">
        <f t="shared" si="117"/>
        <v>70.20880893445711</v>
      </c>
      <c r="X249">
        <f t="shared" si="118"/>
        <v>3.6168345762927068</v>
      </c>
      <c r="Y249">
        <f t="shared" si="119"/>
        <v>5.1515395734304148</v>
      </c>
      <c r="Z249">
        <f t="shared" si="120"/>
        <v>1.6536358419756141</v>
      </c>
      <c r="AA249">
        <f t="shared" si="121"/>
        <v>-24.432878190900404</v>
      </c>
      <c r="AB249">
        <f t="shared" si="122"/>
        <v>-60.769759813501558</v>
      </c>
      <c r="AC249">
        <f t="shared" si="123"/>
        <v>-5.0628949614553065</v>
      </c>
      <c r="AD249">
        <f t="shared" si="124"/>
        <v>135.85527265482528</v>
      </c>
      <c r="AE249">
        <f t="shared" si="125"/>
        <v>22.95339597840718</v>
      </c>
      <c r="AF249">
        <f t="shared" si="126"/>
        <v>0.6823559915830768</v>
      </c>
      <c r="AG249">
        <f t="shared" si="127"/>
        <v>12.51390182296208</v>
      </c>
      <c r="AH249">
        <v>1603.729946161659</v>
      </c>
      <c r="AI249">
        <v>1585.1427272727269</v>
      </c>
      <c r="AJ249">
        <v>1.7135305133122041</v>
      </c>
      <c r="AK249">
        <v>63.356223963575268</v>
      </c>
      <c r="AL249">
        <f t="shared" si="128"/>
        <v>0.55403351906803633</v>
      </c>
      <c r="AM249">
        <v>35.202503317746057</v>
      </c>
      <c r="AN249">
        <v>35.791634545454528</v>
      </c>
      <c r="AO249">
        <v>-1.613459333507292E-2</v>
      </c>
      <c r="AP249">
        <v>97.660097732327415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47176.622781796978</v>
      </c>
      <c r="AV249">
        <f t="shared" si="132"/>
        <v>1200.0214285714289</v>
      </c>
      <c r="AW249">
        <f t="shared" si="133"/>
        <v>1025.9441065392139</v>
      </c>
      <c r="AX249">
        <f t="shared" si="134"/>
        <v>0.85493815536323703</v>
      </c>
      <c r="AY249">
        <f t="shared" si="135"/>
        <v>0.18843063985104758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1676576448.5</v>
      </c>
      <c r="BF249">
        <v>1525.91</v>
      </c>
      <c r="BG249">
        <v>1548.06</v>
      </c>
      <c r="BH249">
        <v>35.809428571428583</v>
      </c>
      <c r="BI249">
        <v>35.202085714285708</v>
      </c>
      <c r="BJ249">
        <v>1534.34</v>
      </c>
      <c r="BK249">
        <v>35.612185714285708</v>
      </c>
      <c r="BL249">
        <v>649.96685714285718</v>
      </c>
      <c r="BM249">
        <v>100.9022857142857</v>
      </c>
      <c r="BN249">
        <v>0.1000123</v>
      </c>
      <c r="BO249">
        <v>33.347314285714283</v>
      </c>
      <c r="BP249">
        <v>33.755157142857144</v>
      </c>
      <c r="BQ249">
        <v>999.89999999999986</v>
      </c>
      <c r="BR249">
        <v>0</v>
      </c>
      <c r="BS249">
        <v>0</v>
      </c>
      <c r="BT249">
        <v>9002.59</v>
      </c>
      <c r="BU249">
        <v>0</v>
      </c>
      <c r="BV249">
        <v>1008.889</v>
      </c>
      <c r="BW249">
        <v>-22.15278571428572</v>
      </c>
      <c r="BX249">
        <v>1582.58</v>
      </c>
      <c r="BY249">
        <v>1604.548571428571</v>
      </c>
      <c r="BZ249">
        <v>0.60733371428571437</v>
      </c>
      <c r="CA249">
        <v>1548.06</v>
      </c>
      <c r="CB249">
        <v>35.202085714285708</v>
      </c>
      <c r="CC249">
        <v>3.6132457142857142</v>
      </c>
      <c r="CD249">
        <v>3.5519628571428572</v>
      </c>
      <c r="CE249">
        <v>27.161471428571431</v>
      </c>
      <c r="CF249">
        <v>26.870200000000001</v>
      </c>
      <c r="CG249">
        <v>1200.0214285714289</v>
      </c>
      <c r="CH249">
        <v>0.49997942857142857</v>
      </c>
      <c r="CI249">
        <v>0.50002057142857137</v>
      </c>
      <c r="CJ249">
        <v>0</v>
      </c>
      <c r="CK249">
        <v>1101.9357142857141</v>
      </c>
      <c r="CL249">
        <v>4.9990899999999998</v>
      </c>
      <c r="CM249">
        <v>11872.77142857143</v>
      </c>
      <c r="CN249">
        <v>9557.9557142857138</v>
      </c>
      <c r="CO249">
        <v>44.186999999999998</v>
      </c>
      <c r="CP249">
        <v>46.436999999999998</v>
      </c>
      <c r="CQ249">
        <v>45</v>
      </c>
      <c r="CR249">
        <v>45.311999999999998</v>
      </c>
      <c r="CS249">
        <v>45.436999999999998</v>
      </c>
      <c r="CT249">
        <v>597.48571428571427</v>
      </c>
      <c r="CU249">
        <v>597.53714285714284</v>
      </c>
      <c r="CV249">
        <v>0</v>
      </c>
      <c r="CW249">
        <v>1676576462.7</v>
      </c>
      <c r="CX249">
        <v>0</v>
      </c>
      <c r="CY249">
        <v>1676570481.5999999</v>
      </c>
      <c r="CZ249" t="s">
        <v>356</v>
      </c>
      <c r="DA249">
        <v>1676570481.5999999</v>
      </c>
      <c r="DB249">
        <v>1676570479.5999999</v>
      </c>
      <c r="DC249">
        <v>11</v>
      </c>
      <c r="DD249">
        <v>-8.3000000000000004E-2</v>
      </c>
      <c r="DE249">
        <v>1.9E-2</v>
      </c>
      <c r="DF249">
        <v>-6.1429999999999998</v>
      </c>
      <c r="DG249">
        <v>0.19700000000000001</v>
      </c>
      <c r="DH249">
        <v>415</v>
      </c>
      <c r="DI249">
        <v>33</v>
      </c>
      <c r="DJ249">
        <v>0.52</v>
      </c>
      <c r="DK249">
        <v>0.45</v>
      </c>
      <c r="DL249">
        <v>-22.229473170731701</v>
      </c>
      <c r="DM249">
        <v>-0.50641881533104427</v>
      </c>
      <c r="DN249">
        <v>0.15400226799785471</v>
      </c>
      <c r="DO249">
        <v>0</v>
      </c>
      <c r="DP249">
        <v>0.55766395121951229</v>
      </c>
      <c r="DQ249">
        <v>1.203997672473867</v>
      </c>
      <c r="DR249">
        <v>0.15452256145300469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363</v>
      </c>
      <c r="EA249">
        <v>3.2951999999999999</v>
      </c>
      <c r="EB249">
        <v>2.6254</v>
      </c>
      <c r="EC249">
        <v>0.24194199999999999</v>
      </c>
      <c r="ED249">
        <v>0.24166199999999999</v>
      </c>
      <c r="EE249">
        <v>0.14332600000000001</v>
      </c>
      <c r="EF249">
        <v>0.14030200000000001</v>
      </c>
      <c r="EG249">
        <v>22792.3</v>
      </c>
      <c r="EH249">
        <v>23126.6</v>
      </c>
      <c r="EI249">
        <v>27993.3</v>
      </c>
      <c r="EJ249">
        <v>29377.1</v>
      </c>
      <c r="EK249">
        <v>33025.5</v>
      </c>
      <c r="EL249">
        <v>35065.199999999997</v>
      </c>
      <c r="EM249">
        <v>39538.199999999997</v>
      </c>
      <c r="EN249">
        <v>41986.7</v>
      </c>
      <c r="EO249">
        <v>2.2077499999999999</v>
      </c>
      <c r="EP249">
        <v>2.1676000000000002</v>
      </c>
      <c r="EQ249">
        <v>0.138879</v>
      </c>
      <c r="ER249">
        <v>0</v>
      </c>
      <c r="ES249">
        <v>31.510300000000001</v>
      </c>
      <c r="ET249">
        <v>999.9</v>
      </c>
      <c r="EU249">
        <v>75.599999999999994</v>
      </c>
      <c r="EV249">
        <v>33.700000000000003</v>
      </c>
      <c r="EW249">
        <v>39.3688</v>
      </c>
      <c r="EX249">
        <v>56.586500000000001</v>
      </c>
      <c r="EY249">
        <v>-4.2988799999999996</v>
      </c>
      <c r="EZ249">
        <v>2</v>
      </c>
      <c r="FA249">
        <v>0.59749200000000002</v>
      </c>
      <c r="FB249">
        <v>0.65237500000000004</v>
      </c>
      <c r="FC249">
        <v>20.271599999999999</v>
      </c>
      <c r="FD249">
        <v>5.2174399999999999</v>
      </c>
      <c r="FE249">
        <v>12.0099</v>
      </c>
      <c r="FF249">
        <v>4.9854500000000002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1.86219</v>
      </c>
      <c r="FN249">
        <v>1.86429</v>
      </c>
      <c r="FO249">
        <v>1.8603499999999999</v>
      </c>
      <c r="FP249">
        <v>1.8610800000000001</v>
      </c>
      <c r="FQ249">
        <v>1.8602000000000001</v>
      </c>
      <c r="FR249">
        <v>1.86188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-8.44</v>
      </c>
      <c r="GH249">
        <v>0.1973</v>
      </c>
      <c r="GI249">
        <v>-4.4815386914191997</v>
      </c>
      <c r="GJ249">
        <v>-4.8024823865547416E-3</v>
      </c>
      <c r="GK249">
        <v>2.2541114550050859E-6</v>
      </c>
      <c r="GL249">
        <v>-5.2254267566753844E-10</v>
      </c>
      <c r="GM249">
        <v>0.19724000000001499</v>
      </c>
      <c r="GN249">
        <v>0</v>
      </c>
      <c r="GO249">
        <v>0</v>
      </c>
      <c r="GP249">
        <v>0</v>
      </c>
      <c r="GQ249">
        <v>6</v>
      </c>
      <c r="GR249">
        <v>2068</v>
      </c>
      <c r="GS249">
        <v>3</v>
      </c>
      <c r="GT249">
        <v>31</v>
      </c>
      <c r="GU249">
        <v>99.5</v>
      </c>
      <c r="GV249">
        <v>99.5</v>
      </c>
      <c r="GW249">
        <v>3.9331100000000001</v>
      </c>
      <c r="GX249">
        <v>2.49634</v>
      </c>
      <c r="GY249">
        <v>2.04834</v>
      </c>
      <c r="GZ249">
        <v>2.6232899999999999</v>
      </c>
      <c r="HA249">
        <v>2.1972700000000001</v>
      </c>
      <c r="HB249">
        <v>2.3547400000000001</v>
      </c>
      <c r="HC249">
        <v>39.118000000000002</v>
      </c>
      <c r="HD249">
        <v>14.2021</v>
      </c>
      <c r="HE249">
        <v>18</v>
      </c>
      <c r="HF249">
        <v>709.35699999999997</v>
      </c>
      <c r="HG249">
        <v>752.33600000000001</v>
      </c>
      <c r="HH249">
        <v>30.999400000000001</v>
      </c>
      <c r="HI249">
        <v>34.783200000000001</v>
      </c>
      <c r="HJ249">
        <v>29.9999</v>
      </c>
      <c r="HK249">
        <v>34.756500000000003</v>
      </c>
      <c r="HL249">
        <v>34.783099999999997</v>
      </c>
      <c r="HM249">
        <v>78.672799999999995</v>
      </c>
      <c r="HN249">
        <v>10.534000000000001</v>
      </c>
      <c r="HO249">
        <v>100</v>
      </c>
      <c r="HP249">
        <v>31</v>
      </c>
      <c r="HQ249">
        <v>1561.93</v>
      </c>
      <c r="HR249">
        <v>35.1539</v>
      </c>
      <c r="HS249">
        <v>98.676400000000001</v>
      </c>
      <c r="HT249">
        <v>97.366699999999994</v>
      </c>
    </row>
    <row r="250" spans="1:228" x14ac:dyDescent="0.2">
      <c r="A250">
        <v>235</v>
      </c>
      <c r="B250">
        <v>1676576454.5</v>
      </c>
      <c r="C250">
        <v>934</v>
      </c>
      <c r="D250" t="s">
        <v>829</v>
      </c>
      <c r="E250" t="s">
        <v>830</v>
      </c>
      <c r="F250">
        <v>4</v>
      </c>
      <c r="G250">
        <v>1676576452.1875</v>
      </c>
      <c r="H250">
        <f t="shared" si="102"/>
        <v>5.6159293130792984E-4</v>
      </c>
      <c r="I250">
        <f t="shared" si="103"/>
        <v>0.56159293130792987</v>
      </c>
      <c r="J250">
        <f t="shared" si="104"/>
        <v>12.684236755500686</v>
      </c>
      <c r="K250">
        <f t="shared" si="105"/>
        <v>1531.9649999999999</v>
      </c>
      <c r="L250">
        <f t="shared" si="106"/>
        <v>878.54054724889579</v>
      </c>
      <c r="M250">
        <f t="shared" si="107"/>
        <v>88.734976138985033</v>
      </c>
      <c r="N250">
        <f t="shared" si="108"/>
        <v>154.73261666344914</v>
      </c>
      <c r="O250">
        <f t="shared" si="109"/>
        <v>3.290175062627558E-2</v>
      </c>
      <c r="P250">
        <f t="shared" si="110"/>
        <v>2.7627642669376562</v>
      </c>
      <c r="Q250">
        <f t="shared" si="111"/>
        <v>3.2685612895863345E-2</v>
      </c>
      <c r="R250">
        <f t="shared" si="112"/>
        <v>2.0447808675285114E-2</v>
      </c>
      <c r="S250">
        <f t="shared" si="113"/>
        <v>226.12259923530314</v>
      </c>
      <c r="T250">
        <f t="shared" si="114"/>
        <v>34.600794353576156</v>
      </c>
      <c r="U250">
        <f t="shared" si="115"/>
        <v>33.760750000000002</v>
      </c>
      <c r="V250">
        <f t="shared" si="116"/>
        <v>5.2721178063746228</v>
      </c>
      <c r="W250">
        <f t="shared" si="117"/>
        <v>70.114128157303796</v>
      </c>
      <c r="X250">
        <f t="shared" si="118"/>
        <v>3.6130550551416714</v>
      </c>
      <c r="Y250">
        <f t="shared" si="119"/>
        <v>5.1531055867023561</v>
      </c>
      <c r="Z250">
        <f t="shared" si="120"/>
        <v>1.6590627512329514</v>
      </c>
      <c r="AA250">
        <f t="shared" si="121"/>
        <v>-24.766248270679707</v>
      </c>
      <c r="AB250">
        <f t="shared" si="122"/>
        <v>-60.771889867769524</v>
      </c>
      <c r="AC250">
        <f t="shared" si="123"/>
        <v>-5.0652739070069588</v>
      </c>
      <c r="AD250">
        <f t="shared" si="124"/>
        <v>135.51918718984695</v>
      </c>
      <c r="AE250">
        <f t="shared" si="125"/>
        <v>23.102124161930895</v>
      </c>
      <c r="AF250">
        <f t="shared" si="126"/>
        <v>0.64237361652781144</v>
      </c>
      <c r="AG250">
        <f t="shared" si="127"/>
        <v>12.684236755500686</v>
      </c>
      <c r="AH250">
        <v>1610.6107175291449</v>
      </c>
      <c r="AI250">
        <v>1591.8918181818181</v>
      </c>
      <c r="AJ250">
        <v>1.7059013359758759</v>
      </c>
      <c r="AK250">
        <v>63.356223963575268</v>
      </c>
      <c r="AL250">
        <f t="shared" si="128"/>
        <v>0.56159293130792987</v>
      </c>
      <c r="AM250">
        <v>35.200415157412323</v>
      </c>
      <c r="AN250">
        <v>35.756449090909094</v>
      </c>
      <c r="AO250">
        <v>-9.4465105142910854E-3</v>
      </c>
      <c r="AP250">
        <v>97.660097732327415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47146.916890318709</v>
      </c>
      <c r="AV250">
        <f t="shared" si="132"/>
        <v>1200.0350000000001</v>
      </c>
      <c r="AW250">
        <f t="shared" si="133"/>
        <v>1025.9553135934214</v>
      </c>
      <c r="AX250">
        <f t="shared" si="134"/>
        <v>0.85493782564126986</v>
      </c>
      <c r="AY250">
        <f t="shared" si="135"/>
        <v>0.18843000348765088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1676576452.1875</v>
      </c>
      <c r="BF250">
        <v>1531.9649999999999</v>
      </c>
      <c r="BG250">
        <v>1554.1975</v>
      </c>
      <c r="BH250">
        <v>35.771862499999997</v>
      </c>
      <c r="BI250">
        <v>35.200137499999997</v>
      </c>
      <c r="BJ250">
        <v>1540.40625</v>
      </c>
      <c r="BK250">
        <v>35.574637500000001</v>
      </c>
      <c r="BL250">
        <v>650.02724999999998</v>
      </c>
      <c r="BM250">
        <v>100.90275</v>
      </c>
      <c r="BN250">
        <v>9.9960025000000008E-2</v>
      </c>
      <c r="BO250">
        <v>33.352737500000003</v>
      </c>
      <c r="BP250">
        <v>33.760750000000002</v>
      </c>
      <c r="BQ250">
        <v>999.9</v>
      </c>
      <c r="BR250">
        <v>0</v>
      </c>
      <c r="BS250">
        <v>0</v>
      </c>
      <c r="BT250">
        <v>8996.9537500000006</v>
      </c>
      <c r="BU250">
        <v>0</v>
      </c>
      <c r="BV250">
        <v>848.89712499999996</v>
      </c>
      <c r="BW250">
        <v>-22.233262499999999</v>
      </c>
      <c r="BX250">
        <v>1588.7987499999999</v>
      </c>
      <c r="BY250">
        <v>1610.9012499999999</v>
      </c>
      <c r="BZ250">
        <v>0.57175074999999997</v>
      </c>
      <c r="CA250">
        <v>1554.1975</v>
      </c>
      <c r="CB250">
        <v>35.200137499999997</v>
      </c>
      <c r="CC250">
        <v>3.6094787500000001</v>
      </c>
      <c r="CD250">
        <v>3.5517875000000001</v>
      </c>
      <c r="CE250">
        <v>27.143699999999999</v>
      </c>
      <c r="CF250">
        <v>26.869362500000001</v>
      </c>
      <c r="CG250">
        <v>1200.0350000000001</v>
      </c>
      <c r="CH250">
        <v>0.49999074999999987</v>
      </c>
      <c r="CI250">
        <v>0.50000924999999996</v>
      </c>
      <c r="CJ250">
        <v>0</v>
      </c>
      <c r="CK250">
        <v>1102.115</v>
      </c>
      <c r="CL250">
        <v>4.9990899999999998</v>
      </c>
      <c r="CM250">
        <v>11846.55</v>
      </c>
      <c r="CN250">
        <v>9558.0987499999992</v>
      </c>
      <c r="CO250">
        <v>44.186999999999998</v>
      </c>
      <c r="CP250">
        <v>46.436999999999998</v>
      </c>
      <c r="CQ250">
        <v>45</v>
      </c>
      <c r="CR250">
        <v>45.311999999999998</v>
      </c>
      <c r="CS250">
        <v>45.436999999999998</v>
      </c>
      <c r="CT250">
        <v>597.505</v>
      </c>
      <c r="CU250">
        <v>597.53</v>
      </c>
      <c r="CV250">
        <v>0</v>
      </c>
      <c r="CW250">
        <v>1676576466.3</v>
      </c>
      <c r="CX250">
        <v>0</v>
      </c>
      <c r="CY250">
        <v>1676570481.5999999</v>
      </c>
      <c r="CZ250" t="s">
        <v>356</v>
      </c>
      <c r="DA250">
        <v>1676570481.5999999</v>
      </c>
      <c r="DB250">
        <v>1676570479.5999999</v>
      </c>
      <c r="DC250">
        <v>11</v>
      </c>
      <c r="DD250">
        <v>-8.3000000000000004E-2</v>
      </c>
      <c r="DE250">
        <v>1.9E-2</v>
      </c>
      <c r="DF250">
        <v>-6.1429999999999998</v>
      </c>
      <c r="DG250">
        <v>0.19700000000000001</v>
      </c>
      <c r="DH250">
        <v>415</v>
      </c>
      <c r="DI250">
        <v>33</v>
      </c>
      <c r="DJ250">
        <v>0.52</v>
      </c>
      <c r="DK250">
        <v>0.45</v>
      </c>
      <c r="DL250">
        <v>-22.278317073170729</v>
      </c>
      <c r="DM250">
        <v>0.59476933797909048</v>
      </c>
      <c r="DN250">
        <v>7.717885437194176E-2</v>
      </c>
      <c r="DO250">
        <v>0</v>
      </c>
      <c r="DP250">
        <v>0.61299924390243909</v>
      </c>
      <c r="DQ250">
        <v>0.16160782578397281</v>
      </c>
      <c r="DR250">
        <v>8.2978689810530373E-2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363</v>
      </c>
      <c r="EA250">
        <v>3.2950200000000001</v>
      </c>
      <c r="EB250">
        <v>2.6251099999999998</v>
      </c>
      <c r="EC250">
        <v>0.242559</v>
      </c>
      <c r="ED250">
        <v>0.242285</v>
      </c>
      <c r="EE250">
        <v>0.143235</v>
      </c>
      <c r="EF250">
        <v>0.14029900000000001</v>
      </c>
      <c r="EG250">
        <v>22774.1</v>
      </c>
      <c r="EH250">
        <v>23107.599999999999</v>
      </c>
      <c r="EI250">
        <v>27993.8</v>
      </c>
      <c r="EJ250">
        <v>29377.1</v>
      </c>
      <c r="EK250">
        <v>33029.1</v>
      </c>
      <c r="EL250">
        <v>35065.300000000003</v>
      </c>
      <c r="EM250">
        <v>39538.199999999997</v>
      </c>
      <c r="EN250">
        <v>41986.6</v>
      </c>
      <c r="EO250">
        <v>2.2077300000000002</v>
      </c>
      <c r="EP250">
        <v>2.1677</v>
      </c>
      <c r="EQ250">
        <v>0.139154</v>
      </c>
      <c r="ER250">
        <v>0</v>
      </c>
      <c r="ES250">
        <v>31.5075</v>
      </c>
      <c r="ET250">
        <v>999.9</v>
      </c>
      <c r="EU250">
        <v>75.599999999999994</v>
      </c>
      <c r="EV250">
        <v>33.700000000000003</v>
      </c>
      <c r="EW250">
        <v>39.363799999999998</v>
      </c>
      <c r="EX250">
        <v>56.916499999999999</v>
      </c>
      <c r="EY250">
        <v>-4.2147399999999999</v>
      </c>
      <c r="EZ250">
        <v>2</v>
      </c>
      <c r="FA250">
        <v>0.59699999999999998</v>
      </c>
      <c r="FB250">
        <v>0.65049000000000001</v>
      </c>
      <c r="FC250">
        <v>20.271699999999999</v>
      </c>
      <c r="FD250">
        <v>5.2174399999999999</v>
      </c>
      <c r="FE250">
        <v>12.0099</v>
      </c>
      <c r="FF250">
        <v>4.9854500000000002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1.86582</v>
      </c>
      <c r="FM250">
        <v>1.8621799999999999</v>
      </c>
      <c r="FN250">
        <v>1.86425</v>
      </c>
      <c r="FO250">
        <v>1.8603400000000001</v>
      </c>
      <c r="FP250">
        <v>1.8610500000000001</v>
      </c>
      <c r="FQ250">
        <v>1.86019</v>
      </c>
      <c r="FR250">
        <v>1.86188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-8.44</v>
      </c>
      <c r="GH250">
        <v>0.1973</v>
      </c>
      <c r="GI250">
        <v>-4.4815386914191997</v>
      </c>
      <c r="GJ250">
        <v>-4.8024823865547416E-3</v>
      </c>
      <c r="GK250">
        <v>2.2541114550050859E-6</v>
      </c>
      <c r="GL250">
        <v>-5.2254267566753844E-10</v>
      </c>
      <c r="GM250">
        <v>0.19724000000001499</v>
      </c>
      <c r="GN250">
        <v>0</v>
      </c>
      <c r="GO250">
        <v>0</v>
      </c>
      <c r="GP250">
        <v>0</v>
      </c>
      <c r="GQ250">
        <v>6</v>
      </c>
      <c r="GR250">
        <v>2068</v>
      </c>
      <c r="GS250">
        <v>3</v>
      </c>
      <c r="GT250">
        <v>31</v>
      </c>
      <c r="GU250">
        <v>99.5</v>
      </c>
      <c r="GV250">
        <v>99.6</v>
      </c>
      <c r="GW250">
        <v>3.9477500000000001</v>
      </c>
      <c r="GX250">
        <v>2.50244</v>
      </c>
      <c r="GY250">
        <v>2.04834</v>
      </c>
      <c r="GZ250">
        <v>2.6245099999999999</v>
      </c>
      <c r="HA250">
        <v>2.1972700000000001</v>
      </c>
      <c r="HB250">
        <v>2.323</v>
      </c>
      <c r="HC250">
        <v>39.118000000000002</v>
      </c>
      <c r="HD250">
        <v>14.175800000000001</v>
      </c>
      <c r="HE250">
        <v>18</v>
      </c>
      <c r="HF250">
        <v>709.33199999999999</v>
      </c>
      <c r="HG250">
        <v>752.4</v>
      </c>
      <c r="HH250">
        <v>30.999500000000001</v>
      </c>
      <c r="HI250">
        <v>34.781100000000002</v>
      </c>
      <c r="HJ250">
        <v>29.9999</v>
      </c>
      <c r="HK250">
        <v>34.756300000000003</v>
      </c>
      <c r="HL250">
        <v>34.780299999999997</v>
      </c>
      <c r="HM250">
        <v>78.933899999999994</v>
      </c>
      <c r="HN250">
        <v>10.534000000000001</v>
      </c>
      <c r="HO250">
        <v>100</v>
      </c>
      <c r="HP250">
        <v>31</v>
      </c>
      <c r="HQ250">
        <v>1568.61</v>
      </c>
      <c r="HR250">
        <v>35.178600000000003</v>
      </c>
      <c r="HS250">
        <v>98.677000000000007</v>
      </c>
      <c r="HT250">
        <v>97.366799999999998</v>
      </c>
    </row>
    <row r="251" spans="1:228" x14ac:dyDescent="0.2">
      <c r="A251">
        <v>236</v>
      </c>
      <c r="B251">
        <v>1676576458.5</v>
      </c>
      <c r="C251">
        <v>938</v>
      </c>
      <c r="D251" t="s">
        <v>831</v>
      </c>
      <c r="E251" t="s">
        <v>832</v>
      </c>
      <c r="F251">
        <v>4</v>
      </c>
      <c r="G251">
        <v>1676576456.5</v>
      </c>
      <c r="H251">
        <f t="shared" si="102"/>
        <v>5.711939147232648E-4</v>
      </c>
      <c r="I251">
        <f t="shared" si="103"/>
        <v>0.57119391472326475</v>
      </c>
      <c r="J251">
        <f t="shared" si="104"/>
        <v>12.751858973930387</v>
      </c>
      <c r="K251">
        <f t="shared" si="105"/>
        <v>1539.111428571428</v>
      </c>
      <c r="L251">
        <f t="shared" si="106"/>
        <v>890.77113543171833</v>
      </c>
      <c r="M251">
        <f t="shared" si="107"/>
        <v>89.969831089886242</v>
      </c>
      <c r="N251">
        <f t="shared" si="108"/>
        <v>155.45361737610941</v>
      </c>
      <c r="O251">
        <f t="shared" si="109"/>
        <v>3.3372990149154194E-2</v>
      </c>
      <c r="P251">
        <f t="shared" si="110"/>
        <v>2.7589743186016604</v>
      </c>
      <c r="Q251">
        <f t="shared" si="111"/>
        <v>3.3150336098883598E-2</v>
      </c>
      <c r="R251">
        <f t="shared" si="112"/>
        <v>2.0738840672452779E-2</v>
      </c>
      <c r="S251">
        <f t="shared" si="113"/>
        <v>226.11319980787124</v>
      </c>
      <c r="T251">
        <f t="shared" si="114"/>
        <v>34.605105491283069</v>
      </c>
      <c r="U251">
        <f t="shared" si="115"/>
        <v>33.767442857142861</v>
      </c>
      <c r="V251">
        <f t="shared" si="116"/>
        <v>5.2740897904529103</v>
      </c>
      <c r="W251">
        <f t="shared" si="117"/>
        <v>70.039808075828873</v>
      </c>
      <c r="X251">
        <f t="shared" si="118"/>
        <v>3.6103216630004962</v>
      </c>
      <c r="Y251">
        <f t="shared" si="119"/>
        <v>5.1546709823815728</v>
      </c>
      <c r="Z251">
        <f t="shared" si="120"/>
        <v>1.6637681274524141</v>
      </c>
      <c r="AA251">
        <f t="shared" si="121"/>
        <v>-25.189651639295978</v>
      </c>
      <c r="AB251">
        <f t="shared" si="122"/>
        <v>-60.877903460809399</v>
      </c>
      <c r="AC251">
        <f t="shared" si="123"/>
        <v>-5.0813813954237244</v>
      </c>
      <c r="AD251">
        <f t="shared" si="124"/>
        <v>134.96426331234213</v>
      </c>
      <c r="AE251">
        <f t="shared" si="125"/>
        <v>23.229489624494246</v>
      </c>
      <c r="AF251">
        <f t="shared" si="126"/>
        <v>0.61267784357911836</v>
      </c>
      <c r="AG251">
        <f t="shared" si="127"/>
        <v>12.751858973930387</v>
      </c>
      <c r="AH251">
        <v>1617.5832404868579</v>
      </c>
      <c r="AI251">
        <v>1598.7460606060611</v>
      </c>
      <c r="AJ251">
        <v>1.7196653713781289</v>
      </c>
      <c r="AK251">
        <v>63.356223963575268</v>
      </c>
      <c r="AL251">
        <f t="shared" si="128"/>
        <v>0.57119391472326475</v>
      </c>
      <c r="AM251">
        <v>35.199576297105111</v>
      </c>
      <c r="AN251">
        <v>35.740404848484822</v>
      </c>
      <c r="AO251">
        <v>-5.4498229265412552E-3</v>
      </c>
      <c r="AP251">
        <v>97.660097732327415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47042.135102203014</v>
      </c>
      <c r="AV251">
        <f t="shared" si="132"/>
        <v>1199.977142857143</v>
      </c>
      <c r="AW251">
        <f t="shared" si="133"/>
        <v>1025.9066278797261</v>
      </c>
      <c r="AX251">
        <f t="shared" si="134"/>
        <v>0.85493847444214199</v>
      </c>
      <c r="AY251">
        <f t="shared" si="135"/>
        <v>0.18843125567333407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1676576456.5</v>
      </c>
      <c r="BF251">
        <v>1539.111428571428</v>
      </c>
      <c r="BG251">
        <v>1561.424285714286</v>
      </c>
      <c r="BH251">
        <v>35.744985714285711</v>
      </c>
      <c r="BI251">
        <v>35.199657142857141</v>
      </c>
      <c r="BJ251">
        <v>1547.5642857142859</v>
      </c>
      <c r="BK251">
        <v>35.547757142857137</v>
      </c>
      <c r="BL251">
        <v>650.00557142857144</v>
      </c>
      <c r="BM251">
        <v>100.90214285714281</v>
      </c>
      <c r="BN251">
        <v>0.1000422285714286</v>
      </c>
      <c r="BO251">
        <v>33.358157142857138</v>
      </c>
      <c r="BP251">
        <v>33.767442857142861</v>
      </c>
      <c r="BQ251">
        <v>999.89999999999986</v>
      </c>
      <c r="BR251">
        <v>0</v>
      </c>
      <c r="BS251">
        <v>0</v>
      </c>
      <c r="BT251">
        <v>8976.8742857142861</v>
      </c>
      <c r="BU251">
        <v>0</v>
      </c>
      <c r="BV251">
        <v>810.75900000000001</v>
      </c>
      <c r="BW251">
        <v>-22.311628571428571</v>
      </c>
      <c r="BX251">
        <v>1596.1671428571431</v>
      </c>
      <c r="BY251">
        <v>1618.388571428572</v>
      </c>
      <c r="BZ251">
        <v>0.54531314285714283</v>
      </c>
      <c r="CA251">
        <v>1561.424285714286</v>
      </c>
      <c r="CB251">
        <v>35.199657142857141</v>
      </c>
      <c r="CC251">
        <v>3.6067528571428569</v>
      </c>
      <c r="CD251">
        <v>3.5517285714285718</v>
      </c>
      <c r="CE251">
        <v>27.13081428571429</v>
      </c>
      <c r="CF251">
        <v>26.869057142857141</v>
      </c>
      <c r="CG251">
        <v>1199.977142857143</v>
      </c>
      <c r="CH251">
        <v>0.49996971428571418</v>
      </c>
      <c r="CI251">
        <v>0.50003028571428565</v>
      </c>
      <c r="CJ251">
        <v>0</v>
      </c>
      <c r="CK251">
        <v>1102.22</v>
      </c>
      <c r="CL251">
        <v>4.9990899999999998</v>
      </c>
      <c r="CM251">
        <v>11872.28571428571</v>
      </c>
      <c r="CN251">
        <v>9557.5642857142866</v>
      </c>
      <c r="CO251">
        <v>44.142714285714291</v>
      </c>
      <c r="CP251">
        <v>46.375</v>
      </c>
      <c r="CQ251">
        <v>45</v>
      </c>
      <c r="CR251">
        <v>45.311999999999998</v>
      </c>
      <c r="CS251">
        <v>45.436999999999998</v>
      </c>
      <c r="CT251">
        <v>597.44999999999993</v>
      </c>
      <c r="CU251">
        <v>597.52714285714285</v>
      </c>
      <c r="CV251">
        <v>0</v>
      </c>
      <c r="CW251">
        <v>1676576470.5</v>
      </c>
      <c r="CX251">
        <v>0</v>
      </c>
      <c r="CY251">
        <v>1676570481.5999999</v>
      </c>
      <c r="CZ251" t="s">
        <v>356</v>
      </c>
      <c r="DA251">
        <v>1676570481.5999999</v>
      </c>
      <c r="DB251">
        <v>1676570479.5999999</v>
      </c>
      <c r="DC251">
        <v>11</v>
      </c>
      <c r="DD251">
        <v>-8.3000000000000004E-2</v>
      </c>
      <c r="DE251">
        <v>1.9E-2</v>
      </c>
      <c r="DF251">
        <v>-6.1429999999999998</v>
      </c>
      <c r="DG251">
        <v>0.19700000000000001</v>
      </c>
      <c r="DH251">
        <v>415</v>
      </c>
      <c r="DI251">
        <v>33</v>
      </c>
      <c r="DJ251">
        <v>0.52</v>
      </c>
      <c r="DK251">
        <v>0.45</v>
      </c>
      <c r="DL251">
        <v>-22.270600000000002</v>
      </c>
      <c r="DM251">
        <v>0.21330522648084649</v>
      </c>
      <c r="DN251">
        <v>7.0118537265780712E-2</v>
      </c>
      <c r="DO251">
        <v>0</v>
      </c>
      <c r="DP251">
        <v>0.62409014634146343</v>
      </c>
      <c r="DQ251">
        <v>-0.54437788850174262</v>
      </c>
      <c r="DR251">
        <v>5.9415234950084189E-2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363</v>
      </c>
      <c r="EA251">
        <v>3.2951899999999998</v>
      </c>
      <c r="EB251">
        <v>2.6251500000000001</v>
      </c>
      <c r="EC251">
        <v>0.24318000000000001</v>
      </c>
      <c r="ED251">
        <v>0.242892</v>
      </c>
      <c r="EE251">
        <v>0.14319399999999999</v>
      </c>
      <c r="EF251">
        <v>0.14030000000000001</v>
      </c>
      <c r="EG251">
        <v>22755.4</v>
      </c>
      <c r="EH251">
        <v>23088.9</v>
      </c>
      <c r="EI251">
        <v>27993.9</v>
      </c>
      <c r="EJ251">
        <v>29377.1</v>
      </c>
      <c r="EK251">
        <v>33031.4</v>
      </c>
      <c r="EL251">
        <v>35065.199999999997</v>
      </c>
      <c r="EM251">
        <v>39539.1</v>
      </c>
      <c r="EN251">
        <v>41986.5</v>
      </c>
      <c r="EO251">
        <v>2.20783</v>
      </c>
      <c r="EP251">
        <v>2.1675800000000001</v>
      </c>
      <c r="EQ251">
        <v>0.13974300000000001</v>
      </c>
      <c r="ER251">
        <v>0</v>
      </c>
      <c r="ES251">
        <v>31.506799999999998</v>
      </c>
      <c r="ET251">
        <v>999.9</v>
      </c>
      <c r="EU251">
        <v>75.599999999999994</v>
      </c>
      <c r="EV251">
        <v>33.700000000000003</v>
      </c>
      <c r="EW251">
        <v>39.365099999999998</v>
      </c>
      <c r="EX251">
        <v>56.976500000000001</v>
      </c>
      <c r="EY251">
        <v>-4.21875</v>
      </c>
      <c r="EZ251">
        <v>2</v>
      </c>
      <c r="FA251">
        <v>0.59696899999999997</v>
      </c>
      <c r="FB251">
        <v>0.64818600000000004</v>
      </c>
      <c r="FC251">
        <v>20.271599999999999</v>
      </c>
      <c r="FD251">
        <v>5.2172900000000002</v>
      </c>
      <c r="FE251">
        <v>12.0099</v>
      </c>
      <c r="FF251">
        <v>4.9856999999999996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1.8621799999999999</v>
      </c>
      <c r="FN251">
        <v>1.8642399999999999</v>
      </c>
      <c r="FO251">
        <v>1.8603400000000001</v>
      </c>
      <c r="FP251">
        <v>1.86107</v>
      </c>
      <c r="FQ251">
        <v>1.86019</v>
      </c>
      <c r="FR251">
        <v>1.86188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-8.4600000000000009</v>
      </c>
      <c r="GH251">
        <v>0.19719999999999999</v>
      </c>
      <c r="GI251">
        <v>-4.4815386914191997</v>
      </c>
      <c r="GJ251">
        <v>-4.8024823865547416E-3</v>
      </c>
      <c r="GK251">
        <v>2.2541114550050859E-6</v>
      </c>
      <c r="GL251">
        <v>-5.2254267566753844E-10</v>
      </c>
      <c r="GM251">
        <v>0.19724000000001499</v>
      </c>
      <c r="GN251">
        <v>0</v>
      </c>
      <c r="GO251">
        <v>0</v>
      </c>
      <c r="GP251">
        <v>0</v>
      </c>
      <c r="GQ251">
        <v>6</v>
      </c>
      <c r="GR251">
        <v>2068</v>
      </c>
      <c r="GS251">
        <v>3</v>
      </c>
      <c r="GT251">
        <v>31</v>
      </c>
      <c r="GU251">
        <v>99.6</v>
      </c>
      <c r="GV251">
        <v>99.6</v>
      </c>
      <c r="GW251">
        <v>3.9611800000000001</v>
      </c>
      <c r="GX251">
        <v>2.49878</v>
      </c>
      <c r="GY251">
        <v>2.04834</v>
      </c>
      <c r="GZ251">
        <v>2.6232899999999999</v>
      </c>
      <c r="HA251">
        <v>2.1972700000000001</v>
      </c>
      <c r="HB251">
        <v>2.2997999999999998</v>
      </c>
      <c r="HC251">
        <v>39.142800000000001</v>
      </c>
      <c r="HD251">
        <v>14.175800000000001</v>
      </c>
      <c r="HE251">
        <v>18</v>
      </c>
      <c r="HF251">
        <v>709.38599999999997</v>
      </c>
      <c r="HG251">
        <v>752.27300000000002</v>
      </c>
      <c r="HH251">
        <v>30.999400000000001</v>
      </c>
      <c r="HI251">
        <v>34.780099999999997</v>
      </c>
      <c r="HJ251">
        <v>29.9999</v>
      </c>
      <c r="HK251">
        <v>34.753300000000003</v>
      </c>
      <c r="HL251">
        <v>34.779899999999998</v>
      </c>
      <c r="HM251">
        <v>79.200500000000005</v>
      </c>
      <c r="HN251">
        <v>10.534000000000001</v>
      </c>
      <c r="HO251">
        <v>100</v>
      </c>
      <c r="HP251">
        <v>31</v>
      </c>
      <c r="HQ251">
        <v>1575.29</v>
      </c>
      <c r="HR251">
        <v>35.197299999999998</v>
      </c>
      <c r="HS251">
        <v>98.6785</v>
      </c>
      <c r="HT251">
        <v>97.366399999999999</v>
      </c>
    </row>
    <row r="252" spans="1:228" x14ac:dyDescent="0.2">
      <c r="A252">
        <v>237</v>
      </c>
      <c r="B252">
        <v>1676576462.5</v>
      </c>
      <c r="C252">
        <v>942</v>
      </c>
      <c r="D252" t="s">
        <v>833</v>
      </c>
      <c r="E252" t="s">
        <v>834</v>
      </c>
      <c r="F252">
        <v>4</v>
      </c>
      <c r="G252">
        <v>1676576460.1875</v>
      </c>
      <c r="H252">
        <f t="shared" si="102"/>
        <v>5.8032738011384042E-4</v>
      </c>
      <c r="I252">
        <f t="shared" si="103"/>
        <v>0.58032738011384044</v>
      </c>
      <c r="J252">
        <f t="shared" si="104"/>
        <v>12.879330137510069</v>
      </c>
      <c r="K252">
        <f t="shared" si="105"/>
        <v>1545.2275</v>
      </c>
      <c r="L252">
        <f t="shared" si="106"/>
        <v>898.55279519042665</v>
      </c>
      <c r="M252">
        <f t="shared" si="107"/>
        <v>90.755455426306597</v>
      </c>
      <c r="N252">
        <f t="shared" si="108"/>
        <v>156.07076874100997</v>
      </c>
      <c r="O252">
        <f t="shared" si="109"/>
        <v>3.3816006421280659E-2</v>
      </c>
      <c r="P252">
        <f t="shared" si="110"/>
        <v>2.764000757716365</v>
      </c>
      <c r="Q252">
        <f t="shared" si="111"/>
        <v>3.3587836313715348E-2</v>
      </c>
      <c r="R252">
        <f t="shared" si="112"/>
        <v>2.1012769394857196E-2</v>
      </c>
      <c r="S252">
        <f t="shared" si="113"/>
        <v>226.11746698587663</v>
      </c>
      <c r="T252">
        <f t="shared" si="114"/>
        <v>34.604094895752738</v>
      </c>
      <c r="U252">
        <f t="shared" si="115"/>
        <v>33.778262499999997</v>
      </c>
      <c r="V252">
        <f t="shared" si="116"/>
        <v>5.277279047854595</v>
      </c>
      <c r="W252">
        <f t="shared" si="117"/>
        <v>69.999197344027436</v>
      </c>
      <c r="X252">
        <f t="shared" si="118"/>
        <v>3.6089473065642488</v>
      </c>
      <c r="Y252">
        <f t="shared" si="119"/>
        <v>5.1556981272617071</v>
      </c>
      <c r="Z252">
        <f t="shared" si="120"/>
        <v>1.6683317412903462</v>
      </c>
      <c r="AA252">
        <f t="shared" si="121"/>
        <v>-25.592437463020364</v>
      </c>
      <c r="AB252">
        <f t="shared" si="122"/>
        <v>-62.071285526468522</v>
      </c>
      <c r="AC252">
        <f t="shared" si="123"/>
        <v>-5.1719331042851868</v>
      </c>
      <c r="AD252">
        <f t="shared" si="124"/>
        <v>133.28181089210256</v>
      </c>
      <c r="AE252">
        <f t="shared" si="125"/>
        <v>23.225883095727806</v>
      </c>
      <c r="AF252">
        <f t="shared" si="126"/>
        <v>0.59732536407229098</v>
      </c>
      <c r="AG252">
        <f t="shared" si="127"/>
        <v>12.879330137510069</v>
      </c>
      <c r="AH252">
        <v>1624.4213698919059</v>
      </c>
      <c r="AI252">
        <v>1605.56006060606</v>
      </c>
      <c r="AJ252">
        <v>1.6943035416991279</v>
      </c>
      <c r="AK252">
        <v>63.356223963575268</v>
      </c>
      <c r="AL252">
        <f t="shared" si="128"/>
        <v>0.58032738011384044</v>
      </c>
      <c r="AM252">
        <v>35.200099030411337</v>
      </c>
      <c r="AN252">
        <v>35.725319393939401</v>
      </c>
      <c r="AO252">
        <v>-1.457688773826935E-3</v>
      </c>
      <c r="AP252">
        <v>97.660097732327415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47179.457972435674</v>
      </c>
      <c r="AV252">
        <f t="shared" si="132"/>
        <v>1200.0037500000001</v>
      </c>
      <c r="AW252">
        <f t="shared" si="133"/>
        <v>1025.9289885937185</v>
      </c>
      <c r="AX252">
        <f t="shared" si="134"/>
        <v>0.85493815214637325</v>
      </c>
      <c r="AY252">
        <f t="shared" si="135"/>
        <v>0.18843063364250037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1676576460.1875</v>
      </c>
      <c r="BF252">
        <v>1545.2275</v>
      </c>
      <c r="BG252">
        <v>1567.51875</v>
      </c>
      <c r="BH252">
        <v>35.731512500000001</v>
      </c>
      <c r="BI252">
        <v>35.199837500000001</v>
      </c>
      <c r="BJ252">
        <v>1553.68875</v>
      </c>
      <c r="BK252">
        <v>35.534275000000001</v>
      </c>
      <c r="BL252">
        <v>650.00087499999995</v>
      </c>
      <c r="BM252">
        <v>100.902</v>
      </c>
      <c r="BN252">
        <v>9.9806362499999995E-2</v>
      </c>
      <c r="BO252">
        <v>33.361712500000003</v>
      </c>
      <c r="BP252">
        <v>33.778262499999997</v>
      </c>
      <c r="BQ252">
        <v>999.9</v>
      </c>
      <c r="BR252">
        <v>0</v>
      </c>
      <c r="BS252">
        <v>0</v>
      </c>
      <c r="BT252">
        <v>9003.5949999999993</v>
      </c>
      <c r="BU252">
        <v>0</v>
      </c>
      <c r="BV252">
        <v>1067.584625</v>
      </c>
      <c r="BW252">
        <v>-22.292937500000001</v>
      </c>
      <c r="BX252">
        <v>1602.4875</v>
      </c>
      <c r="BY252">
        <v>1624.70875</v>
      </c>
      <c r="BZ252">
        <v>0.53169287500000006</v>
      </c>
      <c r="CA252">
        <v>1567.51875</v>
      </c>
      <c r="CB252">
        <v>35.199837500000001</v>
      </c>
      <c r="CC252">
        <v>3.6053762499999999</v>
      </c>
      <c r="CD252">
        <v>3.5517275000000001</v>
      </c>
      <c r="CE252">
        <v>27.124312499999998</v>
      </c>
      <c r="CF252">
        <v>26.869062499999998</v>
      </c>
      <c r="CG252">
        <v>1200.0037500000001</v>
      </c>
      <c r="CH252">
        <v>0.49997862500000001</v>
      </c>
      <c r="CI252">
        <v>0.50002137499999999</v>
      </c>
      <c r="CJ252">
        <v>0</v>
      </c>
      <c r="CK252">
        <v>1102.39375</v>
      </c>
      <c r="CL252">
        <v>4.9990899999999998</v>
      </c>
      <c r="CM252">
        <v>11936.4125</v>
      </c>
      <c r="CN252">
        <v>9557.7912500000002</v>
      </c>
      <c r="CO252">
        <v>44.155999999999999</v>
      </c>
      <c r="CP252">
        <v>46.375</v>
      </c>
      <c r="CQ252">
        <v>45</v>
      </c>
      <c r="CR252">
        <v>45.311999999999998</v>
      </c>
      <c r="CS252">
        <v>45.436999999999998</v>
      </c>
      <c r="CT252">
        <v>597.47624999999994</v>
      </c>
      <c r="CU252">
        <v>597.52749999999992</v>
      </c>
      <c r="CV252">
        <v>0</v>
      </c>
      <c r="CW252">
        <v>1676576474.7</v>
      </c>
      <c r="CX252">
        <v>0</v>
      </c>
      <c r="CY252">
        <v>1676570481.5999999</v>
      </c>
      <c r="CZ252" t="s">
        <v>356</v>
      </c>
      <c r="DA252">
        <v>1676570481.5999999</v>
      </c>
      <c r="DB252">
        <v>1676570479.5999999</v>
      </c>
      <c r="DC252">
        <v>11</v>
      </c>
      <c r="DD252">
        <v>-8.3000000000000004E-2</v>
      </c>
      <c r="DE252">
        <v>1.9E-2</v>
      </c>
      <c r="DF252">
        <v>-6.1429999999999998</v>
      </c>
      <c r="DG252">
        <v>0.19700000000000001</v>
      </c>
      <c r="DH252">
        <v>415</v>
      </c>
      <c r="DI252">
        <v>33</v>
      </c>
      <c r="DJ252">
        <v>0.52</v>
      </c>
      <c r="DK252">
        <v>0.45</v>
      </c>
      <c r="DL252">
        <v>-22.257980487804879</v>
      </c>
      <c r="DM252">
        <v>-0.11297979094078681</v>
      </c>
      <c r="DN252">
        <v>6.0855323111306828E-2</v>
      </c>
      <c r="DO252">
        <v>0</v>
      </c>
      <c r="DP252">
        <v>0.5954246341463415</v>
      </c>
      <c r="DQ252">
        <v>-0.57846416027874659</v>
      </c>
      <c r="DR252">
        <v>5.9470909998392343E-2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363</v>
      </c>
      <c r="EA252">
        <v>3.2950599999999999</v>
      </c>
      <c r="EB252">
        <v>2.6250599999999999</v>
      </c>
      <c r="EC252">
        <v>0.24379200000000001</v>
      </c>
      <c r="ED252">
        <v>0.24351500000000001</v>
      </c>
      <c r="EE252">
        <v>0.14315600000000001</v>
      </c>
      <c r="EF252">
        <v>0.14029900000000001</v>
      </c>
      <c r="EG252">
        <v>22736.6</v>
      </c>
      <c r="EH252">
        <v>23070.2</v>
      </c>
      <c r="EI252">
        <v>27993.5</v>
      </c>
      <c r="EJ252">
        <v>29377.5</v>
      </c>
      <c r="EK252">
        <v>33032.6</v>
      </c>
      <c r="EL252">
        <v>35065.599999999999</v>
      </c>
      <c r="EM252">
        <v>39538.6</v>
      </c>
      <c r="EN252">
        <v>41986.9</v>
      </c>
      <c r="EO252">
        <v>2.2076699999999998</v>
      </c>
      <c r="EP252">
        <v>2.1676799999999998</v>
      </c>
      <c r="EQ252">
        <v>0.14068600000000001</v>
      </c>
      <c r="ER252">
        <v>0</v>
      </c>
      <c r="ES252">
        <v>31.503299999999999</v>
      </c>
      <c r="ET252">
        <v>999.9</v>
      </c>
      <c r="EU252">
        <v>75.599999999999994</v>
      </c>
      <c r="EV252">
        <v>33.700000000000003</v>
      </c>
      <c r="EW252">
        <v>39.366700000000002</v>
      </c>
      <c r="EX252">
        <v>56.526499999999999</v>
      </c>
      <c r="EY252">
        <v>-4.2307699999999997</v>
      </c>
      <c r="EZ252">
        <v>2</v>
      </c>
      <c r="FA252">
        <v>0.59689800000000004</v>
      </c>
      <c r="FB252">
        <v>0.64644900000000005</v>
      </c>
      <c r="FC252">
        <v>20.271699999999999</v>
      </c>
      <c r="FD252">
        <v>5.2180400000000002</v>
      </c>
      <c r="FE252">
        <v>12.0099</v>
      </c>
      <c r="FF252">
        <v>4.9858500000000001</v>
      </c>
      <c r="FG252">
        <v>3.2845499999999999</v>
      </c>
      <c r="FH252">
        <v>9999</v>
      </c>
      <c r="FI252">
        <v>9999</v>
      </c>
      <c r="FJ252">
        <v>9999</v>
      </c>
      <c r="FK252">
        <v>999.9</v>
      </c>
      <c r="FL252">
        <v>1.86582</v>
      </c>
      <c r="FM252">
        <v>1.8621799999999999</v>
      </c>
      <c r="FN252">
        <v>1.8642399999999999</v>
      </c>
      <c r="FO252">
        <v>1.86033</v>
      </c>
      <c r="FP252">
        <v>1.8610599999999999</v>
      </c>
      <c r="FQ252">
        <v>1.8602000000000001</v>
      </c>
      <c r="FR252">
        <v>1.86188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-8.4700000000000006</v>
      </c>
      <c r="GH252">
        <v>0.1973</v>
      </c>
      <c r="GI252">
        <v>-4.4815386914191997</v>
      </c>
      <c r="GJ252">
        <v>-4.8024823865547416E-3</v>
      </c>
      <c r="GK252">
        <v>2.2541114550050859E-6</v>
      </c>
      <c r="GL252">
        <v>-5.2254267566753844E-10</v>
      </c>
      <c r="GM252">
        <v>0.19724000000001499</v>
      </c>
      <c r="GN252">
        <v>0</v>
      </c>
      <c r="GO252">
        <v>0</v>
      </c>
      <c r="GP252">
        <v>0</v>
      </c>
      <c r="GQ252">
        <v>6</v>
      </c>
      <c r="GR252">
        <v>2068</v>
      </c>
      <c r="GS252">
        <v>3</v>
      </c>
      <c r="GT252">
        <v>31</v>
      </c>
      <c r="GU252">
        <v>99.7</v>
      </c>
      <c r="GV252">
        <v>99.7</v>
      </c>
      <c r="GW252">
        <v>3.9733900000000002</v>
      </c>
      <c r="GX252">
        <v>2.49634</v>
      </c>
      <c r="GY252">
        <v>2.04834</v>
      </c>
      <c r="GZ252">
        <v>2.6232899999999999</v>
      </c>
      <c r="HA252">
        <v>2.1972700000000001</v>
      </c>
      <c r="HB252">
        <v>2.32178</v>
      </c>
      <c r="HC252">
        <v>39.142800000000001</v>
      </c>
      <c r="HD252">
        <v>14.193300000000001</v>
      </c>
      <c r="HE252">
        <v>18</v>
      </c>
      <c r="HF252">
        <v>709.25</v>
      </c>
      <c r="HG252">
        <v>752.33799999999997</v>
      </c>
      <c r="HH252">
        <v>30.999500000000001</v>
      </c>
      <c r="HI252">
        <v>34.778700000000001</v>
      </c>
      <c r="HJ252">
        <v>29.9999</v>
      </c>
      <c r="HK252">
        <v>34.752600000000001</v>
      </c>
      <c r="HL252">
        <v>34.777200000000001</v>
      </c>
      <c r="HM252">
        <v>79.465000000000003</v>
      </c>
      <c r="HN252">
        <v>10.534000000000001</v>
      </c>
      <c r="HO252">
        <v>100</v>
      </c>
      <c r="HP252">
        <v>31</v>
      </c>
      <c r="HQ252">
        <v>1581.97</v>
      </c>
      <c r="HR252">
        <v>35.222200000000001</v>
      </c>
      <c r="HS252">
        <v>98.677199999999999</v>
      </c>
      <c r="HT252">
        <v>97.367599999999996</v>
      </c>
    </row>
    <row r="253" spans="1:228" x14ac:dyDescent="0.2">
      <c r="A253">
        <v>238</v>
      </c>
      <c r="B253">
        <v>1676576466.5</v>
      </c>
      <c r="C253">
        <v>946</v>
      </c>
      <c r="D253" t="s">
        <v>835</v>
      </c>
      <c r="E253" t="s">
        <v>836</v>
      </c>
      <c r="F253">
        <v>4</v>
      </c>
      <c r="G253">
        <v>1676576464.5</v>
      </c>
      <c r="H253">
        <f t="shared" si="102"/>
        <v>5.75604312233772E-4</v>
      </c>
      <c r="I253">
        <f t="shared" si="103"/>
        <v>0.57560431223377195</v>
      </c>
      <c r="J253">
        <f t="shared" si="104"/>
        <v>12.717680671374486</v>
      </c>
      <c r="K253">
        <f t="shared" si="105"/>
        <v>1552.3585714285709</v>
      </c>
      <c r="L253">
        <f t="shared" si="106"/>
        <v>907.50024287296299</v>
      </c>
      <c r="M253">
        <f t="shared" si="107"/>
        <v>91.660093196642435</v>
      </c>
      <c r="N253">
        <f t="shared" si="108"/>
        <v>156.79260964304555</v>
      </c>
      <c r="O253">
        <f t="shared" si="109"/>
        <v>3.3503145868710137E-2</v>
      </c>
      <c r="P253">
        <f t="shared" si="110"/>
        <v>2.7647514638422179</v>
      </c>
      <c r="Q253">
        <f t="shared" si="111"/>
        <v>3.3279223509558226E-2</v>
      </c>
      <c r="R253">
        <f t="shared" si="112"/>
        <v>2.0819508328201522E-2</v>
      </c>
      <c r="S253">
        <f t="shared" si="113"/>
        <v>226.11581066495273</v>
      </c>
      <c r="T253">
        <f t="shared" si="114"/>
        <v>34.612501023406416</v>
      </c>
      <c r="U253">
        <f t="shared" si="115"/>
        <v>33.77992857142857</v>
      </c>
      <c r="V253">
        <f t="shared" si="116"/>
        <v>5.2777702972208163</v>
      </c>
      <c r="W253">
        <f t="shared" si="117"/>
        <v>69.944781020935565</v>
      </c>
      <c r="X253">
        <f t="shared" si="118"/>
        <v>3.6076465143427323</v>
      </c>
      <c r="Y253">
        <f t="shared" si="119"/>
        <v>5.1578494659421512</v>
      </c>
      <c r="Z253">
        <f t="shared" si="120"/>
        <v>1.6701237828780839</v>
      </c>
      <c r="AA253">
        <f t="shared" si="121"/>
        <v>-25.384150169509343</v>
      </c>
      <c r="AB253">
        <f t="shared" si="122"/>
        <v>-61.226829136217226</v>
      </c>
      <c r="AC253">
        <f t="shared" si="123"/>
        <v>-5.1004129824381561</v>
      </c>
      <c r="AD253">
        <f t="shared" si="124"/>
        <v>134.40441837678802</v>
      </c>
      <c r="AE253">
        <f t="shared" si="125"/>
        <v>23.379772966647909</v>
      </c>
      <c r="AF253">
        <f t="shared" si="126"/>
        <v>0.58185678992869805</v>
      </c>
      <c r="AG253">
        <f t="shared" si="127"/>
        <v>12.717680671374486</v>
      </c>
      <c r="AH253">
        <v>1631.3977183773</v>
      </c>
      <c r="AI253">
        <v>1612.4872727272721</v>
      </c>
      <c r="AJ253">
        <v>1.7469908589462231</v>
      </c>
      <c r="AK253">
        <v>63.356223963575268</v>
      </c>
      <c r="AL253">
        <f t="shared" si="128"/>
        <v>0.57560431223377195</v>
      </c>
      <c r="AM253">
        <v>35.199384836343278</v>
      </c>
      <c r="AN253">
        <v>35.716322424242414</v>
      </c>
      <c r="AO253">
        <v>-7.6877066748126817E-4</v>
      </c>
      <c r="AP253">
        <v>97.660097732327415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47198.920352413734</v>
      </c>
      <c r="AV253">
        <f t="shared" si="132"/>
        <v>1199.991428571429</v>
      </c>
      <c r="AW253">
        <f t="shared" si="133"/>
        <v>1025.918799308266</v>
      </c>
      <c r="AX253">
        <f t="shared" si="134"/>
        <v>0.85493843946002701</v>
      </c>
      <c r="AY253">
        <f t="shared" si="135"/>
        <v>0.18843118815785215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1676576464.5</v>
      </c>
      <c r="BF253">
        <v>1552.3585714285709</v>
      </c>
      <c r="BG253">
        <v>1574.774285714286</v>
      </c>
      <c r="BH253">
        <v>35.718271428571427</v>
      </c>
      <c r="BI253">
        <v>35.200342857142857</v>
      </c>
      <c r="BJ253">
        <v>1560.83</v>
      </c>
      <c r="BK253">
        <v>35.521057142857153</v>
      </c>
      <c r="BL253">
        <v>649.98214285714289</v>
      </c>
      <c r="BM253">
        <v>100.90300000000001</v>
      </c>
      <c r="BN253">
        <v>9.9830485714285724E-2</v>
      </c>
      <c r="BO253">
        <v>33.369157142857141</v>
      </c>
      <c r="BP253">
        <v>33.77992857142857</v>
      </c>
      <c r="BQ253">
        <v>999.89999999999986</v>
      </c>
      <c r="BR253">
        <v>0</v>
      </c>
      <c r="BS253">
        <v>0</v>
      </c>
      <c r="BT253">
        <v>9007.4985714285722</v>
      </c>
      <c r="BU253">
        <v>0</v>
      </c>
      <c r="BV253">
        <v>1610.1828571428571</v>
      </c>
      <c r="BW253">
        <v>-22.414928571428572</v>
      </c>
      <c r="BX253">
        <v>1609.8585714285709</v>
      </c>
      <c r="BY253">
        <v>1632.227142857143</v>
      </c>
      <c r="BZ253">
        <v>0.51795085714285716</v>
      </c>
      <c r="CA253">
        <v>1574.774285714286</v>
      </c>
      <c r="CB253">
        <v>35.200342857142857</v>
      </c>
      <c r="CC253">
        <v>3.6040771428571432</v>
      </c>
      <c r="CD253">
        <v>3.5518142857142858</v>
      </c>
      <c r="CE253">
        <v>27.118171428571429</v>
      </c>
      <c r="CF253">
        <v>26.86945714285714</v>
      </c>
      <c r="CG253">
        <v>1199.991428571429</v>
      </c>
      <c r="CH253">
        <v>0.4999697142857143</v>
      </c>
      <c r="CI253">
        <v>0.50003028571428565</v>
      </c>
      <c r="CJ253">
        <v>0</v>
      </c>
      <c r="CK253">
        <v>1102.542857142857</v>
      </c>
      <c r="CL253">
        <v>4.9990899999999998</v>
      </c>
      <c r="CM253">
        <v>12003.12857142857</v>
      </c>
      <c r="CN253">
        <v>9557.6571428571442</v>
      </c>
      <c r="CO253">
        <v>44.169285714285706</v>
      </c>
      <c r="CP253">
        <v>46.392714285714291</v>
      </c>
      <c r="CQ253">
        <v>45</v>
      </c>
      <c r="CR253">
        <v>45.311999999999998</v>
      </c>
      <c r="CS253">
        <v>45.436999999999998</v>
      </c>
      <c r="CT253">
        <v>597.45857142857142</v>
      </c>
      <c r="CU253">
        <v>597.5328571428571</v>
      </c>
      <c r="CV253">
        <v>0</v>
      </c>
      <c r="CW253">
        <v>1676576478.3</v>
      </c>
      <c r="CX253">
        <v>0</v>
      </c>
      <c r="CY253">
        <v>1676570481.5999999</v>
      </c>
      <c r="CZ253" t="s">
        <v>356</v>
      </c>
      <c r="DA253">
        <v>1676570481.5999999</v>
      </c>
      <c r="DB253">
        <v>1676570479.5999999</v>
      </c>
      <c r="DC253">
        <v>11</v>
      </c>
      <c r="DD253">
        <v>-8.3000000000000004E-2</v>
      </c>
      <c r="DE253">
        <v>1.9E-2</v>
      </c>
      <c r="DF253">
        <v>-6.1429999999999998</v>
      </c>
      <c r="DG253">
        <v>0.19700000000000001</v>
      </c>
      <c r="DH253">
        <v>415</v>
      </c>
      <c r="DI253">
        <v>33</v>
      </c>
      <c r="DJ253">
        <v>0.52</v>
      </c>
      <c r="DK253">
        <v>0.45</v>
      </c>
      <c r="DL253">
        <v>-22.278336585365849</v>
      </c>
      <c r="DM253">
        <v>-0.68585644599298268</v>
      </c>
      <c r="DN253">
        <v>8.2384493438219172E-2</v>
      </c>
      <c r="DO253">
        <v>0</v>
      </c>
      <c r="DP253">
        <v>0.56125739024390253</v>
      </c>
      <c r="DQ253">
        <v>-0.37052937282229859</v>
      </c>
      <c r="DR253">
        <v>3.8089867534221472E-2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3.2951600000000001</v>
      </c>
      <c r="EB253">
        <v>2.6253199999999999</v>
      </c>
      <c r="EC253">
        <v>0.244421</v>
      </c>
      <c r="ED253">
        <v>0.244141</v>
      </c>
      <c r="EE253">
        <v>0.14313500000000001</v>
      </c>
      <c r="EF253">
        <v>0.14030899999999999</v>
      </c>
      <c r="EG253">
        <v>22717.599999999999</v>
      </c>
      <c r="EH253">
        <v>23051.1</v>
      </c>
      <c r="EI253">
        <v>27993.4</v>
      </c>
      <c r="EJ253">
        <v>29377.7</v>
      </c>
      <c r="EK253">
        <v>33033.1</v>
      </c>
      <c r="EL253">
        <v>35065.5</v>
      </c>
      <c r="EM253">
        <v>39538.199999999997</v>
      </c>
      <c r="EN253">
        <v>41987.3</v>
      </c>
      <c r="EO253">
        <v>2.20783</v>
      </c>
      <c r="EP253">
        <v>2.1677</v>
      </c>
      <c r="EQ253">
        <v>0.14091699999999999</v>
      </c>
      <c r="ER253">
        <v>0</v>
      </c>
      <c r="ES253">
        <v>31.498899999999999</v>
      </c>
      <c r="ET253">
        <v>999.9</v>
      </c>
      <c r="EU253">
        <v>75.599999999999994</v>
      </c>
      <c r="EV253">
        <v>33.700000000000003</v>
      </c>
      <c r="EW253">
        <v>39.365400000000001</v>
      </c>
      <c r="EX253">
        <v>57.066499999999998</v>
      </c>
      <c r="EY253">
        <v>-4.2507999999999999</v>
      </c>
      <c r="EZ253">
        <v>2</v>
      </c>
      <c r="FA253">
        <v>0.59648900000000005</v>
      </c>
      <c r="FB253">
        <v>0.645316</v>
      </c>
      <c r="FC253">
        <v>20.2715</v>
      </c>
      <c r="FD253">
        <v>5.2171399999999997</v>
      </c>
      <c r="FE253">
        <v>12.0099</v>
      </c>
      <c r="FF253">
        <v>4.9852499999999997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1.8621799999999999</v>
      </c>
      <c r="FN253">
        <v>1.8642700000000001</v>
      </c>
      <c r="FO253">
        <v>1.8603400000000001</v>
      </c>
      <c r="FP253">
        <v>1.86103</v>
      </c>
      <c r="FQ253">
        <v>1.8602000000000001</v>
      </c>
      <c r="FR253">
        <v>1.86188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-8.4700000000000006</v>
      </c>
      <c r="GH253">
        <v>0.1973</v>
      </c>
      <c r="GI253">
        <v>-4.4815386914191997</v>
      </c>
      <c r="GJ253">
        <v>-4.8024823865547416E-3</v>
      </c>
      <c r="GK253">
        <v>2.2541114550050859E-6</v>
      </c>
      <c r="GL253">
        <v>-5.2254267566753844E-10</v>
      </c>
      <c r="GM253">
        <v>0.19724000000001499</v>
      </c>
      <c r="GN253">
        <v>0</v>
      </c>
      <c r="GO253">
        <v>0</v>
      </c>
      <c r="GP253">
        <v>0</v>
      </c>
      <c r="GQ253">
        <v>6</v>
      </c>
      <c r="GR253">
        <v>2068</v>
      </c>
      <c r="GS253">
        <v>3</v>
      </c>
      <c r="GT253">
        <v>31</v>
      </c>
      <c r="GU253">
        <v>99.7</v>
      </c>
      <c r="GV253">
        <v>99.8</v>
      </c>
      <c r="GW253">
        <v>3.9868199999999998</v>
      </c>
      <c r="GX253">
        <v>2.49878</v>
      </c>
      <c r="GY253">
        <v>2.04834</v>
      </c>
      <c r="GZ253">
        <v>2.6245099999999999</v>
      </c>
      <c r="HA253">
        <v>2.1972700000000001</v>
      </c>
      <c r="HB253">
        <v>2.3046899999999999</v>
      </c>
      <c r="HC253">
        <v>39.142800000000001</v>
      </c>
      <c r="HD253">
        <v>14.1671</v>
      </c>
      <c r="HE253">
        <v>18</v>
      </c>
      <c r="HF253">
        <v>709.34799999999996</v>
      </c>
      <c r="HG253">
        <v>752.35299999999995</v>
      </c>
      <c r="HH253">
        <v>30.999600000000001</v>
      </c>
      <c r="HI253">
        <v>34.776899999999998</v>
      </c>
      <c r="HJ253">
        <v>29.9998</v>
      </c>
      <c r="HK253">
        <v>34.75</v>
      </c>
      <c r="HL253">
        <v>34.776400000000002</v>
      </c>
      <c r="HM253">
        <v>79.722300000000004</v>
      </c>
      <c r="HN253">
        <v>10.534000000000001</v>
      </c>
      <c r="HO253">
        <v>100</v>
      </c>
      <c r="HP253">
        <v>31</v>
      </c>
      <c r="HQ253">
        <v>1588.65</v>
      </c>
      <c r="HR253">
        <v>35.242899999999999</v>
      </c>
      <c r="HS253">
        <v>98.676500000000004</v>
      </c>
      <c r="HT253">
        <v>97.368300000000005</v>
      </c>
    </row>
    <row r="254" spans="1:228" x14ac:dyDescent="0.2">
      <c r="A254">
        <v>239</v>
      </c>
      <c r="B254">
        <v>1676576470.5</v>
      </c>
      <c r="C254">
        <v>950</v>
      </c>
      <c r="D254" t="s">
        <v>837</v>
      </c>
      <c r="E254" t="s">
        <v>838</v>
      </c>
      <c r="F254">
        <v>4</v>
      </c>
      <c r="G254">
        <v>1676576468.1875</v>
      </c>
      <c r="H254">
        <f t="shared" si="102"/>
        <v>5.7482806028662844E-4</v>
      </c>
      <c r="I254">
        <f t="shared" si="103"/>
        <v>0.57482806028662847</v>
      </c>
      <c r="J254">
        <f t="shared" si="104"/>
        <v>12.748730095797537</v>
      </c>
      <c r="K254">
        <f t="shared" si="105"/>
        <v>1558.58</v>
      </c>
      <c r="L254">
        <f t="shared" si="106"/>
        <v>910.65654537197724</v>
      </c>
      <c r="M254">
        <f t="shared" si="107"/>
        <v>91.978562567046055</v>
      </c>
      <c r="N254">
        <f t="shared" si="108"/>
        <v>157.4204333942275</v>
      </c>
      <c r="O254">
        <f t="shared" si="109"/>
        <v>3.3425971144262455E-2</v>
      </c>
      <c r="P254">
        <f t="shared" si="110"/>
        <v>2.7601233859955379</v>
      </c>
      <c r="Q254">
        <f t="shared" si="111"/>
        <v>3.3202704457380848E-2</v>
      </c>
      <c r="R254">
        <f t="shared" si="112"/>
        <v>2.0771625454439873E-2</v>
      </c>
      <c r="S254">
        <f t="shared" si="113"/>
        <v>226.11026844742184</v>
      </c>
      <c r="T254">
        <f t="shared" si="114"/>
        <v>34.623762799982948</v>
      </c>
      <c r="U254">
        <f t="shared" si="115"/>
        <v>33.7843625</v>
      </c>
      <c r="V254">
        <f t="shared" si="116"/>
        <v>5.279077856664502</v>
      </c>
      <c r="W254">
        <f t="shared" si="117"/>
        <v>69.903650730346698</v>
      </c>
      <c r="X254">
        <f t="shared" si="118"/>
        <v>3.6073777901965016</v>
      </c>
      <c r="Y254">
        <f t="shared" si="119"/>
        <v>5.1604998487303044</v>
      </c>
      <c r="Z254">
        <f t="shared" si="120"/>
        <v>1.6717000664680004</v>
      </c>
      <c r="AA254">
        <f t="shared" si="121"/>
        <v>-25.349917458640313</v>
      </c>
      <c r="AB254">
        <f t="shared" si="122"/>
        <v>-60.419911567681325</v>
      </c>
      <c r="AC254">
        <f t="shared" si="123"/>
        <v>-5.0419688354581318</v>
      </c>
      <c r="AD254">
        <f t="shared" si="124"/>
        <v>135.29847058564206</v>
      </c>
      <c r="AE254">
        <f t="shared" si="125"/>
        <v>23.367919378299881</v>
      </c>
      <c r="AF254">
        <f t="shared" si="126"/>
        <v>0.57525155064492861</v>
      </c>
      <c r="AG254">
        <f t="shared" si="127"/>
        <v>12.748730095797537</v>
      </c>
      <c r="AH254">
        <v>1638.402573856047</v>
      </c>
      <c r="AI254">
        <v>1619.4695151515141</v>
      </c>
      <c r="AJ254">
        <v>1.745450057360864</v>
      </c>
      <c r="AK254">
        <v>63.356223963575268</v>
      </c>
      <c r="AL254">
        <f t="shared" si="128"/>
        <v>0.57482806028662847</v>
      </c>
      <c r="AM254">
        <v>35.203455557636559</v>
      </c>
      <c r="AN254">
        <v>35.715403636363632</v>
      </c>
      <c r="AO254">
        <v>-5.0406125306868043E-5</v>
      </c>
      <c r="AP254">
        <v>97.660097732327415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47070.543828319962</v>
      </c>
      <c r="AV254">
        <f t="shared" si="132"/>
        <v>1199.9625000000001</v>
      </c>
      <c r="AW254">
        <f t="shared" si="133"/>
        <v>1025.8940199209439</v>
      </c>
      <c r="AX254">
        <f t="shared" si="134"/>
        <v>0.85493840009245603</v>
      </c>
      <c r="AY254">
        <f t="shared" si="135"/>
        <v>0.18843111217844044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1676576468.1875</v>
      </c>
      <c r="BF254">
        <v>1558.58</v>
      </c>
      <c r="BG254">
        <v>1580.9775</v>
      </c>
      <c r="BH254">
        <v>35.715737500000003</v>
      </c>
      <c r="BI254">
        <v>35.203712500000002</v>
      </c>
      <c r="BJ254">
        <v>1567.06125</v>
      </c>
      <c r="BK254">
        <v>35.518500000000003</v>
      </c>
      <c r="BL254">
        <v>650.01437499999997</v>
      </c>
      <c r="BM254">
        <v>100.90225</v>
      </c>
      <c r="BN254">
        <v>0.100222375</v>
      </c>
      <c r="BO254">
        <v>33.378324999999997</v>
      </c>
      <c r="BP254">
        <v>33.7843625</v>
      </c>
      <c r="BQ254">
        <v>999.9</v>
      </c>
      <c r="BR254">
        <v>0</v>
      </c>
      <c r="BS254">
        <v>0</v>
      </c>
      <c r="BT254">
        <v>8982.9662500000013</v>
      </c>
      <c r="BU254">
        <v>0</v>
      </c>
      <c r="BV254">
        <v>1862.66875</v>
      </c>
      <c r="BW254">
        <v>-22.400287500000001</v>
      </c>
      <c r="BX254">
        <v>1616.3050000000001</v>
      </c>
      <c r="BY254">
        <v>1638.665</v>
      </c>
      <c r="BZ254">
        <v>0.51203512500000004</v>
      </c>
      <c r="CA254">
        <v>1580.9775</v>
      </c>
      <c r="CB254">
        <v>35.203712500000002</v>
      </c>
      <c r="CC254">
        <v>3.6037887500000001</v>
      </c>
      <c r="CD254">
        <v>3.5521237499999998</v>
      </c>
      <c r="CE254">
        <v>27.116812500000002</v>
      </c>
      <c r="CF254">
        <v>26.870975000000001</v>
      </c>
      <c r="CG254">
        <v>1199.9625000000001</v>
      </c>
      <c r="CH254">
        <v>0.49997012499999999</v>
      </c>
      <c r="CI254">
        <v>0.50002987499999996</v>
      </c>
      <c r="CJ254">
        <v>0</v>
      </c>
      <c r="CK254">
        <v>1102.8525</v>
      </c>
      <c r="CL254">
        <v>4.9990899999999998</v>
      </c>
      <c r="CM254">
        <v>12017.362499999999</v>
      </c>
      <c r="CN254">
        <v>9557.4462500000009</v>
      </c>
      <c r="CO254">
        <v>44.132750000000001</v>
      </c>
      <c r="CP254">
        <v>46.375</v>
      </c>
      <c r="CQ254">
        <v>45</v>
      </c>
      <c r="CR254">
        <v>45.296499999999988</v>
      </c>
      <c r="CS254">
        <v>45.436999999999998</v>
      </c>
      <c r="CT254">
        <v>597.44624999999996</v>
      </c>
      <c r="CU254">
        <v>597.51750000000004</v>
      </c>
      <c r="CV254">
        <v>0</v>
      </c>
      <c r="CW254">
        <v>1676576482.5</v>
      </c>
      <c r="CX254">
        <v>0</v>
      </c>
      <c r="CY254">
        <v>1676570481.5999999</v>
      </c>
      <c r="CZ254" t="s">
        <v>356</v>
      </c>
      <c r="DA254">
        <v>1676570481.5999999</v>
      </c>
      <c r="DB254">
        <v>1676570479.5999999</v>
      </c>
      <c r="DC254">
        <v>11</v>
      </c>
      <c r="DD254">
        <v>-8.3000000000000004E-2</v>
      </c>
      <c r="DE254">
        <v>1.9E-2</v>
      </c>
      <c r="DF254">
        <v>-6.1429999999999998</v>
      </c>
      <c r="DG254">
        <v>0.19700000000000001</v>
      </c>
      <c r="DH254">
        <v>415</v>
      </c>
      <c r="DI254">
        <v>33</v>
      </c>
      <c r="DJ254">
        <v>0.52</v>
      </c>
      <c r="DK254">
        <v>0.45</v>
      </c>
      <c r="DL254">
        <v>-22.320568292682921</v>
      </c>
      <c r="DM254">
        <v>-0.73124738675956524</v>
      </c>
      <c r="DN254">
        <v>8.2328540050465859E-2</v>
      </c>
      <c r="DO254">
        <v>0</v>
      </c>
      <c r="DP254">
        <v>0.53933695121951208</v>
      </c>
      <c r="DQ254">
        <v>-0.2397432752613245</v>
      </c>
      <c r="DR254">
        <v>2.445709329293003E-2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3.29514</v>
      </c>
      <c r="EB254">
        <v>2.62527</v>
      </c>
      <c r="EC254">
        <v>0.24504100000000001</v>
      </c>
      <c r="ED254">
        <v>0.24473900000000001</v>
      </c>
      <c r="EE254">
        <v>0.14313600000000001</v>
      </c>
      <c r="EF254">
        <v>0.14031199999999999</v>
      </c>
      <c r="EG254">
        <v>22699.1</v>
      </c>
      <c r="EH254">
        <v>23032.7</v>
      </c>
      <c r="EI254">
        <v>27993.8</v>
      </c>
      <c r="EJ254">
        <v>29377.5</v>
      </c>
      <c r="EK254">
        <v>33033</v>
      </c>
      <c r="EL254">
        <v>35065.300000000003</v>
      </c>
      <c r="EM254">
        <v>39538.1</v>
      </c>
      <c r="EN254">
        <v>41987.1</v>
      </c>
      <c r="EO254">
        <v>2.20818</v>
      </c>
      <c r="EP254">
        <v>2.1678199999999999</v>
      </c>
      <c r="EQ254">
        <v>0.14149</v>
      </c>
      <c r="ER254">
        <v>0</v>
      </c>
      <c r="ES254">
        <v>31.496099999999998</v>
      </c>
      <c r="ET254">
        <v>999.9</v>
      </c>
      <c r="EU254">
        <v>75.599999999999994</v>
      </c>
      <c r="EV254">
        <v>33.700000000000003</v>
      </c>
      <c r="EW254">
        <v>39.366599999999998</v>
      </c>
      <c r="EX254">
        <v>56.796500000000002</v>
      </c>
      <c r="EY254">
        <v>-4.1386200000000004</v>
      </c>
      <c r="EZ254">
        <v>2</v>
      </c>
      <c r="FA254">
        <v>0.59634699999999996</v>
      </c>
      <c r="FB254">
        <v>0.64454</v>
      </c>
      <c r="FC254">
        <v>20.2715</v>
      </c>
      <c r="FD254">
        <v>5.2181899999999999</v>
      </c>
      <c r="FE254">
        <v>12.0099</v>
      </c>
      <c r="FF254">
        <v>4.9858000000000002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1.86582</v>
      </c>
      <c r="FM254">
        <v>1.8621799999999999</v>
      </c>
      <c r="FN254">
        <v>1.8642300000000001</v>
      </c>
      <c r="FO254">
        <v>1.8603499999999999</v>
      </c>
      <c r="FP254">
        <v>1.8610500000000001</v>
      </c>
      <c r="FQ254">
        <v>1.8602000000000001</v>
      </c>
      <c r="FR254">
        <v>1.86188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-8.49</v>
      </c>
      <c r="GH254">
        <v>0.19719999999999999</v>
      </c>
      <c r="GI254">
        <v>-4.4815386914191997</v>
      </c>
      <c r="GJ254">
        <v>-4.8024823865547416E-3</v>
      </c>
      <c r="GK254">
        <v>2.2541114550050859E-6</v>
      </c>
      <c r="GL254">
        <v>-5.2254267566753844E-10</v>
      </c>
      <c r="GM254">
        <v>0.19724000000001499</v>
      </c>
      <c r="GN254">
        <v>0</v>
      </c>
      <c r="GO254">
        <v>0</v>
      </c>
      <c r="GP254">
        <v>0</v>
      </c>
      <c r="GQ254">
        <v>6</v>
      </c>
      <c r="GR254">
        <v>2068</v>
      </c>
      <c r="GS254">
        <v>3</v>
      </c>
      <c r="GT254">
        <v>31</v>
      </c>
      <c r="GU254">
        <v>99.8</v>
      </c>
      <c r="GV254">
        <v>99.8</v>
      </c>
      <c r="GW254">
        <v>4.0002399999999998</v>
      </c>
      <c r="GX254">
        <v>2.49146</v>
      </c>
      <c r="GY254">
        <v>2.04834</v>
      </c>
      <c r="GZ254">
        <v>2.6245099999999999</v>
      </c>
      <c r="HA254">
        <v>2.1972700000000001</v>
      </c>
      <c r="HB254">
        <v>2.3571800000000001</v>
      </c>
      <c r="HC254">
        <v>39.142800000000001</v>
      </c>
      <c r="HD254">
        <v>14.175800000000001</v>
      </c>
      <c r="HE254">
        <v>18</v>
      </c>
      <c r="HF254">
        <v>709.63099999999997</v>
      </c>
      <c r="HG254">
        <v>752.43899999999996</v>
      </c>
      <c r="HH254">
        <v>30.999700000000001</v>
      </c>
      <c r="HI254">
        <v>34.775599999999997</v>
      </c>
      <c r="HJ254">
        <v>29.9999</v>
      </c>
      <c r="HK254">
        <v>34.748600000000003</v>
      </c>
      <c r="HL254">
        <v>34.773600000000002</v>
      </c>
      <c r="HM254">
        <v>79.991100000000003</v>
      </c>
      <c r="HN254">
        <v>10.534000000000001</v>
      </c>
      <c r="HO254">
        <v>100</v>
      </c>
      <c r="HP254">
        <v>31</v>
      </c>
      <c r="HQ254">
        <v>1595.34</v>
      </c>
      <c r="HR254">
        <v>35.255600000000001</v>
      </c>
      <c r="HS254">
        <v>98.677000000000007</v>
      </c>
      <c r="HT254">
        <v>97.367900000000006</v>
      </c>
    </row>
    <row r="255" spans="1:228" x14ac:dyDescent="0.2">
      <c r="A255">
        <v>240</v>
      </c>
      <c r="B255">
        <v>1676576474.5</v>
      </c>
      <c r="C255">
        <v>954</v>
      </c>
      <c r="D255" t="s">
        <v>839</v>
      </c>
      <c r="E255" t="s">
        <v>840</v>
      </c>
      <c r="F255">
        <v>4</v>
      </c>
      <c r="G255">
        <v>1676576472.5</v>
      </c>
      <c r="H255">
        <f t="shared" si="102"/>
        <v>5.8737836787359384E-4</v>
      </c>
      <c r="I255">
        <f t="shared" si="103"/>
        <v>0.58737836787359388</v>
      </c>
      <c r="J255">
        <f t="shared" si="104"/>
        <v>12.949488456181198</v>
      </c>
      <c r="K255">
        <f t="shared" si="105"/>
        <v>1565.728571428572</v>
      </c>
      <c r="L255">
        <f t="shared" si="106"/>
        <v>920.20136587316279</v>
      </c>
      <c r="M255">
        <f t="shared" si="107"/>
        <v>92.942430372783818</v>
      </c>
      <c r="N255">
        <f t="shared" si="108"/>
        <v>158.14214597974922</v>
      </c>
      <c r="O255">
        <f t="shared" si="109"/>
        <v>3.4105199063739877E-2</v>
      </c>
      <c r="P255">
        <f t="shared" si="110"/>
        <v>2.7619190643452742</v>
      </c>
      <c r="Q255">
        <f t="shared" si="111"/>
        <v>3.3872950492215455E-2</v>
      </c>
      <c r="R255">
        <f t="shared" si="112"/>
        <v>2.1191328689271177E-2</v>
      </c>
      <c r="S255">
        <f t="shared" si="113"/>
        <v>226.12097194988587</v>
      </c>
      <c r="T255">
        <f t="shared" si="114"/>
        <v>34.632427548437597</v>
      </c>
      <c r="U255">
        <f t="shared" si="115"/>
        <v>33.795257142857153</v>
      </c>
      <c r="V255">
        <f t="shared" si="116"/>
        <v>5.2822918685496649</v>
      </c>
      <c r="W255">
        <f t="shared" si="117"/>
        <v>69.864262328013325</v>
      </c>
      <c r="X255">
        <f t="shared" si="118"/>
        <v>3.6079296398642073</v>
      </c>
      <c r="Y255">
        <f t="shared" si="119"/>
        <v>5.1641991479491276</v>
      </c>
      <c r="Z255">
        <f t="shared" si="120"/>
        <v>1.6743622286854576</v>
      </c>
      <c r="AA255">
        <f t="shared" si="121"/>
        <v>-25.903386023225487</v>
      </c>
      <c r="AB255">
        <f t="shared" si="122"/>
        <v>-60.177106072695985</v>
      </c>
      <c r="AC255">
        <f t="shared" si="123"/>
        <v>-5.0190236428208541</v>
      </c>
      <c r="AD255">
        <f t="shared" si="124"/>
        <v>135.02145621114354</v>
      </c>
      <c r="AE255">
        <f t="shared" si="125"/>
        <v>23.317913435931395</v>
      </c>
      <c r="AF255">
        <f t="shared" si="126"/>
        <v>0.58257790191355951</v>
      </c>
      <c r="AG255">
        <f t="shared" si="127"/>
        <v>12.949488456181198</v>
      </c>
      <c r="AH255">
        <v>1645.1986384261329</v>
      </c>
      <c r="AI255">
        <v>1626.269818181818</v>
      </c>
      <c r="AJ255">
        <v>1.6946563043589611</v>
      </c>
      <c r="AK255">
        <v>63.356223963575268</v>
      </c>
      <c r="AL255">
        <f t="shared" si="128"/>
        <v>0.58737836787359388</v>
      </c>
      <c r="AM255">
        <v>35.20316977334334</v>
      </c>
      <c r="AN255">
        <v>35.72419878787877</v>
      </c>
      <c r="AO255">
        <v>3.0009518673531011E-4</v>
      </c>
      <c r="AP255">
        <v>97.660097732327415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47117.823806540953</v>
      </c>
      <c r="AV255">
        <f t="shared" si="132"/>
        <v>1200.024285714286</v>
      </c>
      <c r="AW255">
        <f t="shared" si="133"/>
        <v>1025.9463564507182</v>
      </c>
      <c r="AX255">
        <f t="shared" si="134"/>
        <v>0.85493799472570509</v>
      </c>
      <c r="AY255">
        <f t="shared" si="135"/>
        <v>0.18843032982061086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1676576472.5</v>
      </c>
      <c r="BF255">
        <v>1565.728571428572</v>
      </c>
      <c r="BG255">
        <v>1588.0942857142859</v>
      </c>
      <c r="BH255">
        <v>35.721271428571427</v>
      </c>
      <c r="BI255">
        <v>35.202728571428572</v>
      </c>
      <c r="BJ255">
        <v>1574.221428571429</v>
      </c>
      <c r="BK255">
        <v>35.524014285714287</v>
      </c>
      <c r="BL255">
        <v>650.01471428571426</v>
      </c>
      <c r="BM255">
        <v>100.9022857142857</v>
      </c>
      <c r="BN255">
        <v>9.9988157142857137E-2</v>
      </c>
      <c r="BO255">
        <v>33.391114285714288</v>
      </c>
      <c r="BP255">
        <v>33.795257142857153</v>
      </c>
      <c r="BQ255">
        <v>999.89999999999986</v>
      </c>
      <c r="BR255">
        <v>0</v>
      </c>
      <c r="BS255">
        <v>0</v>
      </c>
      <c r="BT255">
        <v>8992.5028571428556</v>
      </c>
      <c r="BU255">
        <v>0</v>
      </c>
      <c r="BV255">
        <v>1904.028571428571</v>
      </c>
      <c r="BW255">
        <v>-22.36767142857143</v>
      </c>
      <c r="BX255">
        <v>1623.73</v>
      </c>
      <c r="BY255">
        <v>1646.041428571428</v>
      </c>
      <c r="BZ255">
        <v>0.51855171428571423</v>
      </c>
      <c r="CA255">
        <v>1588.0942857142859</v>
      </c>
      <c r="CB255">
        <v>35.202728571428572</v>
      </c>
      <c r="CC255">
        <v>3.6043528571428571</v>
      </c>
      <c r="CD255">
        <v>3.5520314285714281</v>
      </c>
      <c r="CE255">
        <v>27.119499999999999</v>
      </c>
      <c r="CF255">
        <v>26.870514285714279</v>
      </c>
      <c r="CG255">
        <v>1200.024285714286</v>
      </c>
      <c r="CH255">
        <v>0.49998357142857142</v>
      </c>
      <c r="CI255">
        <v>0.50001642857142847</v>
      </c>
      <c r="CJ255">
        <v>0</v>
      </c>
      <c r="CK255">
        <v>1103.1600000000001</v>
      </c>
      <c r="CL255">
        <v>4.9990899999999998</v>
      </c>
      <c r="CM255">
        <v>12019.37142857143</v>
      </c>
      <c r="CN255">
        <v>9557.9985714285722</v>
      </c>
      <c r="CO255">
        <v>44.125</v>
      </c>
      <c r="CP255">
        <v>46.375</v>
      </c>
      <c r="CQ255">
        <v>45</v>
      </c>
      <c r="CR255">
        <v>45.311999999999998</v>
      </c>
      <c r="CS255">
        <v>45.436999999999998</v>
      </c>
      <c r="CT255">
        <v>597.49285714285713</v>
      </c>
      <c r="CU255">
        <v>597.53142857142859</v>
      </c>
      <c r="CV255">
        <v>0</v>
      </c>
      <c r="CW255">
        <v>1676576486.7</v>
      </c>
      <c r="CX255">
        <v>0</v>
      </c>
      <c r="CY255">
        <v>1676570481.5999999</v>
      </c>
      <c r="CZ255" t="s">
        <v>356</v>
      </c>
      <c r="DA255">
        <v>1676570481.5999999</v>
      </c>
      <c r="DB255">
        <v>1676570479.5999999</v>
      </c>
      <c r="DC255">
        <v>11</v>
      </c>
      <c r="DD255">
        <v>-8.3000000000000004E-2</v>
      </c>
      <c r="DE255">
        <v>1.9E-2</v>
      </c>
      <c r="DF255">
        <v>-6.1429999999999998</v>
      </c>
      <c r="DG255">
        <v>0.19700000000000001</v>
      </c>
      <c r="DH255">
        <v>415</v>
      </c>
      <c r="DI255">
        <v>33</v>
      </c>
      <c r="DJ255">
        <v>0.52</v>
      </c>
      <c r="DK255">
        <v>0.45</v>
      </c>
      <c r="DL255">
        <v>-22.346917073170729</v>
      </c>
      <c r="DM255">
        <v>-0.32418815331007578</v>
      </c>
      <c r="DN255">
        <v>6.422501185310299E-2</v>
      </c>
      <c r="DO255">
        <v>0</v>
      </c>
      <c r="DP255">
        <v>0.52699512195121956</v>
      </c>
      <c r="DQ255">
        <v>-0.13214845296167221</v>
      </c>
      <c r="DR255">
        <v>1.45389586187194E-2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3.2951899999999998</v>
      </c>
      <c r="EB255">
        <v>2.6252900000000001</v>
      </c>
      <c r="EC255">
        <v>0.245647</v>
      </c>
      <c r="ED255">
        <v>0.245361</v>
      </c>
      <c r="EE255">
        <v>0.14315700000000001</v>
      </c>
      <c r="EF255">
        <v>0.14030699999999999</v>
      </c>
      <c r="EG255">
        <v>22681.200000000001</v>
      </c>
      <c r="EH255">
        <v>23013.7</v>
      </c>
      <c r="EI255">
        <v>27994.3</v>
      </c>
      <c r="EJ255">
        <v>29377.599999999999</v>
      </c>
      <c r="EK255">
        <v>33033</v>
      </c>
      <c r="EL255">
        <v>35065.1</v>
      </c>
      <c r="EM255">
        <v>39539.1</v>
      </c>
      <c r="EN255">
        <v>41986.6</v>
      </c>
      <c r="EO255">
        <v>2.2079</v>
      </c>
      <c r="EP255">
        <v>2.1678199999999999</v>
      </c>
      <c r="EQ255">
        <v>0.14174700000000001</v>
      </c>
      <c r="ER255">
        <v>0</v>
      </c>
      <c r="ES255">
        <v>31.4999</v>
      </c>
      <c r="ET255">
        <v>999.9</v>
      </c>
      <c r="EU255">
        <v>75.599999999999994</v>
      </c>
      <c r="EV255">
        <v>33.700000000000003</v>
      </c>
      <c r="EW255">
        <v>39.367600000000003</v>
      </c>
      <c r="EX255">
        <v>56.676499999999997</v>
      </c>
      <c r="EY255">
        <v>-4.1906999999999996</v>
      </c>
      <c r="EZ255">
        <v>2</v>
      </c>
      <c r="FA255">
        <v>0.59633400000000003</v>
      </c>
      <c r="FB255">
        <v>0.64525100000000002</v>
      </c>
      <c r="FC255">
        <v>20.271599999999999</v>
      </c>
      <c r="FD255">
        <v>5.2186399999999997</v>
      </c>
      <c r="FE255">
        <v>12.0099</v>
      </c>
      <c r="FF255">
        <v>4.9862000000000002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1.8622000000000001</v>
      </c>
      <c r="FN255">
        <v>1.86425</v>
      </c>
      <c r="FO255">
        <v>1.8603400000000001</v>
      </c>
      <c r="FP255">
        <v>1.8610500000000001</v>
      </c>
      <c r="FQ255">
        <v>1.8602000000000001</v>
      </c>
      <c r="FR255">
        <v>1.86189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</v>
      </c>
      <c r="GH255">
        <v>0.1973</v>
      </c>
      <c r="GI255">
        <v>-4.4815386914191997</v>
      </c>
      <c r="GJ255">
        <v>-4.8024823865547416E-3</v>
      </c>
      <c r="GK255">
        <v>2.2541114550050859E-6</v>
      </c>
      <c r="GL255">
        <v>-5.2254267566753844E-10</v>
      </c>
      <c r="GM255">
        <v>0.19724000000001499</v>
      </c>
      <c r="GN255">
        <v>0</v>
      </c>
      <c r="GO255">
        <v>0</v>
      </c>
      <c r="GP255">
        <v>0</v>
      </c>
      <c r="GQ255">
        <v>6</v>
      </c>
      <c r="GR255">
        <v>2068</v>
      </c>
      <c r="GS255">
        <v>3</v>
      </c>
      <c r="GT255">
        <v>31</v>
      </c>
      <c r="GU255">
        <v>99.9</v>
      </c>
      <c r="GV255">
        <v>99.9</v>
      </c>
      <c r="GW255">
        <v>4.0124500000000003</v>
      </c>
      <c r="GX255">
        <v>2.49878</v>
      </c>
      <c r="GY255">
        <v>2.04834</v>
      </c>
      <c r="GZ255">
        <v>2.6232899999999999</v>
      </c>
      <c r="HA255">
        <v>2.1972700000000001</v>
      </c>
      <c r="HB255">
        <v>2.34131</v>
      </c>
      <c r="HC255">
        <v>39.142800000000001</v>
      </c>
      <c r="HD255">
        <v>14.1846</v>
      </c>
      <c r="HE255">
        <v>18</v>
      </c>
      <c r="HF255">
        <v>709.37599999999998</v>
      </c>
      <c r="HG255">
        <v>752.43600000000004</v>
      </c>
      <c r="HH255">
        <v>31</v>
      </c>
      <c r="HI255">
        <v>34.773699999999998</v>
      </c>
      <c r="HJ255">
        <v>29.9999</v>
      </c>
      <c r="HK255">
        <v>34.7468</v>
      </c>
      <c r="HL255">
        <v>34.773200000000003</v>
      </c>
      <c r="HM255">
        <v>80.250799999999998</v>
      </c>
      <c r="HN255">
        <v>10.534000000000001</v>
      </c>
      <c r="HO255">
        <v>100</v>
      </c>
      <c r="HP255">
        <v>31</v>
      </c>
      <c r="HQ255">
        <v>1602.02</v>
      </c>
      <c r="HR255">
        <v>35.2697</v>
      </c>
      <c r="HS255">
        <v>98.679000000000002</v>
      </c>
      <c r="HT255">
        <v>97.3673</v>
      </c>
    </row>
    <row r="256" spans="1:228" x14ac:dyDescent="0.2">
      <c r="A256">
        <v>241</v>
      </c>
      <c r="B256">
        <v>1676576478.5</v>
      </c>
      <c r="C256">
        <v>958</v>
      </c>
      <c r="D256" t="s">
        <v>841</v>
      </c>
      <c r="E256" t="s">
        <v>842</v>
      </c>
      <c r="F256">
        <v>4</v>
      </c>
      <c r="G256">
        <v>1676576476.1875</v>
      </c>
      <c r="H256">
        <f t="shared" si="102"/>
        <v>5.9448153398521672E-4</v>
      </c>
      <c r="I256">
        <f t="shared" si="103"/>
        <v>0.59448153398521675</v>
      </c>
      <c r="J256">
        <f t="shared" si="104"/>
        <v>12.47165779156183</v>
      </c>
      <c r="K256">
        <f t="shared" si="105"/>
        <v>1571.8875</v>
      </c>
      <c r="L256">
        <f t="shared" si="106"/>
        <v>954.09594422136502</v>
      </c>
      <c r="M256">
        <f t="shared" si="107"/>
        <v>96.364312651585095</v>
      </c>
      <c r="N256">
        <f t="shared" si="108"/>
        <v>158.76166272432468</v>
      </c>
      <c r="O256">
        <f t="shared" si="109"/>
        <v>3.44477449001655E-2</v>
      </c>
      <c r="P256">
        <f t="shared" si="110"/>
        <v>2.7598742178268498</v>
      </c>
      <c r="Q256">
        <f t="shared" si="111"/>
        <v>3.4210650836092982E-2</v>
      </c>
      <c r="R256">
        <f t="shared" si="112"/>
        <v>2.1402822560868184E-2</v>
      </c>
      <c r="S256">
        <f t="shared" si="113"/>
        <v>226.12147461052206</v>
      </c>
      <c r="T256">
        <f t="shared" si="114"/>
        <v>34.650791268749508</v>
      </c>
      <c r="U256">
        <f t="shared" si="115"/>
        <v>33.808962500000007</v>
      </c>
      <c r="V256">
        <f t="shared" si="116"/>
        <v>5.2863374818455027</v>
      </c>
      <c r="W256">
        <f t="shared" si="117"/>
        <v>69.79957170648467</v>
      </c>
      <c r="X256">
        <f t="shared" si="118"/>
        <v>3.6085235275154379</v>
      </c>
      <c r="Y256">
        <f t="shared" si="119"/>
        <v>5.1698362028490665</v>
      </c>
      <c r="Z256">
        <f t="shared" si="120"/>
        <v>1.6778139543300647</v>
      </c>
      <c r="AA256">
        <f t="shared" si="121"/>
        <v>-26.216635648748056</v>
      </c>
      <c r="AB256">
        <f t="shared" si="122"/>
        <v>-59.274351231992576</v>
      </c>
      <c r="AC256">
        <f t="shared" si="123"/>
        <v>-4.948196072957896</v>
      </c>
      <c r="AD256">
        <f t="shared" si="124"/>
        <v>135.68229165682354</v>
      </c>
      <c r="AE256">
        <f t="shared" si="125"/>
        <v>23.311897424401639</v>
      </c>
      <c r="AF256">
        <f t="shared" si="126"/>
        <v>0.58917670971095792</v>
      </c>
      <c r="AG256">
        <f t="shared" si="127"/>
        <v>12.47165779156183</v>
      </c>
      <c r="AH256">
        <v>1652.1308143763449</v>
      </c>
      <c r="AI256">
        <v>1633.3459999999991</v>
      </c>
      <c r="AJ256">
        <v>1.776067429032729</v>
      </c>
      <c r="AK256">
        <v>63.356223963575268</v>
      </c>
      <c r="AL256">
        <f t="shared" si="128"/>
        <v>0.59448153398521675</v>
      </c>
      <c r="AM256">
        <v>35.202413147286023</v>
      </c>
      <c r="AN256">
        <v>35.730661212121213</v>
      </c>
      <c r="AO256">
        <v>1.465961197234108E-4</v>
      </c>
      <c r="AP256">
        <v>97.660097732327415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47058.744286369489</v>
      </c>
      <c r="AV256">
        <f t="shared" si="132"/>
        <v>1200.0274999999999</v>
      </c>
      <c r="AW256">
        <f t="shared" si="133"/>
        <v>1025.949051093535</v>
      </c>
      <c r="AX256">
        <f t="shared" si="134"/>
        <v>0.85493795024991925</v>
      </c>
      <c r="AY256">
        <f t="shared" si="135"/>
        <v>0.18843024398234379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1676576476.1875</v>
      </c>
      <c r="BF256">
        <v>1571.8875</v>
      </c>
      <c r="BG256">
        <v>1594.26</v>
      </c>
      <c r="BH256">
        <v>35.727725</v>
      </c>
      <c r="BI256">
        <v>35.203325</v>
      </c>
      <c r="BJ256">
        <v>1580.39</v>
      </c>
      <c r="BK256">
        <v>35.530487500000007</v>
      </c>
      <c r="BL256">
        <v>650.03062499999999</v>
      </c>
      <c r="BM256">
        <v>100.90049999999999</v>
      </c>
      <c r="BN256">
        <v>0.100152225</v>
      </c>
      <c r="BO256">
        <v>33.410587499999998</v>
      </c>
      <c r="BP256">
        <v>33.808962500000007</v>
      </c>
      <c r="BQ256">
        <v>999.9</v>
      </c>
      <c r="BR256">
        <v>0</v>
      </c>
      <c r="BS256">
        <v>0</v>
      </c>
      <c r="BT256">
        <v>8981.7987499999999</v>
      </c>
      <c r="BU256">
        <v>0</v>
      </c>
      <c r="BV256">
        <v>1903.4537499999999</v>
      </c>
      <c r="BW256">
        <v>-22.373037499999999</v>
      </c>
      <c r="BX256">
        <v>1630.1275000000001</v>
      </c>
      <c r="BY256">
        <v>1652.4312500000001</v>
      </c>
      <c r="BZ256">
        <v>0.52441137500000001</v>
      </c>
      <c r="CA256">
        <v>1594.26</v>
      </c>
      <c r="CB256">
        <v>35.203325</v>
      </c>
      <c r="CC256">
        <v>3.6049487500000001</v>
      </c>
      <c r="CD256">
        <v>3.55203625</v>
      </c>
      <c r="CE256">
        <v>27.122287499999999</v>
      </c>
      <c r="CF256">
        <v>26.870525000000001</v>
      </c>
      <c r="CG256">
        <v>1200.0274999999999</v>
      </c>
      <c r="CH256">
        <v>0.49998524999999988</v>
      </c>
      <c r="CI256">
        <v>0.50001474999999995</v>
      </c>
      <c r="CJ256">
        <v>0</v>
      </c>
      <c r="CK256">
        <v>1103.1099999999999</v>
      </c>
      <c r="CL256">
        <v>4.9990899999999998</v>
      </c>
      <c r="CM256">
        <v>12024.924999999999</v>
      </c>
      <c r="CN256">
        <v>9558.0337499999987</v>
      </c>
      <c r="CO256">
        <v>44.140500000000003</v>
      </c>
      <c r="CP256">
        <v>46.375</v>
      </c>
      <c r="CQ256">
        <v>45</v>
      </c>
      <c r="CR256">
        <v>45.296499999999988</v>
      </c>
      <c r="CS256">
        <v>45.390500000000003</v>
      </c>
      <c r="CT256">
        <v>597.49625000000003</v>
      </c>
      <c r="CU256">
        <v>597.53125</v>
      </c>
      <c r="CV256">
        <v>0</v>
      </c>
      <c r="CW256">
        <v>1676576490.3</v>
      </c>
      <c r="CX256">
        <v>0</v>
      </c>
      <c r="CY256">
        <v>1676570481.5999999</v>
      </c>
      <c r="CZ256" t="s">
        <v>356</v>
      </c>
      <c r="DA256">
        <v>1676570481.5999999</v>
      </c>
      <c r="DB256">
        <v>1676570479.5999999</v>
      </c>
      <c r="DC256">
        <v>11</v>
      </c>
      <c r="DD256">
        <v>-8.3000000000000004E-2</v>
      </c>
      <c r="DE256">
        <v>1.9E-2</v>
      </c>
      <c r="DF256">
        <v>-6.1429999999999998</v>
      </c>
      <c r="DG256">
        <v>0.19700000000000001</v>
      </c>
      <c r="DH256">
        <v>415</v>
      </c>
      <c r="DI256">
        <v>33</v>
      </c>
      <c r="DJ256">
        <v>0.52</v>
      </c>
      <c r="DK256">
        <v>0.45</v>
      </c>
      <c r="DL256">
        <v>-22.363199999999999</v>
      </c>
      <c r="DM256">
        <v>-0.24607944250871039</v>
      </c>
      <c r="DN256">
        <v>6.9858519043326489E-2</v>
      </c>
      <c r="DO256">
        <v>0</v>
      </c>
      <c r="DP256">
        <v>0.52176639024390248</v>
      </c>
      <c r="DQ256">
        <v>-4.0480473867594617E-2</v>
      </c>
      <c r="DR256">
        <v>8.3472807018814404E-3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3.2951800000000002</v>
      </c>
      <c r="EB256">
        <v>2.6252499999999999</v>
      </c>
      <c r="EC256">
        <v>0.24627399999999999</v>
      </c>
      <c r="ED256">
        <v>0.24596899999999999</v>
      </c>
      <c r="EE256">
        <v>0.14316999999999999</v>
      </c>
      <c r="EF256">
        <v>0.14031399999999999</v>
      </c>
      <c r="EG256">
        <v>22662.6</v>
      </c>
      <c r="EH256">
        <v>22995</v>
      </c>
      <c r="EI256">
        <v>27994.799999999999</v>
      </c>
      <c r="EJ256">
        <v>29377.5</v>
      </c>
      <c r="EK256">
        <v>33032.9</v>
      </c>
      <c r="EL256">
        <v>35065.1</v>
      </c>
      <c r="EM256">
        <v>39539.5</v>
      </c>
      <c r="EN256">
        <v>41986.8</v>
      </c>
      <c r="EO256">
        <v>2.2080000000000002</v>
      </c>
      <c r="EP256">
        <v>2.1677300000000002</v>
      </c>
      <c r="EQ256">
        <v>0.14328199999999999</v>
      </c>
      <c r="ER256">
        <v>0</v>
      </c>
      <c r="ES256">
        <v>31.509899999999998</v>
      </c>
      <c r="ET256">
        <v>999.9</v>
      </c>
      <c r="EU256">
        <v>75.599999999999994</v>
      </c>
      <c r="EV256">
        <v>33.700000000000003</v>
      </c>
      <c r="EW256">
        <v>39.366599999999998</v>
      </c>
      <c r="EX256">
        <v>56.766500000000001</v>
      </c>
      <c r="EY256">
        <v>-4.1706700000000003</v>
      </c>
      <c r="EZ256">
        <v>2</v>
      </c>
      <c r="FA256">
        <v>0.59615300000000004</v>
      </c>
      <c r="FB256">
        <v>0.64747500000000002</v>
      </c>
      <c r="FC256">
        <v>20.271599999999999</v>
      </c>
      <c r="FD256">
        <v>5.21774</v>
      </c>
      <c r="FE256">
        <v>12.0099</v>
      </c>
      <c r="FF256">
        <v>4.9857500000000003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1.86219</v>
      </c>
      <c r="FN256">
        <v>1.86426</v>
      </c>
      <c r="FO256">
        <v>1.8603499999999999</v>
      </c>
      <c r="FP256">
        <v>1.86104</v>
      </c>
      <c r="FQ256">
        <v>1.8602000000000001</v>
      </c>
      <c r="FR256">
        <v>1.86188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-8.51</v>
      </c>
      <c r="GH256">
        <v>0.19719999999999999</v>
      </c>
      <c r="GI256">
        <v>-4.4815386914191997</v>
      </c>
      <c r="GJ256">
        <v>-4.8024823865547416E-3</v>
      </c>
      <c r="GK256">
        <v>2.2541114550050859E-6</v>
      </c>
      <c r="GL256">
        <v>-5.2254267566753844E-10</v>
      </c>
      <c r="GM256">
        <v>0.19724000000001499</v>
      </c>
      <c r="GN256">
        <v>0</v>
      </c>
      <c r="GO256">
        <v>0</v>
      </c>
      <c r="GP256">
        <v>0</v>
      </c>
      <c r="GQ256">
        <v>6</v>
      </c>
      <c r="GR256">
        <v>2068</v>
      </c>
      <c r="GS256">
        <v>3</v>
      </c>
      <c r="GT256">
        <v>31</v>
      </c>
      <c r="GU256">
        <v>99.9</v>
      </c>
      <c r="GV256">
        <v>100</v>
      </c>
      <c r="GW256">
        <v>4.0258799999999999</v>
      </c>
      <c r="GX256">
        <v>2.4939</v>
      </c>
      <c r="GY256">
        <v>2.04834</v>
      </c>
      <c r="GZ256">
        <v>2.6245099999999999</v>
      </c>
      <c r="HA256">
        <v>2.1972700000000001</v>
      </c>
      <c r="HB256">
        <v>2.34741</v>
      </c>
      <c r="HC256">
        <v>39.142800000000001</v>
      </c>
      <c r="HD256">
        <v>14.175800000000001</v>
      </c>
      <c r="HE256">
        <v>18</v>
      </c>
      <c r="HF256">
        <v>709.447</v>
      </c>
      <c r="HG256">
        <v>752.30399999999997</v>
      </c>
      <c r="HH256">
        <v>31.000399999999999</v>
      </c>
      <c r="HI256">
        <v>34.773200000000003</v>
      </c>
      <c r="HJ256">
        <v>29.9998</v>
      </c>
      <c r="HK256">
        <v>34.745399999999997</v>
      </c>
      <c r="HL256">
        <v>34.770400000000002</v>
      </c>
      <c r="HM256">
        <v>80.510599999999997</v>
      </c>
      <c r="HN256">
        <v>10.534000000000001</v>
      </c>
      <c r="HO256">
        <v>100</v>
      </c>
      <c r="HP256">
        <v>31</v>
      </c>
      <c r="HQ256">
        <v>1608.7</v>
      </c>
      <c r="HR256">
        <v>35.289499999999997</v>
      </c>
      <c r="HS256">
        <v>98.680300000000003</v>
      </c>
      <c r="HT256">
        <v>97.367500000000007</v>
      </c>
    </row>
    <row r="257" spans="1:228" x14ac:dyDescent="0.2">
      <c r="A257">
        <v>242</v>
      </c>
      <c r="B257">
        <v>1676576482.5</v>
      </c>
      <c r="C257">
        <v>962</v>
      </c>
      <c r="D257" t="s">
        <v>843</v>
      </c>
      <c r="E257" t="s">
        <v>844</v>
      </c>
      <c r="F257">
        <v>4</v>
      </c>
      <c r="G257">
        <v>1676576480.5</v>
      </c>
      <c r="H257">
        <f t="shared" si="102"/>
        <v>5.8398423967229878E-4</v>
      </c>
      <c r="I257">
        <f t="shared" si="103"/>
        <v>0.58398423967229873</v>
      </c>
      <c r="J257">
        <f t="shared" si="104"/>
        <v>13.191530056564622</v>
      </c>
      <c r="K257">
        <f t="shared" si="105"/>
        <v>1579.1328571428569</v>
      </c>
      <c r="L257">
        <f t="shared" si="106"/>
        <v>913.76921092586838</v>
      </c>
      <c r="M257">
        <f t="shared" si="107"/>
        <v>92.291522120679303</v>
      </c>
      <c r="N257">
        <f t="shared" si="108"/>
        <v>159.49385607862752</v>
      </c>
      <c r="O257">
        <f t="shared" si="109"/>
        <v>3.3665830585943621E-2</v>
      </c>
      <c r="P257">
        <f t="shared" si="110"/>
        <v>2.7652911914648231</v>
      </c>
      <c r="Q257">
        <f t="shared" si="111"/>
        <v>3.3439780028954133E-2</v>
      </c>
      <c r="R257">
        <f t="shared" si="112"/>
        <v>2.0920045594773184E-2</v>
      </c>
      <c r="S257">
        <f t="shared" si="113"/>
        <v>226.12012252128264</v>
      </c>
      <c r="T257">
        <f t="shared" si="114"/>
        <v>34.661781007698778</v>
      </c>
      <c r="U257">
        <f t="shared" si="115"/>
        <v>33.83725714285714</v>
      </c>
      <c r="V257">
        <f t="shared" si="116"/>
        <v>5.2946981558106483</v>
      </c>
      <c r="W257">
        <f t="shared" si="117"/>
        <v>69.760171412876602</v>
      </c>
      <c r="X257">
        <f t="shared" si="118"/>
        <v>3.6085850525013061</v>
      </c>
      <c r="Y257">
        <f t="shared" si="119"/>
        <v>5.1728443027237452</v>
      </c>
      <c r="Z257">
        <f t="shared" si="120"/>
        <v>1.6861131033093422</v>
      </c>
      <c r="AA257">
        <f t="shared" si="121"/>
        <v>-25.753704969548377</v>
      </c>
      <c r="AB257">
        <f t="shared" si="122"/>
        <v>-62.060864510475454</v>
      </c>
      <c r="AC257">
        <f t="shared" si="123"/>
        <v>-5.1716428394575322</v>
      </c>
      <c r="AD257">
        <f t="shared" si="124"/>
        <v>133.13391020180129</v>
      </c>
      <c r="AE257">
        <f t="shared" si="125"/>
        <v>23.395889075900953</v>
      </c>
      <c r="AF257">
        <f t="shared" si="126"/>
        <v>0.58674311542044988</v>
      </c>
      <c r="AG257">
        <f t="shared" si="127"/>
        <v>13.191530056564622</v>
      </c>
      <c r="AH257">
        <v>1659.224116854258</v>
      </c>
      <c r="AI257">
        <v>1640.1382424242429</v>
      </c>
      <c r="AJ257">
        <v>1.675416453895747</v>
      </c>
      <c r="AK257">
        <v>63.356223963575268</v>
      </c>
      <c r="AL257">
        <f t="shared" si="128"/>
        <v>0.58398423967229873</v>
      </c>
      <c r="AM257">
        <v>35.20573708611645</v>
      </c>
      <c r="AN257">
        <v>35.725643636363628</v>
      </c>
      <c r="AO257">
        <v>-1.7429559774530909E-5</v>
      </c>
      <c r="AP257">
        <v>97.660097732327415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47205.736881791017</v>
      </c>
      <c r="AV257">
        <f t="shared" si="132"/>
        <v>1200.02</v>
      </c>
      <c r="AW257">
        <f t="shared" si="133"/>
        <v>1025.9426707364157</v>
      </c>
      <c r="AX257">
        <f t="shared" si="134"/>
        <v>0.85493797664740234</v>
      </c>
      <c r="AY257">
        <f t="shared" si="135"/>
        <v>0.18843029492948671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1676576480.5</v>
      </c>
      <c r="BF257">
        <v>1579.1328571428569</v>
      </c>
      <c r="BG257">
        <v>1601.5842857142859</v>
      </c>
      <c r="BH257">
        <v>35.728242857142853</v>
      </c>
      <c r="BI257">
        <v>35.205985714285717</v>
      </c>
      <c r="BJ257">
        <v>1587.6471428571431</v>
      </c>
      <c r="BK257">
        <v>35.530999999999999</v>
      </c>
      <c r="BL257">
        <v>650.00142857142862</v>
      </c>
      <c r="BM257">
        <v>100.9011428571429</v>
      </c>
      <c r="BN257">
        <v>9.976745714285716E-2</v>
      </c>
      <c r="BO257">
        <v>33.420971428571427</v>
      </c>
      <c r="BP257">
        <v>33.83725714285714</v>
      </c>
      <c r="BQ257">
        <v>999.89999999999986</v>
      </c>
      <c r="BR257">
        <v>0</v>
      </c>
      <c r="BS257">
        <v>0</v>
      </c>
      <c r="BT257">
        <v>9010.5357142857138</v>
      </c>
      <c r="BU257">
        <v>0</v>
      </c>
      <c r="BV257">
        <v>1902.6557142857141</v>
      </c>
      <c r="BW257">
        <v>-22.454185714285721</v>
      </c>
      <c r="BX257">
        <v>1637.6414285714291</v>
      </c>
      <c r="BY257">
        <v>1660.03</v>
      </c>
      <c r="BZ257">
        <v>0.52224999999999988</v>
      </c>
      <c r="CA257">
        <v>1601.5842857142859</v>
      </c>
      <c r="CB257">
        <v>35.205985714285717</v>
      </c>
      <c r="CC257">
        <v>3.6050171428571431</v>
      </c>
      <c r="CD257">
        <v>3.5523199999999999</v>
      </c>
      <c r="CE257">
        <v>27.122642857142861</v>
      </c>
      <c r="CF257">
        <v>26.8719</v>
      </c>
      <c r="CG257">
        <v>1200.02</v>
      </c>
      <c r="CH257">
        <v>0.49998357142857142</v>
      </c>
      <c r="CI257">
        <v>0.50001642857142847</v>
      </c>
      <c r="CJ257">
        <v>0</v>
      </c>
      <c r="CK257">
        <v>1103.274285714286</v>
      </c>
      <c r="CL257">
        <v>4.9990899999999998</v>
      </c>
      <c r="CM257">
        <v>12016.8</v>
      </c>
      <c r="CN257">
        <v>9557.9528571428564</v>
      </c>
      <c r="CO257">
        <v>44.151571428571437</v>
      </c>
      <c r="CP257">
        <v>46.375</v>
      </c>
      <c r="CQ257">
        <v>45</v>
      </c>
      <c r="CR257">
        <v>45.311999999999998</v>
      </c>
      <c r="CS257">
        <v>45.375</v>
      </c>
      <c r="CT257">
        <v>597.49142857142851</v>
      </c>
      <c r="CU257">
        <v>597.52857142857158</v>
      </c>
      <c r="CV257">
        <v>0</v>
      </c>
      <c r="CW257">
        <v>1676576494.5</v>
      </c>
      <c r="CX257">
        <v>0</v>
      </c>
      <c r="CY257">
        <v>1676570481.5999999</v>
      </c>
      <c r="CZ257" t="s">
        <v>356</v>
      </c>
      <c r="DA257">
        <v>1676570481.5999999</v>
      </c>
      <c r="DB257">
        <v>1676570479.5999999</v>
      </c>
      <c r="DC257">
        <v>11</v>
      </c>
      <c r="DD257">
        <v>-8.3000000000000004E-2</v>
      </c>
      <c r="DE257">
        <v>1.9E-2</v>
      </c>
      <c r="DF257">
        <v>-6.1429999999999998</v>
      </c>
      <c r="DG257">
        <v>0.19700000000000001</v>
      </c>
      <c r="DH257">
        <v>415</v>
      </c>
      <c r="DI257">
        <v>33</v>
      </c>
      <c r="DJ257">
        <v>0.52</v>
      </c>
      <c r="DK257">
        <v>0.45</v>
      </c>
      <c r="DL257">
        <v>-22.392595121951221</v>
      </c>
      <c r="DM257">
        <v>-7.8376306620221631E-2</v>
      </c>
      <c r="DN257">
        <v>6.0792064434067782E-2</v>
      </c>
      <c r="DO257">
        <v>1</v>
      </c>
      <c r="DP257">
        <v>0.51946595121951211</v>
      </c>
      <c r="DQ257">
        <v>2.002517770034953E-2</v>
      </c>
      <c r="DR257">
        <v>5.0900577885033176E-3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756</v>
      </c>
      <c r="EA257">
        <v>3.2951000000000001</v>
      </c>
      <c r="EB257">
        <v>2.6251699999999998</v>
      </c>
      <c r="EC257">
        <v>0.24687899999999999</v>
      </c>
      <c r="ED257">
        <v>0.246587</v>
      </c>
      <c r="EE257">
        <v>0.14316100000000001</v>
      </c>
      <c r="EF257">
        <v>0.140318</v>
      </c>
      <c r="EG257">
        <v>22644.400000000001</v>
      </c>
      <c r="EH257">
        <v>22976.6</v>
      </c>
      <c r="EI257">
        <v>27994.9</v>
      </c>
      <c r="EJ257">
        <v>29378.1</v>
      </c>
      <c r="EK257">
        <v>33033.300000000003</v>
      </c>
      <c r="EL257">
        <v>35065.5</v>
      </c>
      <c r="EM257">
        <v>39539.5</v>
      </c>
      <c r="EN257">
        <v>41987.4</v>
      </c>
      <c r="EO257">
        <v>2.2078000000000002</v>
      </c>
      <c r="EP257">
        <v>2.16797</v>
      </c>
      <c r="EQ257">
        <v>0.14310700000000001</v>
      </c>
      <c r="ER257">
        <v>0</v>
      </c>
      <c r="ES257">
        <v>31.521999999999998</v>
      </c>
      <c r="ET257">
        <v>999.9</v>
      </c>
      <c r="EU257">
        <v>75.599999999999994</v>
      </c>
      <c r="EV257">
        <v>33.700000000000003</v>
      </c>
      <c r="EW257">
        <v>39.369100000000003</v>
      </c>
      <c r="EX257">
        <v>56.676499999999997</v>
      </c>
      <c r="EY257">
        <v>-4.1746800000000004</v>
      </c>
      <c r="EZ257">
        <v>2</v>
      </c>
      <c r="FA257">
        <v>0.59567099999999995</v>
      </c>
      <c r="FB257">
        <v>0.65171000000000001</v>
      </c>
      <c r="FC257">
        <v>20.271599999999999</v>
      </c>
      <c r="FD257">
        <v>5.2180400000000002</v>
      </c>
      <c r="FE257">
        <v>12.0099</v>
      </c>
      <c r="FF257">
        <v>4.9859999999999998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1.86429</v>
      </c>
      <c r="FO257">
        <v>1.8603499999999999</v>
      </c>
      <c r="FP257">
        <v>1.8610599999999999</v>
      </c>
      <c r="FQ257">
        <v>1.8602000000000001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-8.52</v>
      </c>
      <c r="GH257">
        <v>0.19719999999999999</v>
      </c>
      <c r="GI257">
        <v>-4.4815386914191997</v>
      </c>
      <c r="GJ257">
        <v>-4.8024823865547416E-3</v>
      </c>
      <c r="GK257">
        <v>2.2541114550050859E-6</v>
      </c>
      <c r="GL257">
        <v>-5.2254267566753844E-10</v>
      </c>
      <c r="GM257">
        <v>0.19724000000001499</v>
      </c>
      <c r="GN257">
        <v>0</v>
      </c>
      <c r="GO257">
        <v>0</v>
      </c>
      <c r="GP257">
        <v>0</v>
      </c>
      <c r="GQ257">
        <v>6</v>
      </c>
      <c r="GR257">
        <v>2068</v>
      </c>
      <c r="GS257">
        <v>3</v>
      </c>
      <c r="GT257">
        <v>31</v>
      </c>
      <c r="GU257">
        <v>100</v>
      </c>
      <c r="GV257">
        <v>100</v>
      </c>
      <c r="GW257">
        <v>4.0393100000000004</v>
      </c>
      <c r="GX257">
        <v>2.49146</v>
      </c>
      <c r="GY257">
        <v>2.04834</v>
      </c>
      <c r="GZ257">
        <v>2.6245099999999999</v>
      </c>
      <c r="HA257">
        <v>2.1972700000000001</v>
      </c>
      <c r="HB257">
        <v>2.34131</v>
      </c>
      <c r="HC257">
        <v>39.142800000000001</v>
      </c>
      <c r="HD257">
        <v>14.175800000000001</v>
      </c>
      <c r="HE257">
        <v>18</v>
      </c>
      <c r="HF257">
        <v>709.25699999999995</v>
      </c>
      <c r="HG257">
        <v>752.54700000000003</v>
      </c>
      <c r="HH257">
        <v>31.000900000000001</v>
      </c>
      <c r="HI257">
        <v>34.770600000000002</v>
      </c>
      <c r="HJ257">
        <v>29.9998</v>
      </c>
      <c r="HK257">
        <v>34.743600000000001</v>
      </c>
      <c r="HL257">
        <v>34.770400000000002</v>
      </c>
      <c r="HM257">
        <v>80.771500000000003</v>
      </c>
      <c r="HN257">
        <v>10.534000000000001</v>
      </c>
      <c r="HO257">
        <v>100</v>
      </c>
      <c r="HP257">
        <v>31</v>
      </c>
      <c r="HQ257">
        <v>1615.38</v>
      </c>
      <c r="HR257">
        <v>35.306100000000001</v>
      </c>
      <c r="HS257">
        <v>98.680400000000006</v>
      </c>
      <c r="HT257">
        <v>97.369200000000006</v>
      </c>
    </row>
    <row r="258" spans="1:228" x14ac:dyDescent="0.2">
      <c r="A258">
        <v>243</v>
      </c>
      <c r="B258">
        <v>1676576486.5</v>
      </c>
      <c r="C258">
        <v>966</v>
      </c>
      <c r="D258" t="s">
        <v>845</v>
      </c>
      <c r="E258" t="s">
        <v>846</v>
      </c>
      <c r="F258">
        <v>4</v>
      </c>
      <c r="G258">
        <v>1676576484.1875</v>
      </c>
      <c r="H258">
        <f t="shared" si="102"/>
        <v>5.8534617446312292E-4</v>
      </c>
      <c r="I258">
        <f t="shared" si="103"/>
        <v>0.58534617446312287</v>
      </c>
      <c r="J258">
        <f t="shared" si="104"/>
        <v>12.727102058558327</v>
      </c>
      <c r="K258">
        <f t="shared" si="105"/>
        <v>1585.1737499999999</v>
      </c>
      <c r="L258">
        <f t="shared" si="106"/>
        <v>941.64141309816694</v>
      </c>
      <c r="M258">
        <f t="shared" si="107"/>
        <v>95.105712688334762</v>
      </c>
      <c r="N258">
        <f t="shared" si="108"/>
        <v>160.10243085270235</v>
      </c>
      <c r="O258">
        <f t="shared" si="109"/>
        <v>3.3675620229877343E-2</v>
      </c>
      <c r="P258">
        <f t="shared" si="110"/>
        <v>2.7658173526737713</v>
      </c>
      <c r="Q258">
        <f t="shared" si="111"/>
        <v>3.3449481380779057E-2</v>
      </c>
      <c r="R258">
        <f t="shared" si="112"/>
        <v>2.0926116810288654E-2</v>
      </c>
      <c r="S258">
        <f t="shared" si="113"/>
        <v>226.11694086101349</v>
      </c>
      <c r="T258">
        <f t="shared" si="114"/>
        <v>34.670279077737291</v>
      </c>
      <c r="U258">
        <f t="shared" si="115"/>
        <v>33.847837499999997</v>
      </c>
      <c r="V258">
        <f t="shared" si="116"/>
        <v>5.2978274571356607</v>
      </c>
      <c r="W258">
        <f t="shared" si="117"/>
        <v>69.719331562442065</v>
      </c>
      <c r="X258">
        <f t="shared" si="118"/>
        <v>3.6083145053852577</v>
      </c>
      <c r="Y258">
        <f t="shared" si="119"/>
        <v>5.1754863744692923</v>
      </c>
      <c r="Z258">
        <f t="shared" si="120"/>
        <v>1.6895129517504031</v>
      </c>
      <c r="AA258">
        <f t="shared" si="121"/>
        <v>-25.813766293823722</v>
      </c>
      <c r="AB258">
        <f t="shared" si="122"/>
        <v>-62.29101377277199</v>
      </c>
      <c r="AC258">
        <f t="shared" si="123"/>
        <v>-5.1903341909966452</v>
      </c>
      <c r="AD258">
        <f t="shared" si="124"/>
        <v>132.82182660342113</v>
      </c>
      <c r="AE258">
        <f t="shared" si="125"/>
        <v>23.440668809934355</v>
      </c>
      <c r="AF258">
        <f t="shared" si="126"/>
        <v>0.583110787219838</v>
      </c>
      <c r="AG258">
        <f t="shared" si="127"/>
        <v>12.727102058558327</v>
      </c>
      <c r="AH258">
        <v>1666.058881677335</v>
      </c>
      <c r="AI258">
        <v>1647.0921212121209</v>
      </c>
      <c r="AJ258">
        <v>1.7596574515789869</v>
      </c>
      <c r="AK258">
        <v>63.356223963575268</v>
      </c>
      <c r="AL258">
        <f t="shared" si="128"/>
        <v>0.58534617446312287</v>
      </c>
      <c r="AM258">
        <v>35.205900494440172</v>
      </c>
      <c r="AN258">
        <v>35.726978181818183</v>
      </c>
      <c r="AO258">
        <v>-8.5754628075071497E-6</v>
      </c>
      <c r="AP258">
        <v>97.660097732327415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47218.76395063875</v>
      </c>
      <c r="AV258">
        <f t="shared" si="132"/>
        <v>1200</v>
      </c>
      <c r="AW258">
        <f t="shared" si="133"/>
        <v>1025.9258760937894</v>
      </c>
      <c r="AX258">
        <f t="shared" si="134"/>
        <v>0.85493823007815783</v>
      </c>
      <c r="AY258">
        <f t="shared" si="135"/>
        <v>0.18843078405084457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1676576484.1875</v>
      </c>
      <c r="BF258">
        <v>1585.1737499999999</v>
      </c>
      <c r="BG258">
        <v>1607.665</v>
      </c>
      <c r="BH258">
        <v>35.7259125</v>
      </c>
      <c r="BI258">
        <v>35.206874999999997</v>
      </c>
      <c r="BJ258">
        <v>1593.6975</v>
      </c>
      <c r="BK258">
        <v>35.528662500000003</v>
      </c>
      <c r="BL258">
        <v>649.98612500000002</v>
      </c>
      <c r="BM258">
        <v>100.9</v>
      </c>
      <c r="BN258">
        <v>9.9925625000000004E-2</v>
      </c>
      <c r="BO258">
        <v>33.430087499999999</v>
      </c>
      <c r="BP258">
        <v>33.847837499999997</v>
      </c>
      <c r="BQ258">
        <v>999.9</v>
      </c>
      <c r="BR258">
        <v>0</v>
      </c>
      <c r="BS258">
        <v>0</v>
      </c>
      <c r="BT258">
        <v>9013.4375</v>
      </c>
      <c r="BU258">
        <v>0</v>
      </c>
      <c r="BV258">
        <v>1894.96</v>
      </c>
      <c r="BW258">
        <v>-22.4942125</v>
      </c>
      <c r="BX258">
        <v>1643.9012499999999</v>
      </c>
      <c r="BY258">
        <v>1666.33125</v>
      </c>
      <c r="BZ258">
        <v>0.51903487500000001</v>
      </c>
      <c r="CA258">
        <v>1607.665</v>
      </c>
      <c r="CB258">
        <v>35.206874999999997</v>
      </c>
      <c r="CC258">
        <v>3.6047462499999998</v>
      </c>
      <c r="CD258">
        <v>3.5523725000000002</v>
      </c>
      <c r="CE258">
        <v>27.12135</v>
      </c>
      <c r="CF258">
        <v>26.872150000000001</v>
      </c>
      <c r="CG258">
        <v>1200</v>
      </c>
      <c r="CH258">
        <v>0.49997500000000011</v>
      </c>
      <c r="CI258">
        <v>0.50002499999999994</v>
      </c>
      <c r="CJ258">
        <v>0</v>
      </c>
      <c r="CK258">
        <v>1103.1612500000001</v>
      </c>
      <c r="CL258">
        <v>4.9990899999999998</v>
      </c>
      <c r="CM258">
        <v>12000.8375</v>
      </c>
      <c r="CN258">
        <v>9557.7712500000016</v>
      </c>
      <c r="CO258">
        <v>44.171499999999988</v>
      </c>
      <c r="CP258">
        <v>46.375</v>
      </c>
      <c r="CQ258">
        <v>45</v>
      </c>
      <c r="CR258">
        <v>45.311999999999998</v>
      </c>
      <c r="CS258">
        <v>45.375</v>
      </c>
      <c r="CT258">
        <v>597.47125000000005</v>
      </c>
      <c r="CU258">
        <v>597.52875000000006</v>
      </c>
      <c r="CV258">
        <v>0</v>
      </c>
      <c r="CW258">
        <v>1676576498.0999999</v>
      </c>
      <c r="CX258">
        <v>0</v>
      </c>
      <c r="CY258">
        <v>1676570481.5999999</v>
      </c>
      <c r="CZ258" t="s">
        <v>356</v>
      </c>
      <c r="DA258">
        <v>1676570481.5999999</v>
      </c>
      <c r="DB258">
        <v>1676570479.5999999</v>
      </c>
      <c r="DC258">
        <v>11</v>
      </c>
      <c r="DD258">
        <v>-8.3000000000000004E-2</v>
      </c>
      <c r="DE258">
        <v>1.9E-2</v>
      </c>
      <c r="DF258">
        <v>-6.1429999999999998</v>
      </c>
      <c r="DG258">
        <v>0.19700000000000001</v>
      </c>
      <c r="DH258">
        <v>415</v>
      </c>
      <c r="DI258">
        <v>33</v>
      </c>
      <c r="DJ258">
        <v>0.52</v>
      </c>
      <c r="DK258">
        <v>0.45</v>
      </c>
      <c r="DL258">
        <v>-22.416985365853659</v>
      </c>
      <c r="DM258">
        <v>-0.39549198606266028</v>
      </c>
      <c r="DN258">
        <v>7.8030439842021501E-2</v>
      </c>
      <c r="DO258">
        <v>0</v>
      </c>
      <c r="DP258">
        <v>0.51897573170731703</v>
      </c>
      <c r="DQ258">
        <v>3.006430662020863E-2</v>
      </c>
      <c r="DR258">
        <v>4.6759129591118021E-3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3.29515</v>
      </c>
      <c r="EB258">
        <v>2.6252900000000001</v>
      </c>
      <c r="EC258">
        <v>0.24748700000000001</v>
      </c>
      <c r="ED258">
        <v>0.24717</v>
      </c>
      <c r="EE258">
        <v>0.14316200000000001</v>
      </c>
      <c r="EF258">
        <v>0.140323</v>
      </c>
      <c r="EG258">
        <v>22626.2</v>
      </c>
      <c r="EH258">
        <v>22958.2</v>
      </c>
      <c r="EI258">
        <v>27995</v>
      </c>
      <c r="EJ258">
        <v>29377.599999999999</v>
      </c>
      <c r="EK258">
        <v>33034</v>
      </c>
      <c r="EL258">
        <v>35065</v>
      </c>
      <c r="EM258">
        <v>39540.300000000003</v>
      </c>
      <c r="EN258">
        <v>41987.1</v>
      </c>
      <c r="EO258">
        <v>2.2080500000000001</v>
      </c>
      <c r="EP258">
        <v>2.1678999999999999</v>
      </c>
      <c r="EQ258">
        <v>0.143345</v>
      </c>
      <c r="ER258">
        <v>0</v>
      </c>
      <c r="ES258">
        <v>31.5365</v>
      </c>
      <c r="ET258">
        <v>999.9</v>
      </c>
      <c r="EU258">
        <v>75.599999999999994</v>
      </c>
      <c r="EV258">
        <v>33.700000000000003</v>
      </c>
      <c r="EW258">
        <v>39.369900000000001</v>
      </c>
      <c r="EX258">
        <v>56.796500000000002</v>
      </c>
      <c r="EY258">
        <v>-4.1386200000000004</v>
      </c>
      <c r="EZ258">
        <v>2</v>
      </c>
      <c r="FA258">
        <v>0.59570599999999996</v>
      </c>
      <c r="FB258">
        <v>0.65574600000000005</v>
      </c>
      <c r="FC258">
        <v>20.2715</v>
      </c>
      <c r="FD258">
        <v>5.2174399999999999</v>
      </c>
      <c r="FE258">
        <v>12.0099</v>
      </c>
      <c r="FF258">
        <v>4.9855499999999999</v>
      </c>
      <c r="FG258">
        <v>3.2845499999999999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1.86219</v>
      </c>
      <c r="FN258">
        <v>1.8642799999999999</v>
      </c>
      <c r="FO258">
        <v>1.8603499999999999</v>
      </c>
      <c r="FP258">
        <v>1.8610800000000001</v>
      </c>
      <c r="FQ258">
        <v>1.86019</v>
      </c>
      <c r="FR258">
        <v>1.86188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-8.5299999999999994</v>
      </c>
      <c r="GH258">
        <v>0.1973</v>
      </c>
      <c r="GI258">
        <v>-4.4815386914191997</v>
      </c>
      <c r="GJ258">
        <v>-4.8024823865547416E-3</v>
      </c>
      <c r="GK258">
        <v>2.2541114550050859E-6</v>
      </c>
      <c r="GL258">
        <v>-5.2254267566753844E-10</v>
      </c>
      <c r="GM258">
        <v>0.19724000000001499</v>
      </c>
      <c r="GN258">
        <v>0</v>
      </c>
      <c r="GO258">
        <v>0</v>
      </c>
      <c r="GP258">
        <v>0</v>
      </c>
      <c r="GQ258">
        <v>6</v>
      </c>
      <c r="GR258">
        <v>2068</v>
      </c>
      <c r="GS258">
        <v>3</v>
      </c>
      <c r="GT258">
        <v>31</v>
      </c>
      <c r="GU258">
        <v>100.1</v>
      </c>
      <c r="GV258">
        <v>100.1</v>
      </c>
      <c r="GW258">
        <v>4.0515100000000004</v>
      </c>
      <c r="GX258">
        <v>2.50122</v>
      </c>
      <c r="GY258">
        <v>2.04834</v>
      </c>
      <c r="GZ258">
        <v>2.6245099999999999</v>
      </c>
      <c r="HA258">
        <v>2.1972700000000001</v>
      </c>
      <c r="HB258">
        <v>2.34497</v>
      </c>
      <c r="HC258">
        <v>39.142800000000001</v>
      </c>
      <c r="HD258">
        <v>14.175800000000001</v>
      </c>
      <c r="HE258">
        <v>18</v>
      </c>
      <c r="HF258">
        <v>709.45500000000004</v>
      </c>
      <c r="HG258">
        <v>752.44100000000003</v>
      </c>
      <c r="HH258">
        <v>31.001000000000001</v>
      </c>
      <c r="HI258">
        <v>34.770600000000002</v>
      </c>
      <c r="HJ258">
        <v>29.9999</v>
      </c>
      <c r="HK258">
        <v>34.7423</v>
      </c>
      <c r="HL258">
        <v>34.767699999999998</v>
      </c>
      <c r="HM258">
        <v>81.038600000000002</v>
      </c>
      <c r="HN258">
        <v>10.534000000000001</v>
      </c>
      <c r="HO258">
        <v>100</v>
      </c>
      <c r="HP258">
        <v>31</v>
      </c>
      <c r="HQ258">
        <v>1622.06</v>
      </c>
      <c r="HR258">
        <v>35.3157</v>
      </c>
      <c r="HS258">
        <v>98.681899999999999</v>
      </c>
      <c r="HT258">
        <v>97.367900000000006</v>
      </c>
    </row>
    <row r="259" spans="1:228" x14ac:dyDescent="0.2">
      <c r="A259">
        <v>244</v>
      </c>
      <c r="B259">
        <v>1676576490.5</v>
      </c>
      <c r="C259">
        <v>970</v>
      </c>
      <c r="D259" t="s">
        <v>847</v>
      </c>
      <c r="E259" t="s">
        <v>848</v>
      </c>
      <c r="F259">
        <v>4</v>
      </c>
      <c r="G259">
        <v>1676576488.5</v>
      </c>
      <c r="H259">
        <f t="shared" si="102"/>
        <v>5.6906907536804683E-4</v>
      </c>
      <c r="I259">
        <f t="shared" si="103"/>
        <v>0.56906907536804685</v>
      </c>
      <c r="J259">
        <f t="shared" si="104"/>
        <v>13.036957244572456</v>
      </c>
      <c r="K259">
        <f t="shared" si="105"/>
        <v>1592.4</v>
      </c>
      <c r="L259">
        <f t="shared" si="106"/>
        <v>913.45912532053853</v>
      </c>
      <c r="M259">
        <f t="shared" si="107"/>
        <v>92.257366510199006</v>
      </c>
      <c r="N259">
        <f t="shared" si="108"/>
        <v>160.82890450001148</v>
      </c>
      <c r="O259">
        <f t="shared" si="109"/>
        <v>3.2585003771277148E-2</v>
      </c>
      <c r="P259">
        <f t="shared" si="110"/>
        <v>2.763252787108585</v>
      </c>
      <c r="Q259">
        <f t="shared" si="111"/>
        <v>3.2373030295496041E-2</v>
      </c>
      <c r="R259">
        <f t="shared" si="112"/>
        <v>2.0252073818340061E-2</v>
      </c>
      <c r="S259">
        <f t="shared" si="113"/>
        <v>226.12992347807281</v>
      </c>
      <c r="T259">
        <f t="shared" si="114"/>
        <v>34.678680214725048</v>
      </c>
      <c r="U259">
        <f t="shared" si="115"/>
        <v>33.871857142857152</v>
      </c>
      <c r="V259">
        <f t="shared" si="116"/>
        <v>5.3049376026335358</v>
      </c>
      <c r="W259">
        <f t="shared" si="117"/>
        <v>69.700060100989219</v>
      </c>
      <c r="X259">
        <f t="shared" si="118"/>
        <v>3.6078854280752246</v>
      </c>
      <c r="Y259">
        <f t="shared" si="119"/>
        <v>5.1763017461501724</v>
      </c>
      <c r="Z259">
        <f t="shared" si="120"/>
        <v>1.6970521745583111</v>
      </c>
      <c r="AA259">
        <f t="shared" si="121"/>
        <v>-25.095946223730866</v>
      </c>
      <c r="AB259">
        <f t="shared" si="122"/>
        <v>-65.392536054486797</v>
      </c>
      <c r="AC259">
        <f t="shared" si="123"/>
        <v>-5.4545384443530782</v>
      </c>
      <c r="AD259">
        <f t="shared" si="124"/>
        <v>130.18690275550205</v>
      </c>
      <c r="AE259">
        <f t="shared" si="125"/>
        <v>23.411709103871335</v>
      </c>
      <c r="AF259">
        <f t="shared" si="126"/>
        <v>0.57451838080785389</v>
      </c>
      <c r="AG259">
        <f t="shared" si="127"/>
        <v>13.036957244572456</v>
      </c>
      <c r="AH259">
        <v>1672.9396900502261</v>
      </c>
      <c r="AI259">
        <v>1653.9258787878789</v>
      </c>
      <c r="AJ259">
        <v>1.695385292939054</v>
      </c>
      <c r="AK259">
        <v>63.356223963575268</v>
      </c>
      <c r="AL259">
        <f t="shared" si="128"/>
        <v>0.56906907536804685</v>
      </c>
      <c r="AM259">
        <v>35.209925564469422</v>
      </c>
      <c r="AN259">
        <v>35.716799999999999</v>
      </c>
      <c r="AO259">
        <v>-6.1300955984457177E-5</v>
      </c>
      <c r="AP259">
        <v>97.660097732327415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47147.947915949575</v>
      </c>
      <c r="AV259">
        <f t="shared" si="132"/>
        <v>1200.0728571428569</v>
      </c>
      <c r="AW259">
        <f t="shared" si="133"/>
        <v>1025.9877779679132</v>
      </c>
      <c r="AX259">
        <f t="shared" si="134"/>
        <v>0.85493790802884506</v>
      </c>
      <c r="AY259">
        <f t="shared" si="135"/>
        <v>0.1884301624956711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1676576488.5</v>
      </c>
      <c r="BF259">
        <v>1592.4</v>
      </c>
      <c r="BG259">
        <v>1614.8542857142861</v>
      </c>
      <c r="BH259">
        <v>35.722414285714287</v>
      </c>
      <c r="BI259">
        <v>35.211057142857143</v>
      </c>
      <c r="BJ259">
        <v>1600.9357142857141</v>
      </c>
      <c r="BK259">
        <v>35.525185714285712</v>
      </c>
      <c r="BL259">
        <v>650.02928571428572</v>
      </c>
      <c r="BM259">
        <v>100.8977142857143</v>
      </c>
      <c r="BN259">
        <v>0.1000906</v>
      </c>
      <c r="BO259">
        <v>33.432899999999997</v>
      </c>
      <c r="BP259">
        <v>33.871857142857152</v>
      </c>
      <c r="BQ259">
        <v>999.89999999999986</v>
      </c>
      <c r="BR259">
        <v>0</v>
      </c>
      <c r="BS259">
        <v>0</v>
      </c>
      <c r="BT259">
        <v>9000</v>
      </c>
      <c r="BU259">
        <v>0</v>
      </c>
      <c r="BV259">
        <v>1496.9071428571431</v>
      </c>
      <c r="BW259">
        <v>-22.454999999999998</v>
      </c>
      <c r="BX259">
        <v>1651.3914285714291</v>
      </c>
      <c r="BY259">
        <v>1673.79</v>
      </c>
      <c r="BZ259">
        <v>0.51134785714285713</v>
      </c>
      <c r="CA259">
        <v>1614.8542857142861</v>
      </c>
      <c r="CB259">
        <v>35.211057142857143</v>
      </c>
      <c r="CC259">
        <v>3.604304285714286</v>
      </c>
      <c r="CD259">
        <v>3.5527100000000011</v>
      </c>
      <c r="CE259">
        <v>27.119257142857141</v>
      </c>
      <c r="CF259">
        <v>26.87377142857143</v>
      </c>
      <c r="CG259">
        <v>1200.0728571428569</v>
      </c>
      <c r="CH259">
        <v>0.49998700000000001</v>
      </c>
      <c r="CI259">
        <v>0.50001299999999993</v>
      </c>
      <c r="CJ259">
        <v>0</v>
      </c>
      <c r="CK259">
        <v>1103.26</v>
      </c>
      <c r="CL259">
        <v>4.9990899999999998</v>
      </c>
      <c r="CM259">
        <v>11863.3</v>
      </c>
      <c r="CN259">
        <v>9558.387142857142</v>
      </c>
      <c r="CO259">
        <v>44.186999999999998</v>
      </c>
      <c r="CP259">
        <v>46.375</v>
      </c>
      <c r="CQ259">
        <v>45</v>
      </c>
      <c r="CR259">
        <v>45.311999999999998</v>
      </c>
      <c r="CS259">
        <v>45.436999999999998</v>
      </c>
      <c r="CT259">
        <v>597.5214285714286</v>
      </c>
      <c r="CU259">
        <v>597.55285714285708</v>
      </c>
      <c r="CV259">
        <v>0</v>
      </c>
      <c r="CW259">
        <v>1676576502.3</v>
      </c>
      <c r="CX259">
        <v>0</v>
      </c>
      <c r="CY259">
        <v>1676570481.5999999</v>
      </c>
      <c r="CZ259" t="s">
        <v>356</v>
      </c>
      <c r="DA259">
        <v>1676570481.5999999</v>
      </c>
      <c r="DB259">
        <v>1676570479.5999999</v>
      </c>
      <c r="DC259">
        <v>11</v>
      </c>
      <c r="DD259">
        <v>-8.3000000000000004E-2</v>
      </c>
      <c r="DE259">
        <v>1.9E-2</v>
      </c>
      <c r="DF259">
        <v>-6.1429999999999998</v>
      </c>
      <c r="DG259">
        <v>0.19700000000000001</v>
      </c>
      <c r="DH259">
        <v>415</v>
      </c>
      <c r="DI259">
        <v>33</v>
      </c>
      <c r="DJ259">
        <v>0.52</v>
      </c>
      <c r="DK259">
        <v>0.45</v>
      </c>
      <c r="DL259">
        <v>-22.41670487804878</v>
      </c>
      <c r="DM259">
        <v>-0.42243554006966239</v>
      </c>
      <c r="DN259">
        <v>8.1451817123929376E-2</v>
      </c>
      <c r="DO259">
        <v>0</v>
      </c>
      <c r="DP259">
        <v>0.51918441463414644</v>
      </c>
      <c r="DQ259">
        <v>-1.060599303135858E-2</v>
      </c>
      <c r="DR259">
        <v>4.6743978611863907E-3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3.2951999999999999</v>
      </c>
      <c r="EB259">
        <v>2.6253899999999999</v>
      </c>
      <c r="EC259">
        <v>0.248084</v>
      </c>
      <c r="ED259">
        <v>0.24778600000000001</v>
      </c>
      <c r="EE259">
        <v>0.14312900000000001</v>
      </c>
      <c r="EF259">
        <v>0.140344</v>
      </c>
      <c r="EG259">
        <v>22607.599999999999</v>
      </c>
      <c r="EH259">
        <v>22939.8</v>
      </c>
      <c r="EI259">
        <v>27994.400000000001</v>
      </c>
      <c r="EJ259">
        <v>29378.2</v>
      </c>
      <c r="EK259">
        <v>33034.199999999997</v>
      </c>
      <c r="EL259">
        <v>35064.9</v>
      </c>
      <c r="EM259">
        <v>39538.9</v>
      </c>
      <c r="EN259">
        <v>41987.9</v>
      </c>
      <c r="EO259">
        <v>2.2078799999999998</v>
      </c>
      <c r="EP259">
        <v>2.1680000000000001</v>
      </c>
      <c r="EQ259">
        <v>0.143651</v>
      </c>
      <c r="ER259">
        <v>0</v>
      </c>
      <c r="ES259">
        <v>31.551100000000002</v>
      </c>
      <c r="ET259">
        <v>999.9</v>
      </c>
      <c r="EU259">
        <v>75.599999999999994</v>
      </c>
      <c r="EV259">
        <v>33.700000000000003</v>
      </c>
      <c r="EW259">
        <v>39.3718</v>
      </c>
      <c r="EX259">
        <v>56.9465</v>
      </c>
      <c r="EY259">
        <v>-4.2147399999999999</v>
      </c>
      <c r="EZ259">
        <v>2</v>
      </c>
      <c r="FA259">
        <v>0.59555899999999995</v>
      </c>
      <c r="FB259">
        <v>0.65990499999999996</v>
      </c>
      <c r="FC259">
        <v>20.271599999999999</v>
      </c>
      <c r="FD259">
        <v>5.2172900000000002</v>
      </c>
      <c r="FE259">
        <v>12.0099</v>
      </c>
      <c r="FF259">
        <v>4.9854000000000003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1.8642700000000001</v>
      </c>
      <c r="FO259">
        <v>1.8603499999999999</v>
      </c>
      <c r="FP259">
        <v>1.8610599999999999</v>
      </c>
      <c r="FQ259">
        <v>1.86019</v>
      </c>
      <c r="FR259">
        <v>1.86188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-8.5399999999999991</v>
      </c>
      <c r="GH259">
        <v>0.19719999999999999</v>
      </c>
      <c r="GI259">
        <v>-4.4815386914191997</v>
      </c>
      <c r="GJ259">
        <v>-4.8024823865547416E-3</v>
      </c>
      <c r="GK259">
        <v>2.2541114550050859E-6</v>
      </c>
      <c r="GL259">
        <v>-5.2254267566753844E-10</v>
      </c>
      <c r="GM259">
        <v>0.19724000000001499</v>
      </c>
      <c r="GN259">
        <v>0</v>
      </c>
      <c r="GO259">
        <v>0</v>
      </c>
      <c r="GP259">
        <v>0</v>
      </c>
      <c r="GQ259">
        <v>6</v>
      </c>
      <c r="GR259">
        <v>2068</v>
      </c>
      <c r="GS259">
        <v>3</v>
      </c>
      <c r="GT259">
        <v>31</v>
      </c>
      <c r="GU259">
        <v>100.1</v>
      </c>
      <c r="GV259">
        <v>100.2</v>
      </c>
      <c r="GW259">
        <v>4.06494</v>
      </c>
      <c r="GX259">
        <v>2.49146</v>
      </c>
      <c r="GY259">
        <v>2.04834</v>
      </c>
      <c r="GZ259">
        <v>2.6245099999999999</v>
      </c>
      <c r="HA259">
        <v>2.1972700000000001</v>
      </c>
      <c r="HB259">
        <v>2.34375</v>
      </c>
      <c r="HC259">
        <v>39.142800000000001</v>
      </c>
      <c r="HD259">
        <v>14.158300000000001</v>
      </c>
      <c r="HE259">
        <v>18</v>
      </c>
      <c r="HF259">
        <v>709.28599999999994</v>
      </c>
      <c r="HG259">
        <v>752.53300000000002</v>
      </c>
      <c r="HH259">
        <v>31.001100000000001</v>
      </c>
      <c r="HI259">
        <v>34.770600000000002</v>
      </c>
      <c r="HJ259">
        <v>29.9998</v>
      </c>
      <c r="HK259">
        <v>34.740499999999997</v>
      </c>
      <c r="HL259">
        <v>34.767299999999999</v>
      </c>
      <c r="HM259">
        <v>81.283199999999994</v>
      </c>
      <c r="HN259">
        <v>10.248200000000001</v>
      </c>
      <c r="HO259">
        <v>100</v>
      </c>
      <c r="HP259">
        <v>31</v>
      </c>
      <c r="HQ259">
        <v>1628.74</v>
      </c>
      <c r="HR259">
        <v>35.339100000000002</v>
      </c>
      <c r="HS259">
        <v>98.679000000000002</v>
      </c>
      <c r="HT259">
        <v>97.369900000000001</v>
      </c>
    </row>
    <row r="260" spans="1:228" x14ac:dyDescent="0.2">
      <c r="A260">
        <v>245</v>
      </c>
      <c r="B260">
        <v>1676576494.5</v>
      </c>
      <c r="C260">
        <v>974</v>
      </c>
      <c r="D260" t="s">
        <v>849</v>
      </c>
      <c r="E260" t="s">
        <v>850</v>
      </c>
      <c r="F260">
        <v>4</v>
      </c>
      <c r="G260">
        <v>1676576492.1875</v>
      </c>
      <c r="H260">
        <f t="shared" si="102"/>
        <v>5.4803105175408066E-4</v>
      </c>
      <c r="I260">
        <f t="shared" si="103"/>
        <v>0.54803105175408062</v>
      </c>
      <c r="J260">
        <f t="shared" si="104"/>
        <v>13.080366259809308</v>
      </c>
      <c r="K260">
        <f t="shared" si="105"/>
        <v>1598.4625000000001</v>
      </c>
      <c r="L260">
        <f t="shared" si="106"/>
        <v>892.79468994650415</v>
      </c>
      <c r="M260">
        <f t="shared" si="107"/>
        <v>90.16789080968536</v>
      </c>
      <c r="N260">
        <f t="shared" si="108"/>
        <v>161.43688329061735</v>
      </c>
      <c r="O260">
        <f t="shared" si="109"/>
        <v>3.1374136228666444E-2</v>
      </c>
      <c r="P260">
        <f t="shared" si="110"/>
        <v>2.7628270590066339</v>
      </c>
      <c r="Q260">
        <f t="shared" si="111"/>
        <v>3.1177542658086494E-2</v>
      </c>
      <c r="R260">
        <f t="shared" si="112"/>
        <v>1.9503524480965189E-2</v>
      </c>
      <c r="S260">
        <f t="shared" si="113"/>
        <v>226.11627560890147</v>
      </c>
      <c r="T260">
        <f t="shared" si="114"/>
        <v>34.680826449486979</v>
      </c>
      <c r="U260">
        <f t="shared" si="115"/>
        <v>33.868774999999999</v>
      </c>
      <c r="V260">
        <f t="shared" si="116"/>
        <v>5.3040247819845074</v>
      </c>
      <c r="W260">
        <f t="shared" si="117"/>
        <v>69.698879189404252</v>
      </c>
      <c r="X260">
        <f t="shared" si="118"/>
        <v>3.6070766799938005</v>
      </c>
      <c r="Y260">
        <f t="shared" si="119"/>
        <v>5.1752291025967532</v>
      </c>
      <c r="Z260">
        <f t="shared" si="120"/>
        <v>1.6969481019907069</v>
      </c>
      <c r="AA260">
        <f t="shared" si="121"/>
        <v>-24.168169382354957</v>
      </c>
      <c r="AB260">
        <f t="shared" si="122"/>
        <v>-65.474490707002488</v>
      </c>
      <c r="AC260">
        <f t="shared" si="123"/>
        <v>-5.4620348179699985</v>
      </c>
      <c r="AD260">
        <f t="shared" si="124"/>
        <v>131.01158070157402</v>
      </c>
      <c r="AE260">
        <f t="shared" si="125"/>
        <v>23.52481150194712</v>
      </c>
      <c r="AF260">
        <f t="shared" si="126"/>
        <v>0.52508984292902949</v>
      </c>
      <c r="AG260">
        <f t="shared" si="127"/>
        <v>13.080366259809308</v>
      </c>
      <c r="AH260">
        <v>1679.9376519735961</v>
      </c>
      <c r="AI260">
        <v>1660.785636363637</v>
      </c>
      <c r="AJ260">
        <v>1.7201141334505761</v>
      </c>
      <c r="AK260">
        <v>63.356223963575268</v>
      </c>
      <c r="AL260">
        <f t="shared" si="128"/>
        <v>0.54803105175408062</v>
      </c>
      <c r="AM260">
        <v>35.230134104790793</v>
      </c>
      <c r="AN260">
        <v>35.718864242424239</v>
      </c>
      <c r="AO260">
        <v>-1.554008638293655E-4</v>
      </c>
      <c r="AP260">
        <v>97.660097732327415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47136.82100459325</v>
      </c>
      <c r="AV260">
        <f t="shared" si="132"/>
        <v>1200.01125</v>
      </c>
      <c r="AW260">
        <f t="shared" si="133"/>
        <v>1025.9340510926952</v>
      </c>
      <c r="AX260">
        <f t="shared" si="134"/>
        <v>0.85493702754261269</v>
      </c>
      <c r="AY260">
        <f t="shared" si="135"/>
        <v>0.18842846315724246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1676576492.1875</v>
      </c>
      <c r="BF260">
        <v>1598.4625000000001</v>
      </c>
      <c r="BG260">
        <v>1620.9525000000001</v>
      </c>
      <c r="BH260">
        <v>35.715362499999998</v>
      </c>
      <c r="BI260">
        <v>35.247974999999997</v>
      </c>
      <c r="BJ260">
        <v>1607.0074999999999</v>
      </c>
      <c r="BK260">
        <v>35.518137499999987</v>
      </c>
      <c r="BL260">
        <v>649.99950000000001</v>
      </c>
      <c r="BM260">
        <v>100.89512499999999</v>
      </c>
      <c r="BN260">
        <v>9.9977037500000004E-2</v>
      </c>
      <c r="BO260">
        <v>33.429199999999987</v>
      </c>
      <c r="BP260">
        <v>33.868774999999999</v>
      </c>
      <c r="BQ260">
        <v>999.9</v>
      </c>
      <c r="BR260">
        <v>0</v>
      </c>
      <c r="BS260">
        <v>0</v>
      </c>
      <c r="BT260">
        <v>8997.9675000000007</v>
      </c>
      <c r="BU260">
        <v>0</v>
      </c>
      <c r="BV260">
        <v>568.41762500000004</v>
      </c>
      <c r="BW260">
        <v>-22.489812499999999</v>
      </c>
      <c r="BX260">
        <v>1657.6675</v>
      </c>
      <c r="BY260">
        <v>1680.1724999999999</v>
      </c>
      <c r="BZ260">
        <v>0.46741062500000002</v>
      </c>
      <c r="CA260">
        <v>1620.9525000000001</v>
      </c>
      <c r="CB260">
        <v>35.247974999999997</v>
      </c>
      <c r="CC260">
        <v>3.6035062500000001</v>
      </c>
      <c r="CD260">
        <v>3.5563449999999999</v>
      </c>
      <c r="CE260">
        <v>27.115475</v>
      </c>
      <c r="CF260">
        <v>26.8911625</v>
      </c>
      <c r="CG260">
        <v>1200.01125</v>
      </c>
      <c r="CH260">
        <v>0.50001637499999996</v>
      </c>
      <c r="CI260">
        <v>0.49998362499999999</v>
      </c>
      <c r="CJ260">
        <v>0</v>
      </c>
      <c r="CK260">
        <v>1103.3025</v>
      </c>
      <c r="CL260">
        <v>4.9990899999999998</v>
      </c>
      <c r="CM260">
        <v>11796.15</v>
      </c>
      <c r="CN260">
        <v>9557.994999999999</v>
      </c>
      <c r="CO260">
        <v>44.186999999999998</v>
      </c>
      <c r="CP260">
        <v>46.375</v>
      </c>
      <c r="CQ260">
        <v>45</v>
      </c>
      <c r="CR260">
        <v>45.311999999999998</v>
      </c>
      <c r="CS260">
        <v>45.421499999999988</v>
      </c>
      <c r="CT260">
        <v>597.52500000000009</v>
      </c>
      <c r="CU260">
        <v>597.48624999999993</v>
      </c>
      <c r="CV260">
        <v>0</v>
      </c>
      <c r="CW260">
        <v>1676576506.5</v>
      </c>
      <c r="CX260">
        <v>0</v>
      </c>
      <c r="CY260">
        <v>1676570481.5999999</v>
      </c>
      <c r="CZ260" t="s">
        <v>356</v>
      </c>
      <c r="DA260">
        <v>1676570481.5999999</v>
      </c>
      <c r="DB260">
        <v>1676570479.5999999</v>
      </c>
      <c r="DC260">
        <v>11</v>
      </c>
      <c r="DD260">
        <v>-8.3000000000000004E-2</v>
      </c>
      <c r="DE260">
        <v>1.9E-2</v>
      </c>
      <c r="DF260">
        <v>-6.1429999999999998</v>
      </c>
      <c r="DG260">
        <v>0.19700000000000001</v>
      </c>
      <c r="DH260">
        <v>415</v>
      </c>
      <c r="DI260">
        <v>33</v>
      </c>
      <c r="DJ260">
        <v>0.52</v>
      </c>
      <c r="DK260">
        <v>0.45</v>
      </c>
      <c r="DL260">
        <v>-22.455265853658531</v>
      </c>
      <c r="DM260">
        <v>-0.33366062717767242</v>
      </c>
      <c r="DN260">
        <v>8.3617356144891145E-2</v>
      </c>
      <c r="DO260">
        <v>0</v>
      </c>
      <c r="DP260">
        <v>0.51123807317073167</v>
      </c>
      <c r="DQ260">
        <v>-0.157947930313589</v>
      </c>
      <c r="DR260">
        <v>2.0444208122965629E-2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363</v>
      </c>
      <c r="EA260">
        <v>3.29514</v>
      </c>
      <c r="EB260">
        <v>2.6252499999999999</v>
      </c>
      <c r="EC260">
        <v>0.248693</v>
      </c>
      <c r="ED260">
        <v>0.24835699999999999</v>
      </c>
      <c r="EE260">
        <v>0.14313600000000001</v>
      </c>
      <c r="EF260">
        <v>0.140515</v>
      </c>
      <c r="EG260">
        <v>22589.599999999999</v>
      </c>
      <c r="EH260">
        <v>22922.5</v>
      </c>
      <c r="EI260">
        <v>27994.9</v>
      </c>
      <c r="EJ260">
        <v>29378.400000000001</v>
      </c>
      <c r="EK260">
        <v>33034.699999999997</v>
      </c>
      <c r="EL260">
        <v>35058.199999999997</v>
      </c>
      <c r="EM260">
        <v>39539.800000000003</v>
      </c>
      <c r="EN260">
        <v>41988.2</v>
      </c>
      <c r="EO260">
        <v>2.2079300000000002</v>
      </c>
      <c r="EP260">
        <v>2.16825</v>
      </c>
      <c r="EQ260">
        <v>0.14178099999999999</v>
      </c>
      <c r="ER260">
        <v>0</v>
      </c>
      <c r="ES260">
        <v>31.565000000000001</v>
      </c>
      <c r="ET260">
        <v>999.9</v>
      </c>
      <c r="EU260">
        <v>75.599999999999994</v>
      </c>
      <c r="EV260">
        <v>33.700000000000003</v>
      </c>
      <c r="EW260">
        <v>39.372300000000003</v>
      </c>
      <c r="EX260">
        <v>56.646500000000003</v>
      </c>
      <c r="EY260">
        <v>-4.1586499999999997</v>
      </c>
      <c r="EZ260">
        <v>2</v>
      </c>
      <c r="FA260">
        <v>0.59515499999999999</v>
      </c>
      <c r="FB260">
        <v>0.66229300000000002</v>
      </c>
      <c r="FC260">
        <v>20.271599999999999</v>
      </c>
      <c r="FD260">
        <v>5.21774</v>
      </c>
      <c r="FE260">
        <v>12.0099</v>
      </c>
      <c r="FF260">
        <v>4.9855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1.8642700000000001</v>
      </c>
      <c r="FO260">
        <v>1.8603400000000001</v>
      </c>
      <c r="FP260">
        <v>1.8610800000000001</v>
      </c>
      <c r="FQ260">
        <v>1.8602000000000001</v>
      </c>
      <c r="FR260">
        <v>1.86189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-8.56</v>
      </c>
      <c r="GH260">
        <v>0.1973</v>
      </c>
      <c r="GI260">
        <v>-4.4815386914191997</v>
      </c>
      <c r="GJ260">
        <v>-4.8024823865547416E-3</v>
      </c>
      <c r="GK260">
        <v>2.2541114550050859E-6</v>
      </c>
      <c r="GL260">
        <v>-5.2254267566753844E-10</v>
      </c>
      <c r="GM260">
        <v>0.19724000000001499</v>
      </c>
      <c r="GN260">
        <v>0</v>
      </c>
      <c r="GO260">
        <v>0</v>
      </c>
      <c r="GP260">
        <v>0</v>
      </c>
      <c r="GQ260">
        <v>6</v>
      </c>
      <c r="GR260">
        <v>2068</v>
      </c>
      <c r="GS260">
        <v>3</v>
      </c>
      <c r="GT260">
        <v>31</v>
      </c>
      <c r="GU260">
        <v>100.2</v>
      </c>
      <c r="GV260">
        <v>100.2</v>
      </c>
      <c r="GW260">
        <v>4.0771499999999996</v>
      </c>
      <c r="GX260">
        <v>2.49146</v>
      </c>
      <c r="GY260">
        <v>2.04834</v>
      </c>
      <c r="GZ260">
        <v>2.6245099999999999</v>
      </c>
      <c r="HA260">
        <v>2.1972700000000001</v>
      </c>
      <c r="HB260">
        <v>2.32056</v>
      </c>
      <c r="HC260">
        <v>39.142800000000001</v>
      </c>
      <c r="HD260">
        <v>14.158300000000001</v>
      </c>
      <c r="HE260">
        <v>18</v>
      </c>
      <c r="HF260">
        <v>709.32899999999995</v>
      </c>
      <c r="HG260">
        <v>752.77700000000004</v>
      </c>
      <c r="HH260">
        <v>31.000900000000001</v>
      </c>
      <c r="HI260">
        <v>34.767600000000002</v>
      </c>
      <c r="HJ260">
        <v>29.9999</v>
      </c>
      <c r="HK260">
        <v>34.740499999999997</v>
      </c>
      <c r="HL260">
        <v>34.767299999999999</v>
      </c>
      <c r="HM260">
        <v>81.530900000000003</v>
      </c>
      <c r="HN260">
        <v>10.248200000000001</v>
      </c>
      <c r="HO260">
        <v>100</v>
      </c>
      <c r="HP260">
        <v>31</v>
      </c>
      <c r="HQ260">
        <v>1635.42</v>
      </c>
      <c r="HR260">
        <v>35.3553</v>
      </c>
      <c r="HS260">
        <v>98.681100000000001</v>
      </c>
      <c r="HT260">
        <v>97.370699999999999</v>
      </c>
    </row>
    <row r="261" spans="1:228" x14ac:dyDescent="0.2">
      <c r="A261">
        <v>246</v>
      </c>
      <c r="B261">
        <v>1676576498.5</v>
      </c>
      <c r="C261">
        <v>978</v>
      </c>
      <c r="D261" t="s">
        <v>851</v>
      </c>
      <c r="E261" t="s">
        <v>852</v>
      </c>
      <c r="F261">
        <v>4</v>
      </c>
      <c r="G261">
        <v>1676576496.5</v>
      </c>
      <c r="H261">
        <f t="shared" si="102"/>
        <v>5.0356265519192853E-4</v>
      </c>
      <c r="I261">
        <f t="shared" si="103"/>
        <v>0.50356265519192855</v>
      </c>
      <c r="J261">
        <f t="shared" si="104"/>
        <v>13.14208155587497</v>
      </c>
      <c r="K261">
        <f t="shared" si="105"/>
        <v>1605.55</v>
      </c>
      <c r="L261">
        <f t="shared" si="106"/>
        <v>839.2262790712806</v>
      </c>
      <c r="M261">
        <f t="shared" si="107"/>
        <v>84.75816352079184</v>
      </c>
      <c r="N261">
        <f t="shared" si="108"/>
        <v>162.15348927276494</v>
      </c>
      <c r="O261">
        <f t="shared" si="109"/>
        <v>2.8867022663361542E-2</v>
      </c>
      <c r="P261">
        <f t="shared" si="110"/>
        <v>2.7650295937263283</v>
      </c>
      <c r="Q261">
        <f t="shared" si="111"/>
        <v>2.8700635206493696E-2</v>
      </c>
      <c r="R261">
        <f t="shared" si="112"/>
        <v>1.7952766170961768E-2</v>
      </c>
      <c r="S261">
        <f t="shared" si="113"/>
        <v>226.11705994834824</v>
      </c>
      <c r="T261">
        <f t="shared" si="114"/>
        <v>34.683036084412002</v>
      </c>
      <c r="U261">
        <f t="shared" si="115"/>
        <v>33.862057142857147</v>
      </c>
      <c r="V261">
        <f t="shared" si="116"/>
        <v>5.3020356659154526</v>
      </c>
      <c r="W261">
        <f t="shared" si="117"/>
        <v>69.755837842535271</v>
      </c>
      <c r="X261">
        <f t="shared" si="118"/>
        <v>3.6081991864504879</v>
      </c>
      <c r="Y261">
        <f t="shared" si="119"/>
        <v>5.1726124981761785</v>
      </c>
      <c r="Z261">
        <f t="shared" si="120"/>
        <v>1.6938364794649647</v>
      </c>
      <c r="AA261">
        <f t="shared" si="121"/>
        <v>-22.207113093964047</v>
      </c>
      <c r="AB261">
        <f t="shared" si="122"/>
        <v>-65.871141377645003</v>
      </c>
      <c r="AC261">
        <f t="shared" si="123"/>
        <v>-5.4903242170168332</v>
      </c>
      <c r="AD261">
        <f t="shared" si="124"/>
        <v>132.54848125972239</v>
      </c>
      <c r="AE261">
        <f t="shared" si="125"/>
        <v>23.224093615367721</v>
      </c>
      <c r="AF261">
        <f t="shared" si="126"/>
        <v>0.49605925424512448</v>
      </c>
      <c r="AG261">
        <f t="shared" si="127"/>
        <v>13.14208155587497</v>
      </c>
      <c r="AH261">
        <v>1686.4661882201849</v>
      </c>
      <c r="AI261">
        <v>1667.5052727272721</v>
      </c>
      <c r="AJ261">
        <v>1.655408682164887</v>
      </c>
      <c r="AK261">
        <v>63.356223963575268</v>
      </c>
      <c r="AL261">
        <f t="shared" si="128"/>
        <v>0.50356265519192855</v>
      </c>
      <c r="AM261">
        <v>35.28321863079578</v>
      </c>
      <c r="AN261">
        <v>35.730318181818177</v>
      </c>
      <c r="AO261">
        <v>1.8348614769410571E-4</v>
      </c>
      <c r="AP261">
        <v>97.660097732327415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47198.641057107059</v>
      </c>
      <c r="AV261">
        <f t="shared" si="132"/>
        <v>1200.014285714286</v>
      </c>
      <c r="AW261">
        <f t="shared" si="133"/>
        <v>1025.9367564499214</v>
      </c>
      <c r="AX261">
        <f t="shared" si="134"/>
        <v>0.85493711921875315</v>
      </c>
      <c r="AY261">
        <f t="shared" si="135"/>
        <v>0.18842864009219382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1676576496.5</v>
      </c>
      <c r="BF261">
        <v>1605.55</v>
      </c>
      <c r="BG261">
        <v>1627.721428571429</v>
      </c>
      <c r="BH261">
        <v>35.726299999999988</v>
      </c>
      <c r="BI261">
        <v>35.284785714285718</v>
      </c>
      <c r="BJ261">
        <v>1614.1085714285709</v>
      </c>
      <c r="BK261">
        <v>35.529071428571427</v>
      </c>
      <c r="BL261">
        <v>650.04042857142861</v>
      </c>
      <c r="BM261">
        <v>100.8955714285714</v>
      </c>
      <c r="BN261">
        <v>0.10003087142857139</v>
      </c>
      <c r="BO261">
        <v>33.420171428571429</v>
      </c>
      <c r="BP261">
        <v>33.862057142857147</v>
      </c>
      <c r="BQ261">
        <v>999.89999999999986</v>
      </c>
      <c r="BR261">
        <v>0</v>
      </c>
      <c r="BS261">
        <v>0</v>
      </c>
      <c r="BT261">
        <v>9009.6414285714291</v>
      </c>
      <c r="BU261">
        <v>0</v>
      </c>
      <c r="BV261">
        <v>270.40628571428567</v>
      </c>
      <c r="BW261">
        <v>-22.169742857142861</v>
      </c>
      <c r="BX261">
        <v>1665.037142857143</v>
      </c>
      <c r="BY261">
        <v>1687.254285714286</v>
      </c>
      <c r="BZ261">
        <v>0.44153757142857142</v>
      </c>
      <c r="CA261">
        <v>1627.721428571429</v>
      </c>
      <c r="CB261">
        <v>35.284785714285718</v>
      </c>
      <c r="CC261">
        <v>3.6046328571428572</v>
      </c>
      <c r="CD261">
        <v>3.560085714285715</v>
      </c>
      <c r="CE261">
        <v>27.120799999999999</v>
      </c>
      <c r="CF261">
        <v>26.909042857142861</v>
      </c>
      <c r="CG261">
        <v>1200.014285714286</v>
      </c>
      <c r="CH261">
        <v>0.5000108571428572</v>
      </c>
      <c r="CI261">
        <v>0.4999891428571428</v>
      </c>
      <c r="CJ261">
        <v>0</v>
      </c>
      <c r="CK261">
        <v>1103.3428571428569</v>
      </c>
      <c r="CL261">
        <v>4.9990899999999998</v>
      </c>
      <c r="CM261">
        <v>11786.81428571429</v>
      </c>
      <c r="CN261">
        <v>9558.0128571428595</v>
      </c>
      <c r="CO261">
        <v>44.178142857142859</v>
      </c>
      <c r="CP261">
        <v>46.375</v>
      </c>
      <c r="CQ261">
        <v>45</v>
      </c>
      <c r="CR261">
        <v>45.311999999999998</v>
      </c>
      <c r="CS261">
        <v>45.436999999999998</v>
      </c>
      <c r="CT261">
        <v>597.52285714285711</v>
      </c>
      <c r="CU261">
        <v>597.49142857142851</v>
      </c>
      <c r="CV261">
        <v>0</v>
      </c>
      <c r="CW261">
        <v>1676576510.7</v>
      </c>
      <c r="CX261">
        <v>0</v>
      </c>
      <c r="CY261">
        <v>1676570481.5999999</v>
      </c>
      <c r="CZ261" t="s">
        <v>356</v>
      </c>
      <c r="DA261">
        <v>1676570481.5999999</v>
      </c>
      <c r="DB261">
        <v>1676570479.5999999</v>
      </c>
      <c r="DC261">
        <v>11</v>
      </c>
      <c r="DD261">
        <v>-8.3000000000000004E-2</v>
      </c>
      <c r="DE261">
        <v>1.9E-2</v>
      </c>
      <c r="DF261">
        <v>-6.1429999999999998</v>
      </c>
      <c r="DG261">
        <v>0.19700000000000001</v>
      </c>
      <c r="DH261">
        <v>415</v>
      </c>
      <c r="DI261">
        <v>33</v>
      </c>
      <c r="DJ261">
        <v>0.52</v>
      </c>
      <c r="DK261">
        <v>0.45</v>
      </c>
      <c r="DL261">
        <v>-22.413843902439019</v>
      </c>
      <c r="DM261">
        <v>0.58950104529613012</v>
      </c>
      <c r="DN261">
        <v>0.13348764270711611</v>
      </c>
      <c r="DO261">
        <v>0</v>
      </c>
      <c r="DP261">
        <v>0.49504651219512191</v>
      </c>
      <c r="DQ261">
        <v>-0.30374698954703838</v>
      </c>
      <c r="DR261">
        <v>3.3280555988937109E-2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363</v>
      </c>
      <c r="EA261">
        <v>3.2953700000000001</v>
      </c>
      <c r="EB261">
        <v>2.6254499999999998</v>
      </c>
      <c r="EC261">
        <v>0.249281</v>
      </c>
      <c r="ED261">
        <v>0.24893899999999999</v>
      </c>
      <c r="EE261">
        <v>0.143174</v>
      </c>
      <c r="EF261">
        <v>0.14052700000000001</v>
      </c>
      <c r="EG261">
        <v>22571.9</v>
      </c>
      <c r="EH261">
        <v>22904.7</v>
      </c>
      <c r="EI261">
        <v>27994.9</v>
      </c>
      <c r="EJ261">
        <v>29378.400000000001</v>
      </c>
      <c r="EK261">
        <v>33033.5</v>
      </c>
      <c r="EL261">
        <v>35057.5</v>
      </c>
      <c r="EM261">
        <v>39540.199999999997</v>
      </c>
      <c r="EN261">
        <v>41987.9</v>
      </c>
      <c r="EO261">
        <v>2.20797</v>
      </c>
      <c r="EP261">
        <v>2.1680299999999999</v>
      </c>
      <c r="EQ261">
        <v>0.14041400000000001</v>
      </c>
      <c r="ER261">
        <v>0</v>
      </c>
      <c r="ES261">
        <v>31.5764</v>
      </c>
      <c r="ET261">
        <v>999.9</v>
      </c>
      <c r="EU261">
        <v>75.599999999999994</v>
      </c>
      <c r="EV261">
        <v>33.700000000000003</v>
      </c>
      <c r="EW261">
        <v>39.366199999999999</v>
      </c>
      <c r="EX261">
        <v>56.976500000000001</v>
      </c>
      <c r="EY261">
        <v>-4.2668299999999997</v>
      </c>
      <c r="EZ261">
        <v>2</v>
      </c>
      <c r="FA261">
        <v>0.59520099999999998</v>
      </c>
      <c r="FB261">
        <v>0.661721</v>
      </c>
      <c r="FC261">
        <v>20.2715</v>
      </c>
      <c r="FD261">
        <v>5.21774</v>
      </c>
      <c r="FE261">
        <v>12.0099</v>
      </c>
      <c r="FF261">
        <v>4.9854000000000003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1.8621799999999999</v>
      </c>
      <c r="FN261">
        <v>1.86425</v>
      </c>
      <c r="FO261">
        <v>1.8603499999999999</v>
      </c>
      <c r="FP261">
        <v>1.8610599999999999</v>
      </c>
      <c r="FQ261">
        <v>1.8602000000000001</v>
      </c>
      <c r="FR261">
        <v>1.86188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-8.57</v>
      </c>
      <c r="GH261">
        <v>0.1973</v>
      </c>
      <c r="GI261">
        <v>-4.4815386914191997</v>
      </c>
      <c r="GJ261">
        <v>-4.8024823865547416E-3</v>
      </c>
      <c r="GK261">
        <v>2.2541114550050859E-6</v>
      </c>
      <c r="GL261">
        <v>-5.2254267566753844E-10</v>
      </c>
      <c r="GM261">
        <v>0.19724000000001499</v>
      </c>
      <c r="GN261">
        <v>0</v>
      </c>
      <c r="GO261">
        <v>0</v>
      </c>
      <c r="GP261">
        <v>0</v>
      </c>
      <c r="GQ261">
        <v>6</v>
      </c>
      <c r="GR261">
        <v>2068</v>
      </c>
      <c r="GS261">
        <v>3</v>
      </c>
      <c r="GT261">
        <v>31</v>
      </c>
      <c r="GU261">
        <v>100.3</v>
      </c>
      <c r="GV261">
        <v>100.3</v>
      </c>
      <c r="GW261">
        <v>4.0893600000000001</v>
      </c>
      <c r="GX261">
        <v>2.49756</v>
      </c>
      <c r="GY261">
        <v>2.04834</v>
      </c>
      <c r="GZ261">
        <v>2.6245099999999999</v>
      </c>
      <c r="HA261">
        <v>2.1972700000000001</v>
      </c>
      <c r="HB261">
        <v>2.3339799999999999</v>
      </c>
      <c r="HC261">
        <v>39.142800000000001</v>
      </c>
      <c r="HD261">
        <v>14.1846</v>
      </c>
      <c r="HE261">
        <v>18</v>
      </c>
      <c r="HF261">
        <v>709.34799999999996</v>
      </c>
      <c r="HG261">
        <v>752.53499999999997</v>
      </c>
      <c r="HH261">
        <v>31.000299999999999</v>
      </c>
      <c r="HI261">
        <v>34.767400000000002</v>
      </c>
      <c r="HJ261">
        <v>30</v>
      </c>
      <c r="HK261">
        <v>34.738300000000002</v>
      </c>
      <c r="HL261">
        <v>34.765300000000003</v>
      </c>
      <c r="HM261">
        <v>81.787400000000005</v>
      </c>
      <c r="HN261">
        <v>10.248200000000001</v>
      </c>
      <c r="HO261">
        <v>100</v>
      </c>
      <c r="HP261">
        <v>31</v>
      </c>
      <c r="HQ261">
        <v>1642.1</v>
      </c>
      <c r="HR261">
        <v>35.356400000000001</v>
      </c>
      <c r="HS261">
        <v>98.6815</v>
      </c>
      <c r="HT261">
        <v>97.370199999999997</v>
      </c>
    </row>
    <row r="262" spans="1:228" x14ac:dyDescent="0.2">
      <c r="A262">
        <v>247</v>
      </c>
      <c r="B262">
        <v>1676576502.5</v>
      </c>
      <c r="C262">
        <v>982</v>
      </c>
      <c r="D262" t="s">
        <v>853</v>
      </c>
      <c r="E262" t="s">
        <v>854</v>
      </c>
      <c r="F262">
        <v>4</v>
      </c>
      <c r="G262">
        <v>1676576500.1875</v>
      </c>
      <c r="H262">
        <f t="shared" si="102"/>
        <v>5.1054484029512399E-4</v>
      </c>
      <c r="I262">
        <f t="shared" si="103"/>
        <v>0.51054484029512404</v>
      </c>
      <c r="J262">
        <f t="shared" si="104"/>
        <v>12.99781197386694</v>
      </c>
      <c r="K262">
        <f t="shared" si="105"/>
        <v>1611.4449999999999</v>
      </c>
      <c r="L262">
        <f t="shared" si="106"/>
        <v>865.25493163874671</v>
      </c>
      <c r="M262">
        <f t="shared" si="107"/>
        <v>87.388828235424043</v>
      </c>
      <c r="N262">
        <f t="shared" si="108"/>
        <v>162.7523694654048</v>
      </c>
      <c r="O262">
        <f t="shared" si="109"/>
        <v>2.9373831247087985E-2</v>
      </c>
      <c r="P262">
        <f t="shared" si="110"/>
        <v>2.7593406459642327</v>
      </c>
      <c r="Q262">
        <f t="shared" si="111"/>
        <v>2.9201216000027362E-2</v>
      </c>
      <c r="R262">
        <f t="shared" si="112"/>
        <v>1.8266184096136947E-2</v>
      </c>
      <c r="S262">
        <f t="shared" si="113"/>
        <v>226.12358473283552</v>
      </c>
      <c r="T262">
        <f t="shared" si="114"/>
        <v>34.677216431439739</v>
      </c>
      <c r="U262">
        <f t="shared" si="115"/>
        <v>33.8457875</v>
      </c>
      <c r="V262">
        <f t="shared" si="116"/>
        <v>5.297221012898059</v>
      </c>
      <c r="W262">
        <f t="shared" si="117"/>
        <v>69.801337311350792</v>
      </c>
      <c r="X262">
        <f t="shared" si="118"/>
        <v>3.6092668074012164</v>
      </c>
      <c r="Y262">
        <f t="shared" si="119"/>
        <v>5.1707702838155978</v>
      </c>
      <c r="Z262">
        <f t="shared" si="120"/>
        <v>1.6879542054968426</v>
      </c>
      <c r="AA262">
        <f t="shared" si="121"/>
        <v>-22.51502745701497</v>
      </c>
      <c r="AB262">
        <f t="shared" si="122"/>
        <v>-64.261280455732106</v>
      </c>
      <c r="AC262">
        <f t="shared" si="123"/>
        <v>-5.3665917561055823</v>
      </c>
      <c r="AD262">
        <f t="shared" si="124"/>
        <v>133.98068506398286</v>
      </c>
      <c r="AE262">
        <f t="shared" si="125"/>
        <v>23.365708379241422</v>
      </c>
      <c r="AF262">
        <f t="shared" si="126"/>
        <v>0.50384681846648027</v>
      </c>
      <c r="AG262">
        <f t="shared" si="127"/>
        <v>12.99781197386694</v>
      </c>
      <c r="AH262">
        <v>1693.2246696495181</v>
      </c>
      <c r="AI262">
        <v>1674.240909090908</v>
      </c>
      <c r="AJ262">
        <v>1.6970660597098131</v>
      </c>
      <c r="AK262">
        <v>63.356223963575268</v>
      </c>
      <c r="AL262">
        <f t="shared" si="128"/>
        <v>0.51054484029512404</v>
      </c>
      <c r="AM262">
        <v>35.286568981639491</v>
      </c>
      <c r="AN262">
        <v>35.740224848484857</v>
      </c>
      <c r="AO262">
        <v>1.2461226843449069E-4</v>
      </c>
      <c r="AP262">
        <v>97.660097732327415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47043.601798280906</v>
      </c>
      <c r="AV262">
        <f t="shared" si="132"/>
        <v>1200.0574999999999</v>
      </c>
      <c r="AW262">
        <f t="shared" si="133"/>
        <v>1025.9728635921426</v>
      </c>
      <c r="AX262">
        <f t="shared" si="134"/>
        <v>0.85493642062329744</v>
      </c>
      <c r="AY262">
        <f t="shared" si="135"/>
        <v>0.18842729180296405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1676576500.1875</v>
      </c>
      <c r="BF262">
        <v>1611.4449999999999</v>
      </c>
      <c r="BG262">
        <v>1633.76125</v>
      </c>
      <c r="BH262">
        <v>35.7361</v>
      </c>
      <c r="BI262">
        <v>35.287662500000003</v>
      </c>
      <c r="BJ262">
        <v>1620.01125</v>
      </c>
      <c r="BK262">
        <v>35.538874999999997</v>
      </c>
      <c r="BL262">
        <v>650.04549999999995</v>
      </c>
      <c r="BM262">
        <v>100.89762500000001</v>
      </c>
      <c r="BN262">
        <v>0.10015616250000001</v>
      </c>
      <c r="BO262">
        <v>33.413812500000013</v>
      </c>
      <c r="BP262">
        <v>33.8457875</v>
      </c>
      <c r="BQ262">
        <v>999.9</v>
      </c>
      <c r="BR262">
        <v>0</v>
      </c>
      <c r="BS262">
        <v>0</v>
      </c>
      <c r="BT262">
        <v>8979.2212499999987</v>
      </c>
      <c r="BU262">
        <v>0</v>
      </c>
      <c r="BV262">
        <v>238.393125</v>
      </c>
      <c r="BW262">
        <v>-22.316012499999999</v>
      </c>
      <c r="BX262">
        <v>1671.165</v>
      </c>
      <c r="BY262">
        <v>1693.51875</v>
      </c>
      <c r="BZ262">
        <v>0.44844187499999999</v>
      </c>
      <c r="CA262">
        <v>1633.76125</v>
      </c>
      <c r="CB262">
        <v>35.287662500000003</v>
      </c>
      <c r="CC262">
        <v>3.6056862500000002</v>
      </c>
      <c r="CD262">
        <v>3.5604412499999998</v>
      </c>
      <c r="CE262">
        <v>27.125775000000001</v>
      </c>
      <c r="CF262">
        <v>26.91075</v>
      </c>
      <c r="CG262">
        <v>1200.0574999999999</v>
      </c>
      <c r="CH262">
        <v>0.50003575000000011</v>
      </c>
      <c r="CI262">
        <v>0.49996425</v>
      </c>
      <c r="CJ262">
        <v>0</v>
      </c>
      <c r="CK262">
        <v>1103.5450000000001</v>
      </c>
      <c r="CL262">
        <v>4.9990899999999998</v>
      </c>
      <c r="CM262">
        <v>11785.2</v>
      </c>
      <c r="CN262">
        <v>9558.4524999999994</v>
      </c>
      <c r="CO262">
        <v>44.148249999999997</v>
      </c>
      <c r="CP262">
        <v>46.375</v>
      </c>
      <c r="CQ262">
        <v>44.984250000000003</v>
      </c>
      <c r="CR262">
        <v>45.311999999999998</v>
      </c>
      <c r="CS262">
        <v>45.436999999999998</v>
      </c>
      <c r="CT262">
        <v>597.57249999999999</v>
      </c>
      <c r="CU262">
        <v>597.48500000000001</v>
      </c>
      <c r="CV262">
        <v>0</v>
      </c>
      <c r="CW262">
        <v>1676576514.3</v>
      </c>
      <c r="CX262">
        <v>0</v>
      </c>
      <c r="CY262">
        <v>1676570481.5999999</v>
      </c>
      <c r="CZ262" t="s">
        <v>356</v>
      </c>
      <c r="DA262">
        <v>1676570481.5999999</v>
      </c>
      <c r="DB262">
        <v>1676570479.5999999</v>
      </c>
      <c r="DC262">
        <v>11</v>
      </c>
      <c r="DD262">
        <v>-8.3000000000000004E-2</v>
      </c>
      <c r="DE262">
        <v>1.9E-2</v>
      </c>
      <c r="DF262">
        <v>-6.1429999999999998</v>
      </c>
      <c r="DG262">
        <v>0.19700000000000001</v>
      </c>
      <c r="DH262">
        <v>415</v>
      </c>
      <c r="DI262">
        <v>33</v>
      </c>
      <c r="DJ262">
        <v>0.52</v>
      </c>
      <c r="DK262">
        <v>0.45</v>
      </c>
      <c r="DL262">
        <v>-22.393814634146342</v>
      </c>
      <c r="DM262">
        <v>0.93944529616722328</v>
      </c>
      <c r="DN262">
        <v>0.14248763499793651</v>
      </c>
      <c r="DO262">
        <v>0</v>
      </c>
      <c r="DP262">
        <v>0.48021502439024388</v>
      </c>
      <c r="DQ262">
        <v>-0.31429553310104469</v>
      </c>
      <c r="DR262">
        <v>3.4036713655445923E-2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3.2949199999999998</v>
      </c>
      <c r="EB262">
        <v>2.6250200000000001</v>
      </c>
      <c r="EC262">
        <v>0.24987999999999999</v>
      </c>
      <c r="ED262">
        <v>0.24954100000000001</v>
      </c>
      <c r="EE262">
        <v>0.143204</v>
      </c>
      <c r="EF262">
        <v>0.140544</v>
      </c>
      <c r="EG262">
        <v>22554.1</v>
      </c>
      <c r="EH262">
        <v>22885.9</v>
      </c>
      <c r="EI262">
        <v>27995.3</v>
      </c>
      <c r="EJ262">
        <v>29378.1</v>
      </c>
      <c r="EK262">
        <v>33032.5</v>
      </c>
      <c r="EL262">
        <v>35056.699999999997</v>
      </c>
      <c r="EM262">
        <v>39540.300000000003</v>
      </c>
      <c r="EN262">
        <v>41987.7</v>
      </c>
      <c r="EO262">
        <v>2.2078000000000002</v>
      </c>
      <c r="EP262">
        <v>2.16832</v>
      </c>
      <c r="EQ262">
        <v>0.13956099999999999</v>
      </c>
      <c r="ER262">
        <v>0</v>
      </c>
      <c r="ES262">
        <v>31.584</v>
      </c>
      <c r="ET262">
        <v>999.9</v>
      </c>
      <c r="EU262">
        <v>75.599999999999994</v>
      </c>
      <c r="EV262">
        <v>33.700000000000003</v>
      </c>
      <c r="EW262">
        <v>39.370100000000001</v>
      </c>
      <c r="EX262">
        <v>56.646500000000003</v>
      </c>
      <c r="EY262">
        <v>-4.1185900000000002</v>
      </c>
      <c r="EZ262">
        <v>2</v>
      </c>
      <c r="FA262">
        <v>0.59511899999999995</v>
      </c>
      <c r="FB262">
        <v>0.65912599999999999</v>
      </c>
      <c r="FC262">
        <v>20.2715</v>
      </c>
      <c r="FD262">
        <v>5.2175900000000004</v>
      </c>
      <c r="FE262">
        <v>12.0099</v>
      </c>
      <c r="FF262">
        <v>4.9857500000000003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1.86425</v>
      </c>
      <c r="FO262">
        <v>1.8603499999999999</v>
      </c>
      <c r="FP262">
        <v>1.86107</v>
      </c>
      <c r="FQ262">
        <v>1.8602000000000001</v>
      </c>
      <c r="FR262">
        <v>1.86188</v>
      </c>
      <c r="FS262">
        <v>1.8585100000000001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-8.57</v>
      </c>
      <c r="GH262">
        <v>0.19719999999999999</v>
      </c>
      <c r="GI262">
        <v>-4.4815386914191997</v>
      </c>
      <c r="GJ262">
        <v>-4.8024823865547416E-3</v>
      </c>
      <c r="GK262">
        <v>2.2541114550050859E-6</v>
      </c>
      <c r="GL262">
        <v>-5.2254267566753844E-10</v>
      </c>
      <c r="GM262">
        <v>0.19724000000001499</v>
      </c>
      <c r="GN262">
        <v>0</v>
      </c>
      <c r="GO262">
        <v>0</v>
      </c>
      <c r="GP262">
        <v>0</v>
      </c>
      <c r="GQ262">
        <v>6</v>
      </c>
      <c r="GR262">
        <v>2068</v>
      </c>
      <c r="GS262">
        <v>3</v>
      </c>
      <c r="GT262">
        <v>31</v>
      </c>
      <c r="GU262">
        <v>100.3</v>
      </c>
      <c r="GV262">
        <v>100.4</v>
      </c>
      <c r="GW262">
        <v>4.1027800000000001</v>
      </c>
      <c r="GX262">
        <v>2.4890099999999999</v>
      </c>
      <c r="GY262">
        <v>2.04834</v>
      </c>
      <c r="GZ262">
        <v>2.6232899999999999</v>
      </c>
      <c r="HA262">
        <v>2.1972700000000001</v>
      </c>
      <c r="HB262">
        <v>2.3278799999999999</v>
      </c>
      <c r="HC262">
        <v>39.142800000000001</v>
      </c>
      <c r="HD262">
        <v>14.158300000000001</v>
      </c>
      <c r="HE262">
        <v>18</v>
      </c>
      <c r="HF262">
        <v>709.18799999999999</v>
      </c>
      <c r="HG262">
        <v>752.81100000000004</v>
      </c>
      <c r="HH262">
        <v>30.999700000000001</v>
      </c>
      <c r="HI262">
        <v>34.767400000000002</v>
      </c>
      <c r="HJ262">
        <v>29.9999</v>
      </c>
      <c r="HK262">
        <v>34.737299999999998</v>
      </c>
      <c r="HL262">
        <v>34.764099999999999</v>
      </c>
      <c r="HM262">
        <v>82.042900000000003</v>
      </c>
      <c r="HN262">
        <v>10.248200000000001</v>
      </c>
      <c r="HO262">
        <v>100</v>
      </c>
      <c r="HP262">
        <v>31</v>
      </c>
      <c r="HQ262">
        <v>1648.78</v>
      </c>
      <c r="HR262">
        <v>35.361800000000002</v>
      </c>
      <c r="HS262">
        <v>98.682400000000001</v>
      </c>
      <c r="HT262">
        <v>97.369399999999999</v>
      </c>
    </row>
    <row r="263" spans="1:228" x14ac:dyDescent="0.2">
      <c r="A263">
        <v>248</v>
      </c>
      <c r="B263">
        <v>1676576506.5</v>
      </c>
      <c r="C263">
        <v>986</v>
      </c>
      <c r="D263" t="s">
        <v>855</v>
      </c>
      <c r="E263" t="s">
        <v>856</v>
      </c>
      <c r="F263">
        <v>4</v>
      </c>
      <c r="G263">
        <v>1676576504.5</v>
      </c>
      <c r="H263">
        <f t="shared" si="102"/>
        <v>5.1432785653589383E-4</v>
      </c>
      <c r="I263">
        <f t="shared" si="103"/>
        <v>0.51432785653589386</v>
      </c>
      <c r="J263">
        <f t="shared" si="104"/>
        <v>13.222790818451461</v>
      </c>
      <c r="K263">
        <f t="shared" si="105"/>
        <v>1618.462857142857</v>
      </c>
      <c r="L263">
        <f t="shared" si="106"/>
        <v>865.79856535223212</v>
      </c>
      <c r="M263">
        <f t="shared" si="107"/>
        <v>87.443667622863018</v>
      </c>
      <c r="N263">
        <f t="shared" si="108"/>
        <v>163.46103332057729</v>
      </c>
      <c r="O263">
        <f t="shared" si="109"/>
        <v>2.9616716077169727E-2</v>
      </c>
      <c r="P263">
        <f t="shared" si="110"/>
        <v>2.7689617525427028</v>
      </c>
      <c r="Q263">
        <f t="shared" si="111"/>
        <v>2.9441849422365857E-2</v>
      </c>
      <c r="R263">
        <f t="shared" si="112"/>
        <v>1.8416780755902834E-2</v>
      </c>
      <c r="S263">
        <f t="shared" si="113"/>
        <v>226.11305452225085</v>
      </c>
      <c r="T263">
        <f t="shared" si="114"/>
        <v>34.661206799452515</v>
      </c>
      <c r="U263">
        <f t="shared" si="115"/>
        <v>33.844271428571417</v>
      </c>
      <c r="V263">
        <f t="shared" si="116"/>
        <v>5.2967725576932425</v>
      </c>
      <c r="W263">
        <f t="shared" si="117"/>
        <v>69.862200807991002</v>
      </c>
      <c r="X263">
        <f t="shared" si="118"/>
        <v>3.6102148874971505</v>
      </c>
      <c r="Y263">
        <f t="shared" si="119"/>
        <v>5.167622613864471</v>
      </c>
      <c r="Z263">
        <f t="shared" si="120"/>
        <v>1.686557670196092</v>
      </c>
      <c r="AA263">
        <f t="shared" si="121"/>
        <v>-22.681858473232918</v>
      </c>
      <c r="AB263">
        <f t="shared" si="122"/>
        <v>-65.881646537615168</v>
      </c>
      <c r="AC263">
        <f t="shared" si="123"/>
        <v>-5.4824627011929623</v>
      </c>
      <c r="AD263">
        <f t="shared" si="124"/>
        <v>132.06708681020979</v>
      </c>
      <c r="AE263">
        <f t="shared" si="125"/>
        <v>23.503400465496686</v>
      </c>
      <c r="AF263">
        <f t="shared" si="126"/>
        <v>0.5118163147158733</v>
      </c>
      <c r="AG263">
        <f t="shared" si="127"/>
        <v>13.222790818451461</v>
      </c>
      <c r="AH263">
        <v>1700.147386446698</v>
      </c>
      <c r="AI263">
        <v>1680.9921818181811</v>
      </c>
      <c r="AJ263">
        <v>1.684677028973933</v>
      </c>
      <c r="AK263">
        <v>63.356223963575268</v>
      </c>
      <c r="AL263">
        <f t="shared" si="128"/>
        <v>0.51432785653589386</v>
      </c>
      <c r="AM263">
        <v>35.290011899602902</v>
      </c>
      <c r="AN263">
        <v>35.747331515151501</v>
      </c>
      <c r="AO263">
        <v>8.9020511158527464E-5</v>
      </c>
      <c r="AP263">
        <v>97.660097732327415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47309.262516056762</v>
      </c>
      <c r="AV263">
        <f t="shared" si="132"/>
        <v>1199.975714285714</v>
      </c>
      <c r="AW263">
        <f t="shared" si="133"/>
        <v>1025.9054707369173</v>
      </c>
      <c r="AX263">
        <f t="shared" si="134"/>
        <v>0.8549385279414492</v>
      </c>
      <c r="AY263">
        <f t="shared" si="135"/>
        <v>0.18843135892699689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1676576504.5</v>
      </c>
      <c r="BF263">
        <v>1618.462857142857</v>
      </c>
      <c r="BG263">
        <v>1640.9257142857141</v>
      </c>
      <c r="BH263">
        <v>35.745514285714293</v>
      </c>
      <c r="BI263">
        <v>35.289900000000003</v>
      </c>
      <c r="BJ263">
        <v>1627.0414285714289</v>
      </c>
      <c r="BK263">
        <v>35.548271428571432</v>
      </c>
      <c r="BL263">
        <v>649.91971428571435</v>
      </c>
      <c r="BM263">
        <v>100.898</v>
      </c>
      <c r="BN263">
        <v>9.9704457142857139E-2</v>
      </c>
      <c r="BO263">
        <v>33.402942857142861</v>
      </c>
      <c r="BP263">
        <v>33.844271428571417</v>
      </c>
      <c r="BQ263">
        <v>999.89999999999986</v>
      </c>
      <c r="BR263">
        <v>0</v>
      </c>
      <c r="BS263">
        <v>0</v>
      </c>
      <c r="BT263">
        <v>9030.3585714285709</v>
      </c>
      <c r="BU263">
        <v>0</v>
      </c>
      <c r="BV263">
        <v>222.59785714285721</v>
      </c>
      <c r="BW263">
        <v>-22.46368571428571</v>
      </c>
      <c r="BX263">
        <v>1678.461428571429</v>
      </c>
      <c r="BY263">
        <v>1700.9528571428571</v>
      </c>
      <c r="BZ263">
        <v>0.45559314285714292</v>
      </c>
      <c r="CA263">
        <v>1640.9257142857141</v>
      </c>
      <c r="CB263">
        <v>35.289900000000003</v>
      </c>
      <c r="CC263">
        <v>3.606651428571428</v>
      </c>
      <c r="CD263">
        <v>3.5606800000000001</v>
      </c>
      <c r="CE263">
        <v>27.130328571428571</v>
      </c>
      <c r="CF263">
        <v>26.911899999999999</v>
      </c>
      <c r="CG263">
        <v>1199.975714285714</v>
      </c>
      <c r="CH263">
        <v>0.4999675714285714</v>
      </c>
      <c r="CI263">
        <v>0.50003242857142849</v>
      </c>
      <c r="CJ263">
        <v>0</v>
      </c>
      <c r="CK263">
        <v>1103.841428571428</v>
      </c>
      <c r="CL263">
        <v>4.9990899999999998</v>
      </c>
      <c r="CM263">
        <v>11784.985714285711</v>
      </c>
      <c r="CN263">
        <v>9557.5257142857154</v>
      </c>
      <c r="CO263">
        <v>44.125</v>
      </c>
      <c r="CP263">
        <v>46.375</v>
      </c>
      <c r="CQ263">
        <v>44.982000000000014</v>
      </c>
      <c r="CR263">
        <v>45.258857142857153</v>
      </c>
      <c r="CS263">
        <v>45.419285714285706</v>
      </c>
      <c r="CT263">
        <v>597.44714285714292</v>
      </c>
      <c r="CU263">
        <v>597.52857142857135</v>
      </c>
      <c r="CV263">
        <v>0</v>
      </c>
      <c r="CW263">
        <v>1676576518.5</v>
      </c>
      <c r="CX263">
        <v>0</v>
      </c>
      <c r="CY263">
        <v>1676570481.5999999</v>
      </c>
      <c r="CZ263" t="s">
        <v>356</v>
      </c>
      <c r="DA263">
        <v>1676570481.5999999</v>
      </c>
      <c r="DB263">
        <v>1676570479.5999999</v>
      </c>
      <c r="DC263">
        <v>11</v>
      </c>
      <c r="DD263">
        <v>-8.3000000000000004E-2</v>
      </c>
      <c r="DE263">
        <v>1.9E-2</v>
      </c>
      <c r="DF263">
        <v>-6.1429999999999998</v>
      </c>
      <c r="DG263">
        <v>0.19700000000000001</v>
      </c>
      <c r="DH263">
        <v>415</v>
      </c>
      <c r="DI263">
        <v>33</v>
      </c>
      <c r="DJ263">
        <v>0.52</v>
      </c>
      <c r="DK263">
        <v>0.45</v>
      </c>
      <c r="DL263">
        <v>-22.37622682926829</v>
      </c>
      <c r="DM263">
        <v>0.28192473867590168</v>
      </c>
      <c r="DN263">
        <v>0.13194104933530931</v>
      </c>
      <c r="DO263">
        <v>0</v>
      </c>
      <c r="DP263">
        <v>0.46744807317073173</v>
      </c>
      <c r="DQ263">
        <v>-0.22432028571428531</v>
      </c>
      <c r="DR263">
        <v>2.8763906116732591E-2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363</v>
      </c>
      <c r="EA263">
        <v>3.2950699999999999</v>
      </c>
      <c r="EB263">
        <v>2.62534</v>
      </c>
      <c r="EC263">
        <v>0.25046600000000002</v>
      </c>
      <c r="ED263">
        <v>0.25013400000000002</v>
      </c>
      <c r="EE263">
        <v>0.14322099999999999</v>
      </c>
      <c r="EF263">
        <v>0.140541</v>
      </c>
      <c r="EG263">
        <v>22535.9</v>
      </c>
      <c r="EH263">
        <v>22867.8</v>
      </c>
      <c r="EI263">
        <v>27994.7</v>
      </c>
      <c r="EJ263">
        <v>29378</v>
      </c>
      <c r="EK263">
        <v>33031.699999999997</v>
      </c>
      <c r="EL263">
        <v>35056.400000000001</v>
      </c>
      <c r="EM263">
        <v>39540</v>
      </c>
      <c r="EN263">
        <v>41987.199999999997</v>
      </c>
      <c r="EO263">
        <v>2.2078000000000002</v>
      </c>
      <c r="EP263">
        <v>2.1684299999999999</v>
      </c>
      <c r="EQ263">
        <v>0.139154</v>
      </c>
      <c r="ER263">
        <v>0</v>
      </c>
      <c r="ES263">
        <v>31.587499999999999</v>
      </c>
      <c r="ET263">
        <v>999.9</v>
      </c>
      <c r="EU263">
        <v>75.599999999999994</v>
      </c>
      <c r="EV263">
        <v>33.700000000000003</v>
      </c>
      <c r="EW263">
        <v>39.366199999999999</v>
      </c>
      <c r="EX263">
        <v>57.036499999999997</v>
      </c>
      <c r="EY263">
        <v>-4.0504800000000003</v>
      </c>
      <c r="EZ263">
        <v>2</v>
      </c>
      <c r="FA263">
        <v>0.59506099999999995</v>
      </c>
      <c r="FB263">
        <v>0.65598599999999996</v>
      </c>
      <c r="FC263">
        <v>20.271599999999999</v>
      </c>
      <c r="FD263">
        <v>5.21774</v>
      </c>
      <c r="FE263">
        <v>12.0099</v>
      </c>
      <c r="FF263">
        <v>4.9855499999999999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1.86582</v>
      </c>
      <c r="FM263">
        <v>1.8621799999999999</v>
      </c>
      <c r="FN263">
        <v>1.8642399999999999</v>
      </c>
      <c r="FO263">
        <v>1.8603400000000001</v>
      </c>
      <c r="FP263">
        <v>1.8610599999999999</v>
      </c>
      <c r="FQ263">
        <v>1.8602000000000001</v>
      </c>
      <c r="FR263">
        <v>1.86188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-8.58</v>
      </c>
      <c r="GH263">
        <v>0.19719999999999999</v>
      </c>
      <c r="GI263">
        <v>-4.4815386914191997</v>
      </c>
      <c r="GJ263">
        <v>-4.8024823865547416E-3</v>
      </c>
      <c r="GK263">
        <v>2.2541114550050859E-6</v>
      </c>
      <c r="GL263">
        <v>-5.2254267566753844E-10</v>
      </c>
      <c r="GM263">
        <v>0.19724000000001499</v>
      </c>
      <c r="GN263">
        <v>0</v>
      </c>
      <c r="GO263">
        <v>0</v>
      </c>
      <c r="GP263">
        <v>0</v>
      </c>
      <c r="GQ263">
        <v>6</v>
      </c>
      <c r="GR263">
        <v>2068</v>
      </c>
      <c r="GS263">
        <v>3</v>
      </c>
      <c r="GT263">
        <v>31</v>
      </c>
      <c r="GU263">
        <v>100.4</v>
      </c>
      <c r="GV263">
        <v>100.4</v>
      </c>
      <c r="GW263">
        <v>4.1162099999999997</v>
      </c>
      <c r="GX263">
        <v>2.4890099999999999</v>
      </c>
      <c r="GY263">
        <v>2.04834</v>
      </c>
      <c r="GZ263">
        <v>2.6232899999999999</v>
      </c>
      <c r="HA263">
        <v>2.1972700000000001</v>
      </c>
      <c r="HB263">
        <v>2.35107</v>
      </c>
      <c r="HC263">
        <v>39.142800000000001</v>
      </c>
      <c r="HD263">
        <v>14.1671</v>
      </c>
      <c r="HE263">
        <v>18</v>
      </c>
      <c r="HF263">
        <v>709.18799999999999</v>
      </c>
      <c r="HG263">
        <v>752.90499999999997</v>
      </c>
      <c r="HH263">
        <v>30.999400000000001</v>
      </c>
      <c r="HI263">
        <v>34.765300000000003</v>
      </c>
      <c r="HJ263">
        <v>29.9999</v>
      </c>
      <c r="HK263">
        <v>34.737299999999998</v>
      </c>
      <c r="HL263">
        <v>34.763800000000003</v>
      </c>
      <c r="HM263">
        <v>82.303600000000003</v>
      </c>
      <c r="HN263">
        <v>10.248200000000001</v>
      </c>
      <c r="HO263">
        <v>100</v>
      </c>
      <c r="HP263">
        <v>31</v>
      </c>
      <c r="HQ263">
        <v>1655.46</v>
      </c>
      <c r="HR263">
        <v>35.364100000000001</v>
      </c>
      <c r="HS263">
        <v>98.680999999999997</v>
      </c>
      <c r="HT263">
        <v>97.368700000000004</v>
      </c>
    </row>
    <row r="264" spans="1:228" x14ac:dyDescent="0.2">
      <c r="A264">
        <v>249</v>
      </c>
      <c r="B264">
        <v>1676576510.5</v>
      </c>
      <c r="C264">
        <v>990</v>
      </c>
      <c r="D264" t="s">
        <v>857</v>
      </c>
      <c r="E264" t="s">
        <v>858</v>
      </c>
      <c r="F264">
        <v>4</v>
      </c>
      <c r="G264">
        <v>1676576508.1875</v>
      </c>
      <c r="H264">
        <f t="shared" si="102"/>
        <v>5.2635953437803792E-4</v>
      </c>
      <c r="I264">
        <f t="shared" si="103"/>
        <v>0.52635953437803795</v>
      </c>
      <c r="J264">
        <f t="shared" si="104"/>
        <v>12.821489137343656</v>
      </c>
      <c r="K264">
        <f t="shared" si="105"/>
        <v>1624.53125</v>
      </c>
      <c r="L264">
        <f t="shared" si="106"/>
        <v>910.19050948310769</v>
      </c>
      <c r="M264">
        <f t="shared" si="107"/>
        <v>91.928798297412186</v>
      </c>
      <c r="N264">
        <f t="shared" si="108"/>
        <v>164.07686528604103</v>
      </c>
      <c r="O264">
        <f t="shared" si="109"/>
        <v>3.0369688531858816E-2</v>
      </c>
      <c r="P264">
        <f t="shared" si="110"/>
        <v>2.7682181992860695</v>
      </c>
      <c r="Q264">
        <f t="shared" si="111"/>
        <v>3.0185797990233212E-2</v>
      </c>
      <c r="R264">
        <f t="shared" si="112"/>
        <v>1.8882552617862893E-2</v>
      </c>
      <c r="S264">
        <f t="shared" si="113"/>
        <v>226.11788361101395</v>
      </c>
      <c r="T264">
        <f t="shared" si="114"/>
        <v>34.650405623786341</v>
      </c>
      <c r="U264">
        <f t="shared" si="115"/>
        <v>33.836712499999997</v>
      </c>
      <c r="V264">
        <f t="shared" si="116"/>
        <v>5.2945371129275003</v>
      </c>
      <c r="W264">
        <f t="shared" si="117"/>
        <v>69.908597903605568</v>
      </c>
      <c r="X264">
        <f t="shared" si="118"/>
        <v>3.6110204423842456</v>
      </c>
      <c r="Y264">
        <f t="shared" si="119"/>
        <v>5.1653452517576612</v>
      </c>
      <c r="Z264">
        <f t="shared" si="120"/>
        <v>1.6835166705432547</v>
      </c>
      <c r="AA264">
        <f t="shared" si="121"/>
        <v>-23.212455466071471</v>
      </c>
      <c r="AB264">
        <f t="shared" si="122"/>
        <v>-65.910059800387714</v>
      </c>
      <c r="AC264">
        <f t="shared" si="123"/>
        <v>-5.4858863833984239</v>
      </c>
      <c r="AD264">
        <f t="shared" si="124"/>
        <v>131.50948196115633</v>
      </c>
      <c r="AE264">
        <f t="shared" si="125"/>
        <v>23.4300712865093</v>
      </c>
      <c r="AF264">
        <f t="shared" si="126"/>
        <v>0.51933111872076898</v>
      </c>
      <c r="AG264">
        <f t="shared" si="127"/>
        <v>12.821489137343656</v>
      </c>
      <c r="AH264">
        <v>1706.8839053435231</v>
      </c>
      <c r="AI264">
        <v>1687.9122424242421</v>
      </c>
      <c r="AJ264">
        <v>1.7372217904591041</v>
      </c>
      <c r="AK264">
        <v>63.356223963575268</v>
      </c>
      <c r="AL264">
        <f t="shared" si="128"/>
        <v>0.52635953437803795</v>
      </c>
      <c r="AM264">
        <v>35.290052936226417</v>
      </c>
      <c r="AN264">
        <v>35.758012727272721</v>
      </c>
      <c r="AO264">
        <v>8.9260098016211774E-5</v>
      </c>
      <c r="AP264">
        <v>97.660097732327415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47290.069993536221</v>
      </c>
      <c r="AV264">
        <f t="shared" si="132"/>
        <v>1200.0050000000001</v>
      </c>
      <c r="AW264">
        <f t="shared" si="133"/>
        <v>1025.9301510937898</v>
      </c>
      <c r="AX264">
        <f t="shared" si="134"/>
        <v>0.85493823033553173</v>
      </c>
      <c r="AY264">
        <f t="shared" si="135"/>
        <v>0.188430784547576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1676576508.1875</v>
      </c>
      <c r="BF264">
        <v>1624.53125</v>
      </c>
      <c r="BG264">
        <v>1646.9375</v>
      </c>
      <c r="BH264">
        <v>35.752850000000002</v>
      </c>
      <c r="BI264">
        <v>35.290612500000002</v>
      </c>
      <c r="BJ264">
        <v>1633.1187500000001</v>
      </c>
      <c r="BK264">
        <v>35.555599999999998</v>
      </c>
      <c r="BL264">
        <v>650.00812500000006</v>
      </c>
      <c r="BM264">
        <v>100.899625</v>
      </c>
      <c r="BN264">
        <v>9.9888112500000001E-2</v>
      </c>
      <c r="BO264">
        <v>33.395075000000013</v>
      </c>
      <c r="BP264">
        <v>33.836712499999997</v>
      </c>
      <c r="BQ264">
        <v>999.9</v>
      </c>
      <c r="BR264">
        <v>0</v>
      </c>
      <c r="BS264">
        <v>0</v>
      </c>
      <c r="BT264">
        <v>9026.2525000000005</v>
      </c>
      <c r="BU264">
        <v>0</v>
      </c>
      <c r="BV264">
        <v>244.51499999999999</v>
      </c>
      <c r="BW264">
        <v>-22.408249999999999</v>
      </c>
      <c r="BX264">
        <v>1684.7650000000001</v>
      </c>
      <c r="BY264">
        <v>1707.1849999999999</v>
      </c>
      <c r="BZ264">
        <v>0.46223512500000002</v>
      </c>
      <c r="CA264">
        <v>1646.9375</v>
      </c>
      <c r="CB264">
        <v>35.290612500000002</v>
      </c>
      <c r="CC264">
        <v>3.6074487500000001</v>
      </c>
      <c r="CD264">
        <v>3.5608087500000001</v>
      </c>
      <c r="CE264">
        <v>27.134112500000001</v>
      </c>
      <c r="CF264">
        <v>26.912500000000001</v>
      </c>
      <c r="CG264">
        <v>1200.0050000000001</v>
      </c>
      <c r="CH264">
        <v>0.49997675000000003</v>
      </c>
      <c r="CI264">
        <v>0.50002324999999992</v>
      </c>
      <c r="CJ264">
        <v>0</v>
      </c>
      <c r="CK264">
        <v>1103.9425000000001</v>
      </c>
      <c r="CL264">
        <v>4.9990899999999998</v>
      </c>
      <c r="CM264">
        <v>11790.237499999999</v>
      </c>
      <c r="CN264">
        <v>9557.807499999999</v>
      </c>
      <c r="CO264">
        <v>44.125</v>
      </c>
      <c r="CP264">
        <v>46.367125000000001</v>
      </c>
      <c r="CQ264">
        <v>44.968499999999999</v>
      </c>
      <c r="CR264">
        <v>45.273249999999997</v>
      </c>
      <c r="CS264">
        <v>45.436999999999998</v>
      </c>
      <c r="CT264">
        <v>597.47375</v>
      </c>
      <c r="CU264">
        <v>597.53125</v>
      </c>
      <c r="CV264">
        <v>0</v>
      </c>
      <c r="CW264">
        <v>1676576522.0999999</v>
      </c>
      <c r="CX264">
        <v>0</v>
      </c>
      <c r="CY264">
        <v>1676570481.5999999</v>
      </c>
      <c r="CZ264" t="s">
        <v>356</v>
      </c>
      <c r="DA264">
        <v>1676570481.5999999</v>
      </c>
      <c r="DB264">
        <v>1676570479.5999999</v>
      </c>
      <c r="DC264">
        <v>11</v>
      </c>
      <c r="DD264">
        <v>-8.3000000000000004E-2</v>
      </c>
      <c r="DE264">
        <v>1.9E-2</v>
      </c>
      <c r="DF264">
        <v>-6.1429999999999998</v>
      </c>
      <c r="DG264">
        <v>0.19700000000000001</v>
      </c>
      <c r="DH264">
        <v>415</v>
      </c>
      <c r="DI264">
        <v>33</v>
      </c>
      <c r="DJ264">
        <v>0.52</v>
      </c>
      <c r="DK264">
        <v>0.45</v>
      </c>
      <c r="DL264">
        <v>-22.378746341463408</v>
      </c>
      <c r="DM264">
        <v>5.2722648083627428E-2</v>
      </c>
      <c r="DN264">
        <v>0.13359361949412821</v>
      </c>
      <c r="DO264">
        <v>1</v>
      </c>
      <c r="DP264">
        <v>0.45693756097560972</v>
      </c>
      <c r="DQ264">
        <v>-4.337893379790992E-2</v>
      </c>
      <c r="DR264">
        <v>1.6689350131363939E-2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756</v>
      </c>
      <c r="EA264">
        <v>3.2951800000000002</v>
      </c>
      <c r="EB264">
        <v>2.6255000000000002</v>
      </c>
      <c r="EC264">
        <v>0.25107299999999999</v>
      </c>
      <c r="ED264">
        <v>0.25072899999999998</v>
      </c>
      <c r="EE264">
        <v>0.14325099999999999</v>
      </c>
      <c r="EF264">
        <v>0.14055100000000001</v>
      </c>
      <c r="EG264">
        <v>22518</v>
      </c>
      <c r="EH264">
        <v>22849.9</v>
      </c>
      <c r="EI264">
        <v>27995.200000000001</v>
      </c>
      <c r="EJ264">
        <v>29378.5</v>
      </c>
      <c r="EK264">
        <v>33031.1</v>
      </c>
      <c r="EL264">
        <v>35057.1</v>
      </c>
      <c r="EM264">
        <v>39540.6</v>
      </c>
      <c r="EN264">
        <v>41988.4</v>
      </c>
      <c r="EO264">
        <v>2.2079</v>
      </c>
      <c r="EP264">
        <v>2.16832</v>
      </c>
      <c r="EQ264">
        <v>0.138544</v>
      </c>
      <c r="ER264">
        <v>0</v>
      </c>
      <c r="ES264">
        <v>31.585000000000001</v>
      </c>
      <c r="ET264">
        <v>999.9</v>
      </c>
      <c r="EU264">
        <v>75.599999999999994</v>
      </c>
      <c r="EV264">
        <v>33.700000000000003</v>
      </c>
      <c r="EW264">
        <v>39.366999999999997</v>
      </c>
      <c r="EX264">
        <v>56.766500000000001</v>
      </c>
      <c r="EY264">
        <v>-4.0745199999999997</v>
      </c>
      <c r="EZ264">
        <v>2</v>
      </c>
      <c r="FA264">
        <v>0.59452199999999999</v>
      </c>
      <c r="FB264">
        <v>0.65179200000000004</v>
      </c>
      <c r="FC264">
        <v>20.2715</v>
      </c>
      <c r="FD264">
        <v>5.2171399999999997</v>
      </c>
      <c r="FE264">
        <v>12.0099</v>
      </c>
      <c r="FF264">
        <v>4.9854500000000002</v>
      </c>
      <c r="FG264">
        <v>3.2844000000000002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1.86425</v>
      </c>
      <c r="FO264">
        <v>1.8603499999999999</v>
      </c>
      <c r="FP264">
        <v>1.86107</v>
      </c>
      <c r="FQ264">
        <v>1.8602000000000001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-8.6</v>
      </c>
      <c r="GH264">
        <v>0.19719999999999999</v>
      </c>
      <c r="GI264">
        <v>-4.4815386914191997</v>
      </c>
      <c r="GJ264">
        <v>-4.8024823865547416E-3</v>
      </c>
      <c r="GK264">
        <v>2.2541114550050859E-6</v>
      </c>
      <c r="GL264">
        <v>-5.2254267566753844E-10</v>
      </c>
      <c r="GM264">
        <v>0.19724000000001499</v>
      </c>
      <c r="GN264">
        <v>0</v>
      </c>
      <c r="GO264">
        <v>0</v>
      </c>
      <c r="GP264">
        <v>0</v>
      </c>
      <c r="GQ264">
        <v>6</v>
      </c>
      <c r="GR264">
        <v>2068</v>
      </c>
      <c r="GS264">
        <v>3</v>
      </c>
      <c r="GT264">
        <v>31</v>
      </c>
      <c r="GU264">
        <v>100.5</v>
      </c>
      <c r="GV264">
        <v>100.5</v>
      </c>
      <c r="GW264">
        <v>4.1284200000000002</v>
      </c>
      <c r="GX264">
        <v>2.5</v>
      </c>
      <c r="GY264">
        <v>2.04834</v>
      </c>
      <c r="GZ264">
        <v>2.6232899999999999</v>
      </c>
      <c r="HA264">
        <v>2.1972700000000001</v>
      </c>
      <c r="HB264">
        <v>2.2766099999999998</v>
      </c>
      <c r="HC264">
        <v>39.142800000000001</v>
      </c>
      <c r="HD264">
        <v>14.158300000000001</v>
      </c>
      <c r="HE264">
        <v>18</v>
      </c>
      <c r="HF264">
        <v>709.24199999999996</v>
      </c>
      <c r="HG264">
        <v>752.77300000000002</v>
      </c>
      <c r="HH264">
        <v>30.999099999999999</v>
      </c>
      <c r="HI264">
        <v>34.764299999999999</v>
      </c>
      <c r="HJ264">
        <v>29.9999</v>
      </c>
      <c r="HK264">
        <v>34.734400000000001</v>
      </c>
      <c r="HL264">
        <v>34.761000000000003</v>
      </c>
      <c r="HM264">
        <v>82.566599999999994</v>
      </c>
      <c r="HN264">
        <v>10.248200000000001</v>
      </c>
      <c r="HO264">
        <v>100</v>
      </c>
      <c r="HP264">
        <v>31</v>
      </c>
      <c r="HQ264">
        <v>1662.14</v>
      </c>
      <c r="HR264">
        <v>35.368200000000002</v>
      </c>
      <c r="HS264">
        <v>98.682699999999997</v>
      </c>
      <c r="HT264">
        <v>97.370999999999995</v>
      </c>
    </row>
    <row r="265" spans="1:228" x14ac:dyDescent="0.2">
      <c r="A265">
        <v>250</v>
      </c>
      <c r="B265">
        <v>1676576514.5</v>
      </c>
      <c r="C265">
        <v>994</v>
      </c>
      <c r="D265" t="s">
        <v>859</v>
      </c>
      <c r="E265" t="s">
        <v>860</v>
      </c>
      <c r="F265">
        <v>4</v>
      </c>
      <c r="G265">
        <v>1676576512.5</v>
      </c>
      <c r="H265">
        <f t="shared" si="102"/>
        <v>5.2957397997832373E-4</v>
      </c>
      <c r="I265">
        <f t="shared" si="103"/>
        <v>0.52957397997832378</v>
      </c>
      <c r="J265">
        <f t="shared" si="104"/>
        <v>13.028046640550857</v>
      </c>
      <c r="K265">
        <f t="shared" si="105"/>
        <v>1631.65</v>
      </c>
      <c r="L265">
        <f t="shared" si="106"/>
        <v>911.22416845121177</v>
      </c>
      <c r="M265">
        <f t="shared" si="107"/>
        <v>92.035314021145695</v>
      </c>
      <c r="N265">
        <f t="shared" si="108"/>
        <v>164.79964570940007</v>
      </c>
      <c r="O265">
        <f t="shared" si="109"/>
        <v>3.058967496717694E-2</v>
      </c>
      <c r="P265">
        <f t="shared" si="110"/>
        <v>2.7629842826338487</v>
      </c>
      <c r="Q265">
        <f t="shared" si="111"/>
        <v>3.0402768481131322E-2</v>
      </c>
      <c r="R265">
        <f t="shared" si="112"/>
        <v>1.9018427765257567E-2</v>
      </c>
      <c r="S265">
        <f t="shared" si="113"/>
        <v>226.10557295147709</v>
      </c>
      <c r="T265">
        <f t="shared" si="114"/>
        <v>34.649173412355168</v>
      </c>
      <c r="U265">
        <f t="shared" si="115"/>
        <v>33.833485714285708</v>
      </c>
      <c r="V265">
        <f t="shared" si="116"/>
        <v>5.2935830872257021</v>
      </c>
      <c r="W265">
        <f t="shared" si="117"/>
        <v>69.933995236229705</v>
      </c>
      <c r="X265">
        <f t="shared" si="118"/>
        <v>3.6118314268934864</v>
      </c>
      <c r="Y265">
        <f t="shared" si="119"/>
        <v>5.1646290401300519</v>
      </c>
      <c r="Z265">
        <f t="shared" si="120"/>
        <v>1.6817516603322158</v>
      </c>
      <c r="AA265">
        <f t="shared" si="121"/>
        <v>-23.354212517044076</v>
      </c>
      <c r="AB265">
        <f t="shared" si="122"/>
        <v>-65.673458040184158</v>
      </c>
      <c r="AC265">
        <f t="shared" si="123"/>
        <v>-5.4763951605991554</v>
      </c>
      <c r="AD265">
        <f t="shared" si="124"/>
        <v>131.6015072336497</v>
      </c>
      <c r="AE265">
        <f t="shared" si="125"/>
        <v>23.538614140610314</v>
      </c>
      <c r="AF265">
        <f t="shared" si="126"/>
        <v>0.52538404586606013</v>
      </c>
      <c r="AG265">
        <f t="shared" si="127"/>
        <v>13.028046640550857</v>
      </c>
      <c r="AH265">
        <v>1713.8727240482999</v>
      </c>
      <c r="AI265">
        <v>1694.7555151515151</v>
      </c>
      <c r="AJ265">
        <v>1.7234396210192791</v>
      </c>
      <c r="AK265">
        <v>63.356223963575268</v>
      </c>
      <c r="AL265">
        <f t="shared" si="128"/>
        <v>0.52957397997832378</v>
      </c>
      <c r="AM265">
        <v>35.291212510527338</v>
      </c>
      <c r="AN265">
        <v>35.762455151515162</v>
      </c>
      <c r="AO265">
        <v>2.160038971464262E-5</v>
      </c>
      <c r="AP265">
        <v>97.660097732327415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47146.811385304696</v>
      </c>
      <c r="AV265">
        <f t="shared" si="132"/>
        <v>1199.931428571429</v>
      </c>
      <c r="AW265">
        <f t="shared" si="133"/>
        <v>1025.868056451543</v>
      </c>
      <c r="AX265">
        <f t="shared" si="134"/>
        <v>0.85493890069442036</v>
      </c>
      <c r="AY265">
        <f t="shared" si="135"/>
        <v>0.18843207834023123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1676576512.5</v>
      </c>
      <c r="BF265">
        <v>1631.65</v>
      </c>
      <c r="BG265">
        <v>1654.17</v>
      </c>
      <c r="BH265">
        <v>35.760057142857143</v>
      </c>
      <c r="BI265">
        <v>35.292414285714287</v>
      </c>
      <c r="BJ265">
        <v>1640.248571428571</v>
      </c>
      <c r="BK265">
        <v>35.562828571428582</v>
      </c>
      <c r="BL265">
        <v>649.97842857142859</v>
      </c>
      <c r="BM265">
        <v>100.90171428571431</v>
      </c>
      <c r="BN265">
        <v>0.1001217142857143</v>
      </c>
      <c r="BO265">
        <v>33.392600000000002</v>
      </c>
      <c r="BP265">
        <v>33.833485714285708</v>
      </c>
      <c r="BQ265">
        <v>999.89999999999986</v>
      </c>
      <c r="BR265">
        <v>0</v>
      </c>
      <c r="BS265">
        <v>0</v>
      </c>
      <c r="BT265">
        <v>8998.2157142857141</v>
      </c>
      <c r="BU265">
        <v>0</v>
      </c>
      <c r="BV265">
        <v>278.32371428571429</v>
      </c>
      <c r="BW265">
        <v>-22.522114285714292</v>
      </c>
      <c r="BX265">
        <v>1692.1614285714279</v>
      </c>
      <c r="BY265">
        <v>1714.687142857143</v>
      </c>
      <c r="BZ265">
        <v>0.46765357142857139</v>
      </c>
      <c r="CA265">
        <v>1654.17</v>
      </c>
      <c r="CB265">
        <v>35.292414285714287</v>
      </c>
      <c r="CC265">
        <v>3.60825</v>
      </c>
      <c r="CD265">
        <v>3.5610628571428569</v>
      </c>
      <c r="CE265">
        <v>27.13787142857143</v>
      </c>
      <c r="CF265">
        <v>26.913728571428571</v>
      </c>
      <c r="CG265">
        <v>1199.931428571429</v>
      </c>
      <c r="CH265">
        <v>0.49995585714285717</v>
      </c>
      <c r="CI265">
        <v>0.50004414285714271</v>
      </c>
      <c r="CJ265">
        <v>0</v>
      </c>
      <c r="CK265">
        <v>1104.3557142857139</v>
      </c>
      <c r="CL265">
        <v>4.9990899999999998</v>
      </c>
      <c r="CM265">
        <v>11792.585714285709</v>
      </c>
      <c r="CN265">
        <v>9557.1371428571438</v>
      </c>
      <c r="CO265">
        <v>44.125</v>
      </c>
      <c r="CP265">
        <v>46.321000000000012</v>
      </c>
      <c r="CQ265">
        <v>44.982000000000014</v>
      </c>
      <c r="CR265">
        <v>45.258857142857153</v>
      </c>
      <c r="CS265">
        <v>45.401571428571422</v>
      </c>
      <c r="CT265">
        <v>597.41</v>
      </c>
      <c r="CU265">
        <v>597.52142857142849</v>
      </c>
      <c r="CV265">
        <v>0</v>
      </c>
      <c r="CW265">
        <v>1676576526.3</v>
      </c>
      <c r="CX265">
        <v>0</v>
      </c>
      <c r="CY265">
        <v>1676570481.5999999</v>
      </c>
      <c r="CZ265" t="s">
        <v>356</v>
      </c>
      <c r="DA265">
        <v>1676570481.5999999</v>
      </c>
      <c r="DB265">
        <v>1676570479.5999999</v>
      </c>
      <c r="DC265">
        <v>11</v>
      </c>
      <c r="DD265">
        <v>-8.3000000000000004E-2</v>
      </c>
      <c r="DE265">
        <v>1.9E-2</v>
      </c>
      <c r="DF265">
        <v>-6.1429999999999998</v>
      </c>
      <c r="DG265">
        <v>0.19700000000000001</v>
      </c>
      <c r="DH265">
        <v>415</v>
      </c>
      <c r="DI265">
        <v>33</v>
      </c>
      <c r="DJ265">
        <v>0.52</v>
      </c>
      <c r="DK265">
        <v>0.45</v>
      </c>
      <c r="DL265">
        <v>-22.36836341463415</v>
      </c>
      <c r="DM265">
        <v>-0.9898787456445679</v>
      </c>
      <c r="DN265">
        <v>0.1210553728491939</v>
      </c>
      <c r="DO265">
        <v>0</v>
      </c>
      <c r="DP265">
        <v>0.45403829268292689</v>
      </c>
      <c r="DQ265">
        <v>9.776310104529648E-2</v>
      </c>
      <c r="DR265">
        <v>9.7617385003124849E-3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3.2953100000000002</v>
      </c>
      <c r="EB265">
        <v>2.6253500000000001</v>
      </c>
      <c r="EC265">
        <v>0.25167800000000001</v>
      </c>
      <c r="ED265">
        <v>0.25133699999999998</v>
      </c>
      <c r="EE265">
        <v>0.14326700000000001</v>
      </c>
      <c r="EF265">
        <v>0.140595</v>
      </c>
      <c r="EG265">
        <v>22499.7</v>
      </c>
      <c r="EH265">
        <v>22831.8</v>
      </c>
      <c r="EI265">
        <v>27995.3</v>
      </c>
      <c r="EJ265">
        <v>29379.200000000001</v>
      </c>
      <c r="EK265">
        <v>33030.5</v>
      </c>
      <c r="EL265">
        <v>35055.9</v>
      </c>
      <c r="EM265">
        <v>39540.6</v>
      </c>
      <c r="EN265">
        <v>41989.1</v>
      </c>
      <c r="EO265">
        <v>2.20797</v>
      </c>
      <c r="EP265">
        <v>2.1685699999999999</v>
      </c>
      <c r="EQ265">
        <v>0.13894200000000001</v>
      </c>
      <c r="ER265">
        <v>0</v>
      </c>
      <c r="ES265">
        <v>31.584299999999999</v>
      </c>
      <c r="ET265">
        <v>999.9</v>
      </c>
      <c r="EU265">
        <v>75.599999999999994</v>
      </c>
      <c r="EV265">
        <v>33.700000000000003</v>
      </c>
      <c r="EW265">
        <v>39.366700000000002</v>
      </c>
      <c r="EX265">
        <v>56.766500000000001</v>
      </c>
      <c r="EY265">
        <v>-4.1947099999999997</v>
      </c>
      <c r="EZ265">
        <v>2</v>
      </c>
      <c r="FA265">
        <v>0.59459099999999998</v>
      </c>
      <c r="FB265">
        <v>0.64844500000000005</v>
      </c>
      <c r="FC265">
        <v>20.271599999999999</v>
      </c>
      <c r="FD265">
        <v>5.2175900000000004</v>
      </c>
      <c r="FE265">
        <v>12.0099</v>
      </c>
      <c r="FF265">
        <v>4.9852999999999996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1.8622099999999999</v>
      </c>
      <c r="FN265">
        <v>1.8642700000000001</v>
      </c>
      <c r="FO265">
        <v>1.8603499999999999</v>
      </c>
      <c r="FP265">
        <v>1.8610599999999999</v>
      </c>
      <c r="FQ265">
        <v>1.8602000000000001</v>
      </c>
      <c r="FR265">
        <v>1.86188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</v>
      </c>
      <c r="GH265">
        <v>0.1973</v>
      </c>
      <c r="GI265">
        <v>-4.4815386914191997</v>
      </c>
      <c r="GJ265">
        <v>-4.8024823865547416E-3</v>
      </c>
      <c r="GK265">
        <v>2.2541114550050859E-6</v>
      </c>
      <c r="GL265">
        <v>-5.2254267566753844E-10</v>
      </c>
      <c r="GM265">
        <v>0.19724000000001499</v>
      </c>
      <c r="GN265">
        <v>0</v>
      </c>
      <c r="GO265">
        <v>0</v>
      </c>
      <c r="GP265">
        <v>0</v>
      </c>
      <c r="GQ265">
        <v>6</v>
      </c>
      <c r="GR265">
        <v>2068</v>
      </c>
      <c r="GS265">
        <v>3</v>
      </c>
      <c r="GT265">
        <v>31</v>
      </c>
      <c r="GU265">
        <v>100.5</v>
      </c>
      <c r="GV265">
        <v>100.6</v>
      </c>
      <c r="GW265">
        <v>4.1418499999999998</v>
      </c>
      <c r="GX265">
        <v>2.4865699999999999</v>
      </c>
      <c r="GY265">
        <v>2.04834</v>
      </c>
      <c r="GZ265">
        <v>2.6245099999999999</v>
      </c>
      <c r="HA265">
        <v>2.1972700000000001</v>
      </c>
      <c r="HB265">
        <v>2.34497</v>
      </c>
      <c r="HC265">
        <v>39.142800000000001</v>
      </c>
      <c r="HD265">
        <v>14.175800000000001</v>
      </c>
      <c r="HE265">
        <v>18</v>
      </c>
      <c r="HF265">
        <v>709.30200000000002</v>
      </c>
      <c r="HG265">
        <v>753.01199999999994</v>
      </c>
      <c r="HH265">
        <v>30.999099999999999</v>
      </c>
      <c r="HI265">
        <v>34.762099999999997</v>
      </c>
      <c r="HJ265">
        <v>30</v>
      </c>
      <c r="HK265">
        <v>34.734200000000001</v>
      </c>
      <c r="HL265">
        <v>34.760599999999997</v>
      </c>
      <c r="HM265">
        <v>82.8279</v>
      </c>
      <c r="HN265">
        <v>9.9718599999999995</v>
      </c>
      <c r="HO265">
        <v>100</v>
      </c>
      <c r="HP265">
        <v>31</v>
      </c>
      <c r="HQ265">
        <v>1668.81</v>
      </c>
      <c r="HR265">
        <v>35.369</v>
      </c>
      <c r="HS265">
        <v>98.682699999999997</v>
      </c>
      <c r="HT265">
        <v>97.372900000000001</v>
      </c>
    </row>
    <row r="266" spans="1:228" x14ac:dyDescent="0.2">
      <c r="A266">
        <v>251</v>
      </c>
      <c r="B266">
        <v>1676576518.5</v>
      </c>
      <c r="C266">
        <v>998</v>
      </c>
      <c r="D266" t="s">
        <v>861</v>
      </c>
      <c r="E266" t="s">
        <v>862</v>
      </c>
      <c r="F266">
        <v>4</v>
      </c>
      <c r="G266">
        <v>1676576516.1875</v>
      </c>
      <c r="H266">
        <f t="shared" si="102"/>
        <v>5.0824679288182428E-4</v>
      </c>
      <c r="I266">
        <f t="shared" si="103"/>
        <v>0.50824679288182428</v>
      </c>
      <c r="J266">
        <f t="shared" si="104"/>
        <v>13.021884185999964</v>
      </c>
      <c r="K266">
        <f t="shared" si="105"/>
        <v>1637.7837500000001</v>
      </c>
      <c r="L266">
        <f t="shared" si="106"/>
        <v>889.24894135205489</v>
      </c>
      <c r="M266">
        <f t="shared" si="107"/>
        <v>89.81726834196192</v>
      </c>
      <c r="N266">
        <f t="shared" si="108"/>
        <v>165.42191474098937</v>
      </c>
      <c r="O266">
        <f t="shared" si="109"/>
        <v>2.9354736946057988E-2</v>
      </c>
      <c r="P266">
        <f t="shared" si="110"/>
        <v>2.7605839841563684</v>
      </c>
      <c r="Q266">
        <f t="shared" si="111"/>
        <v>2.9182422481970085E-2</v>
      </c>
      <c r="R266">
        <f t="shared" si="112"/>
        <v>1.8254411362812285E-2</v>
      </c>
      <c r="S266">
        <f t="shared" si="113"/>
        <v>226.10950569723755</v>
      </c>
      <c r="T266">
        <f t="shared" si="114"/>
        <v>34.655715404543514</v>
      </c>
      <c r="U266">
        <f t="shared" si="115"/>
        <v>33.836024999999999</v>
      </c>
      <c r="V266">
        <f t="shared" si="116"/>
        <v>5.2943338353706375</v>
      </c>
      <c r="W266">
        <f t="shared" si="117"/>
        <v>69.954042791473526</v>
      </c>
      <c r="X266">
        <f t="shared" si="118"/>
        <v>3.6128010228701557</v>
      </c>
      <c r="Y266">
        <f t="shared" si="119"/>
        <v>5.1645349985555207</v>
      </c>
      <c r="Z266">
        <f t="shared" si="120"/>
        <v>1.6815328125004818</v>
      </c>
      <c r="AA266">
        <f t="shared" si="121"/>
        <v>-22.413683566088451</v>
      </c>
      <c r="AB266">
        <f t="shared" si="122"/>
        <v>-66.042692915765883</v>
      </c>
      <c r="AC266">
        <f t="shared" si="123"/>
        <v>-5.5120331985733246</v>
      </c>
      <c r="AD266">
        <f t="shared" si="124"/>
        <v>132.14109601680988</v>
      </c>
      <c r="AE266">
        <f t="shared" si="125"/>
        <v>23.680138353538794</v>
      </c>
      <c r="AF266">
        <f t="shared" si="126"/>
        <v>0.45963531405425695</v>
      </c>
      <c r="AG266">
        <f t="shared" si="127"/>
        <v>13.021884185999964</v>
      </c>
      <c r="AH266">
        <v>1720.897636839637</v>
      </c>
      <c r="AI266">
        <v>1701.703696969696</v>
      </c>
      <c r="AJ266">
        <v>1.745247696227743</v>
      </c>
      <c r="AK266">
        <v>63.356223963575268</v>
      </c>
      <c r="AL266">
        <f t="shared" si="128"/>
        <v>0.50824679288182428</v>
      </c>
      <c r="AM266">
        <v>35.326989356566273</v>
      </c>
      <c r="AN266">
        <v>35.778958787878793</v>
      </c>
      <c r="AO266">
        <v>5.9058285774665463E-5</v>
      </c>
      <c r="AP266">
        <v>97.660097732327415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47081.038253390252</v>
      </c>
      <c r="AV266">
        <f t="shared" si="132"/>
        <v>1199.9549999999999</v>
      </c>
      <c r="AW266">
        <f t="shared" si="133"/>
        <v>1025.8879449208487</v>
      </c>
      <c r="AX266">
        <f t="shared" si="134"/>
        <v>0.85493868096791015</v>
      </c>
      <c r="AY266">
        <f t="shared" si="135"/>
        <v>0.18843165426806635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1676576516.1875</v>
      </c>
      <c r="BF266">
        <v>1637.7837500000001</v>
      </c>
      <c r="BG266">
        <v>1660.335</v>
      </c>
      <c r="BH266">
        <v>35.769062499999997</v>
      </c>
      <c r="BI266">
        <v>35.36</v>
      </c>
      <c r="BJ266">
        <v>1646.3924999999999</v>
      </c>
      <c r="BK266">
        <v>35.571837500000001</v>
      </c>
      <c r="BL266">
        <v>650.06387500000005</v>
      </c>
      <c r="BM266">
        <v>100.903375</v>
      </c>
      <c r="BN266">
        <v>0.10013950000000001</v>
      </c>
      <c r="BO266">
        <v>33.392274999999998</v>
      </c>
      <c r="BP266">
        <v>33.836024999999999</v>
      </c>
      <c r="BQ266">
        <v>999.9</v>
      </c>
      <c r="BR266">
        <v>0</v>
      </c>
      <c r="BS266">
        <v>0</v>
      </c>
      <c r="BT266">
        <v>8985.3125</v>
      </c>
      <c r="BU266">
        <v>0</v>
      </c>
      <c r="BV266">
        <v>280.33012500000001</v>
      </c>
      <c r="BW266">
        <v>-22.551324999999999</v>
      </c>
      <c r="BX266">
        <v>1698.5387499999999</v>
      </c>
      <c r="BY266">
        <v>1721.1937499999999</v>
      </c>
      <c r="BZ266">
        <v>0.40908337500000003</v>
      </c>
      <c r="CA266">
        <v>1660.335</v>
      </c>
      <c r="CB266">
        <v>35.36</v>
      </c>
      <c r="CC266">
        <v>3.6092137499999999</v>
      </c>
      <c r="CD266">
        <v>3.5679349999999999</v>
      </c>
      <c r="CE266">
        <v>27.14245</v>
      </c>
      <c r="CF266">
        <v>26.946525000000001</v>
      </c>
      <c r="CG266">
        <v>1199.9549999999999</v>
      </c>
      <c r="CH266">
        <v>0.49996099999999999</v>
      </c>
      <c r="CI266">
        <v>0.5000389999999999</v>
      </c>
      <c r="CJ266">
        <v>0</v>
      </c>
      <c r="CK266">
        <v>1104.5899999999999</v>
      </c>
      <c r="CL266">
        <v>4.9990899999999998</v>
      </c>
      <c r="CM266">
        <v>11790.025</v>
      </c>
      <c r="CN266">
        <v>9557.3587499999994</v>
      </c>
      <c r="CO266">
        <v>44.125</v>
      </c>
      <c r="CP266">
        <v>46.311999999999998</v>
      </c>
      <c r="CQ266">
        <v>44.968499999999999</v>
      </c>
      <c r="CR266">
        <v>45.25</v>
      </c>
      <c r="CS266">
        <v>45.413749999999993</v>
      </c>
      <c r="CT266">
        <v>597.43124999999998</v>
      </c>
      <c r="CU266">
        <v>597.52500000000009</v>
      </c>
      <c r="CV266">
        <v>0</v>
      </c>
      <c r="CW266">
        <v>1676576530.5</v>
      </c>
      <c r="CX266">
        <v>0</v>
      </c>
      <c r="CY266">
        <v>1676570481.5999999</v>
      </c>
      <c r="CZ266" t="s">
        <v>356</v>
      </c>
      <c r="DA266">
        <v>1676570481.5999999</v>
      </c>
      <c r="DB266">
        <v>1676570479.5999999</v>
      </c>
      <c r="DC266">
        <v>11</v>
      </c>
      <c r="DD266">
        <v>-8.3000000000000004E-2</v>
      </c>
      <c r="DE266">
        <v>1.9E-2</v>
      </c>
      <c r="DF266">
        <v>-6.1429999999999998</v>
      </c>
      <c r="DG266">
        <v>0.19700000000000001</v>
      </c>
      <c r="DH266">
        <v>415</v>
      </c>
      <c r="DI266">
        <v>33</v>
      </c>
      <c r="DJ266">
        <v>0.52</v>
      </c>
      <c r="DK266">
        <v>0.45</v>
      </c>
      <c r="DL266">
        <v>-22.431151219512191</v>
      </c>
      <c r="DM266">
        <v>-0.91386480836237793</v>
      </c>
      <c r="DN266">
        <v>0.1074963348710454</v>
      </c>
      <c r="DO266">
        <v>0</v>
      </c>
      <c r="DP266">
        <v>0.45013026829268288</v>
      </c>
      <c r="DQ266">
        <v>-6.1803491289197987E-2</v>
      </c>
      <c r="DR266">
        <v>2.1408791432179341E-2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3.2951700000000002</v>
      </c>
      <c r="EB266">
        <v>2.6251600000000002</v>
      </c>
      <c r="EC266">
        <v>0.25228299999999998</v>
      </c>
      <c r="ED266">
        <v>0.25194299999999997</v>
      </c>
      <c r="EE266">
        <v>0.14333099999999999</v>
      </c>
      <c r="EF266">
        <v>0.140907</v>
      </c>
      <c r="EG266">
        <v>22481.4</v>
      </c>
      <c r="EH266">
        <v>22812.9</v>
      </c>
      <c r="EI266">
        <v>27995.200000000001</v>
      </c>
      <c r="EJ266">
        <v>29378.7</v>
      </c>
      <c r="EK266">
        <v>33028</v>
      </c>
      <c r="EL266">
        <v>35042.6</v>
      </c>
      <c r="EM266">
        <v>39540.5</v>
      </c>
      <c r="EN266">
        <v>41988.4</v>
      </c>
      <c r="EO266">
        <v>2.2080500000000001</v>
      </c>
      <c r="EP266">
        <v>2.16873</v>
      </c>
      <c r="EQ266">
        <v>0.13924400000000001</v>
      </c>
      <c r="ER266">
        <v>0</v>
      </c>
      <c r="ES266">
        <v>31.581600000000002</v>
      </c>
      <c r="ET266">
        <v>999.9</v>
      </c>
      <c r="EU266">
        <v>75.599999999999994</v>
      </c>
      <c r="EV266">
        <v>33.700000000000003</v>
      </c>
      <c r="EW266">
        <v>39.370600000000003</v>
      </c>
      <c r="EX266">
        <v>56.976500000000001</v>
      </c>
      <c r="EY266">
        <v>-4.1906999999999996</v>
      </c>
      <c r="EZ266">
        <v>2</v>
      </c>
      <c r="FA266">
        <v>0.59455499999999994</v>
      </c>
      <c r="FB266">
        <v>0.64724899999999996</v>
      </c>
      <c r="FC266">
        <v>20.271599999999999</v>
      </c>
      <c r="FD266">
        <v>5.2183400000000004</v>
      </c>
      <c r="FE266">
        <v>12.0099</v>
      </c>
      <c r="FF266">
        <v>4.9857500000000003</v>
      </c>
      <c r="FG266">
        <v>3.2844500000000001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1.86426</v>
      </c>
      <c r="FO266">
        <v>1.8603499999999999</v>
      </c>
      <c r="FP266">
        <v>1.8610500000000001</v>
      </c>
      <c r="FQ266">
        <v>1.8602000000000001</v>
      </c>
      <c r="FR266">
        <v>1.86188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-8.61</v>
      </c>
      <c r="GH266">
        <v>0.19719999999999999</v>
      </c>
      <c r="GI266">
        <v>-4.4815386914191997</v>
      </c>
      <c r="GJ266">
        <v>-4.8024823865547416E-3</v>
      </c>
      <c r="GK266">
        <v>2.2541114550050859E-6</v>
      </c>
      <c r="GL266">
        <v>-5.2254267566753844E-10</v>
      </c>
      <c r="GM266">
        <v>0.19724000000001499</v>
      </c>
      <c r="GN266">
        <v>0</v>
      </c>
      <c r="GO266">
        <v>0</v>
      </c>
      <c r="GP266">
        <v>0</v>
      </c>
      <c r="GQ266">
        <v>6</v>
      </c>
      <c r="GR266">
        <v>2068</v>
      </c>
      <c r="GS266">
        <v>3</v>
      </c>
      <c r="GT266">
        <v>31</v>
      </c>
      <c r="GU266">
        <v>100.6</v>
      </c>
      <c r="GV266">
        <v>100.6</v>
      </c>
      <c r="GW266">
        <v>4.1552699999999998</v>
      </c>
      <c r="GX266">
        <v>2.4877899999999999</v>
      </c>
      <c r="GY266">
        <v>2.04834</v>
      </c>
      <c r="GZ266">
        <v>2.6232899999999999</v>
      </c>
      <c r="HA266">
        <v>2.1972700000000001</v>
      </c>
      <c r="HB266">
        <v>2.3327599999999999</v>
      </c>
      <c r="HC266">
        <v>39.142800000000001</v>
      </c>
      <c r="HD266">
        <v>14.175800000000001</v>
      </c>
      <c r="HE266">
        <v>18</v>
      </c>
      <c r="HF266">
        <v>709.33399999999995</v>
      </c>
      <c r="HG266">
        <v>753.12400000000002</v>
      </c>
      <c r="HH266">
        <v>30.999400000000001</v>
      </c>
      <c r="HI266">
        <v>34.761000000000003</v>
      </c>
      <c r="HJ266">
        <v>29.9999</v>
      </c>
      <c r="HK266">
        <v>34.731299999999997</v>
      </c>
      <c r="HL266">
        <v>34.757800000000003</v>
      </c>
      <c r="HM266">
        <v>83.085499999999996</v>
      </c>
      <c r="HN266">
        <v>9.9718599999999995</v>
      </c>
      <c r="HO266">
        <v>100</v>
      </c>
      <c r="HP266">
        <v>31</v>
      </c>
      <c r="HQ266">
        <v>1675.49</v>
      </c>
      <c r="HR266">
        <v>35.361699999999999</v>
      </c>
      <c r="HS266">
        <v>98.682500000000005</v>
      </c>
      <c r="HT266">
        <v>97.371300000000005</v>
      </c>
    </row>
    <row r="267" spans="1:228" x14ac:dyDescent="0.2">
      <c r="A267">
        <v>252</v>
      </c>
      <c r="B267">
        <v>1676576522.5</v>
      </c>
      <c r="C267">
        <v>1002</v>
      </c>
      <c r="D267" t="s">
        <v>863</v>
      </c>
      <c r="E267" t="s">
        <v>864</v>
      </c>
      <c r="F267">
        <v>4</v>
      </c>
      <c r="G267">
        <v>1676576520.5</v>
      </c>
      <c r="H267">
        <f t="shared" si="102"/>
        <v>5.2737998037787428E-4</v>
      </c>
      <c r="I267">
        <f t="shared" si="103"/>
        <v>0.52737998037787426</v>
      </c>
      <c r="J267">
        <f t="shared" si="104"/>
        <v>13.145112268200625</v>
      </c>
      <c r="K267">
        <f t="shared" si="105"/>
        <v>1645.037142857143</v>
      </c>
      <c r="L267">
        <f t="shared" si="106"/>
        <v>917.87025698839795</v>
      </c>
      <c r="M267">
        <f t="shared" si="107"/>
        <v>92.707593878099416</v>
      </c>
      <c r="N267">
        <f t="shared" si="108"/>
        <v>166.15358673324653</v>
      </c>
      <c r="O267">
        <f t="shared" si="109"/>
        <v>3.0570534025944642E-2</v>
      </c>
      <c r="P267">
        <f t="shared" si="110"/>
        <v>2.7615611251209078</v>
      </c>
      <c r="Q267">
        <f t="shared" si="111"/>
        <v>3.0383765036260349E-2</v>
      </c>
      <c r="R267">
        <f t="shared" si="112"/>
        <v>1.9006538339282626E-2</v>
      </c>
      <c r="S267">
        <f t="shared" si="113"/>
        <v>226.11865594812946</v>
      </c>
      <c r="T267">
        <f t="shared" si="114"/>
        <v>34.650480817190818</v>
      </c>
      <c r="U267">
        <f t="shared" si="115"/>
        <v>33.83022857142857</v>
      </c>
      <c r="V267">
        <f t="shared" si="116"/>
        <v>5.2926202378092286</v>
      </c>
      <c r="W267">
        <f t="shared" si="117"/>
        <v>70.030167438977287</v>
      </c>
      <c r="X267">
        <f t="shared" si="118"/>
        <v>3.6168041541228817</v>
      </c>
      <c r="Y267">
        <f t="shared" si="119"/>
        <v>5.164637307592451</v>
      </c>
      <c r="Z267">
        <f t="shared" si="120"/>
        <v>1.6758160836863469</v>
      </c>
      <c r="AA267">
        <f t="shared" si="121"/>
        <v>-23.257457134664257</v>
      </c>
      <c r="AB267">
        <f t="shared" si="122"/>
        <v>-65.150449606002539</v>
      </c>
      <c r="AC267">
        <f t="shared" si="123"/>
        <v>-5.4354962634153603</v>
      </c>
      <c r="AD267">
        <f t="shared" si="124"/>
        <v>132.27525294404728</v>
      </c>
      <c r="AE267">
        <f t="shared" si="125"/>
        <v>23.756152097892016</v>
      </c>
      <c r="AF267">
        <f t="shared" si="126"/>
        <v>0.42527479523410899</v>
      </c>
      <c r="AG267">
        <f t="shared" si="127"/>
        <v>13.145112268200625</v>
      </c>
      <c r="AH267">
        <v>1728.0223269119249</v>
      </c>
      <c r="AI267">
        <v>1708.732424242424</v>
      </c>
      <c r="AJ267">
        <v>1.7388950076024139</v>
      </c>
      <c r="AK267">
        <v>63.356223963575268</v>
      </c>
      <c r="AL267">
        <f t="shared" si="128"/>
        <v>0.52737998037787426</v>
      </c>
      <c r="AM267">
        <v>35.426213164787839</v>
      </c>
      <c r="AN267">
        <v>35.82549272727271</v>
      </c>
      <c r="AO267">
        <v>1.178248765225514E-2</v>
      </c>
      <c r="AP267">
        <v>97.660097732327415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47107.778547502698</v>
      </c>
      <c r="AV267">
        <f t="shared" si="132"/>
        <v>1200.024285714285</v>
      </c>
      <c r="AW267">
        <f t="shared" si="133"/>
        <v>1025.9451564498074</v>
      </c>
      <c r="AX267">
        <f t="shared" si="134"/>
        <v>0.85493699474518436</v>
      </c>
      <c r="AY267">
        <f t="shared" si="135"/>
        <v>0.18842839985820609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1676576520.5</v>
      </c>
      <c r="BF267">
        <v>1645.037142857143</v>
      </c>
      <c r="BG267">
        <v>1667.6114285714291</v>
      </c>
      <c r="BH267">
        <v>35.808900000000001</v>
      </c>
      <c r="BI267">
        <v>35.430399999999999</v>
      </c>
      <c r="BJ267">
        <v>1653.6571428571431</v>
      </c>
      <c r="BK267">
        <v>35.611671428571427</v>
      </c>
      <c r="BL267">
        <v>650.00714285714287</v>
      </c>
      <c r="BM267">
        <v>100.90300000000001</v>
      </c>
      <c r="BN267">
        <v>9.9939328571428579E-2</v>
      </c>
      <c r="BO267">
        <v>33.392628571428567</v>
      </c>
      <c r="BP267">
        <v>33.83022857142857</v>
      </c>
      <c r="BQ267">
        <v>999.89999999999986</v>
      </c>
      <c r="BR267">
        <v>0</v>
      </c>
      <c r="BS267">
        <v>0</v>
      </c>
      <c r="BT267">
        <v>8990.5371428571416</v>
      </c>
      <c r="BU267">
        <v>0</v>
      </c>
      <c r="BV267">
        <v>213.63271428571429</v>
      </c>
      <c r="BW267">
        <v>-22.574271428571421</v>
      </c>
      <c r="BX267">
        <v>1706.1314285714279</v>
      </c>
      <c r="BY267">
        <v>1728.8642857142861</v>
      </c>
      <c r="BZ267">
        <v>0.37853028571428571</v>
      </c>
      <c r="CA267">
        <v>1667.6114285714291</v>
      </c>
      <c r="CB267">
        <v>35.430399999999999</v>
      </c>
      <c r="CC267">
        <v>3.6132300000000002</v>
      </c>
      <c r="CD267">
        <v>3.5750328571428569</v>
      </c>
      <c r="CE267">
        <v>27.1614</v>
      </c>
      <c r="CF267">
        <v>26.980357142857141</v>
      </c>
      <c r="CG267">
        <v>1200.024285714285</v>
      </c>
      <c r="CH267">
        <v>0.50001714285714294</v>
      </c>
      <c r="CI267">
        <v>0.49998285714285712</v>
      </c>
      <c r="CJ267">
        <v>0</v>
      </c>
      <c r="CK267">
        <v>1104.8857142857139</v>
      </c>
      <c r="CL267">
        <v>4.9990899999999998</v>
      </c>
      <c r="CM267">
        <v>11787.2</v>
      </c>
      <c r="CN267">
        <v>9558.1014285714282</v>
      </c>
      <c r="CO267">
        <v>44.125</v>
      </c>
      <c r="CP267">
        <v>46.311999999999998</v>
      </c>
      <c r="CQ267">
        <v>44.982000000000014</v>
      </c>
      <c r="CR267">
        <v>45.258857142857153</v>
      </c>
      <c r="CS267">
        <v>45.375</v>
      </c>
      <c r="CT267">
        <v>597.53285714285721</v>
      </c>
      <c r="CU267">
        <v>597.49142857142863</v>
      </c>
      <c r="CV267">
        <v>0</v>
      </c>
      <c r="CW267">
        <v>1676576534.7</v>
      </c>
      <c r="CX267">
        <v>0</v>
      </c>
      <c r="CY267">
        <v>1676570481.5999999</v>
      </c>
      <c r="CZ267" t="s">
        <v>356</v>
      </c>
      <c r="DA267">
        <v>1676570481.5999999</v>
      </c>
      <c r="DB267">
        <v>1676570479.5999999</v>
      </c>
      <c r="DC267">
        <v>11</v>
      </c>
      <c r="DD267">
        <v>-8.3000000000000004E-2</v>
      </c>
      <c r="DE267">
        <v>1.9E-2</v>
      </c>
      <c r="DF267">
        <v>-6.1429999999999998</v>
      </c>
      <c r="DG267">
        <v>0.19700000000000001</v>
      </c>
      <c r="DH267">
        <v>415</v>
      </c>
      <c r="DI267">
        <v>33</v>
      </c>
      <c r="DJ267">
        <v>0.52</v>
      </c>
      <c r="DK267">
        <v>0.45</v>
      </c>
      <c r="DL267">
        <v>-22.488382926829271</v>
      </c>
      <c r="DM267">
        <v>-0.56917212543553142</v>
      </c>
      <c r="DN267">
        <v>7.2685328819370551E-2</v>
      </c>
      <c r="DO267">
        <v>0</v>
      </c>
      <c r="DP267">
        <v>0.43568926829268301</v>
      </c>
      <c r="DQ267">
        <v>-0.28435264808362332</v>
      </c>
      <c r="DR267">
        <v>3.7694997983509691E-2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363</v>
      </c>
      <c r="EA267">
        <v>3.2951299999999999</v>
      </c>
      <c r="EB267">
        <v>2.6251799999999998</v>
      </c>
      <c r="EC267">
        <v>0.25287700000000002</v>
      </c>
      <c r="ED267">
        <v>0.25254599999999999</v>
      </c>
      <c r="EE267">
        <v>0.14344799999999999</v>
      </c>
      <c r="EF267">
        <v>0.14093600000000001</v>
      </c>
      <c r="EG267">
        <v>22463.4</v>
      </c>
      <c r="EH267">
        <v>22794.9</v>
      </c>
      <c r="EI267">
        <v>27995.1</v>
      </c>
      <c r="EJ267">
        <v>29379.4</v>
      </c>
      <c r="EK267">
        <v>33023.1</v>
      </c>
      <c r="EL267">
        <v>35042.300000000003</v>
      </c>
      <c r="EM267">
        <v>39540.1</v>
      </c>
      <c r="EN267">
        <v>41989.4</v>
      </c>
      <c r="EO267">
        <v>2.2077</v>
      </c>
      <c r="EP267">
        <v>2.16865</v>
      </c>
      <c r="EQ267">
        <v>0.138488</v>
      </c>
      <c r="ER267">
        <v>0</v>
      </c>
      <c r="ES267">
        <v>31.578199999999999</v>
      </c>
      <c r="ET267">
        <v>999.9</v>
      </c>
      <c r="EU267">
        <v>75.599999999999994</v>
      </c>
      <c r="EV267">
        <v>33.700000000000003</v>
      </c>
      <c r="EW267">
        <v>39.3705</v>
      </c>
      <c r="EX267">
        <v>57.096499999999999</v>
      </c>
      <c r="EY267">
        <v>-4.3028899999999997</v>
      </c>
      <c r="EZ267">
        <v>2</v>
      </c>
      <c r="FA267">
        <v>0.59443599999999996</v>
      </c>
      <c r="FB267">
        <v>0.64749999999999996</v>
      </c>
      <c r="FC267">
        <v>20.271799999999999</v>
      </c>
      <c r="FD267">
        <v>5.2184900000000001</v>
      </c>
      <c r="FE267">
        <v>12.0099</v>
      </c>
      <c r="FF267">
        <v>4.9862000000000002</v>
      </c>
      <c r="FG267">
        <v>3.2845300000000002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1.86219</v>
      </c>
      <c r="FN267">
        <v>1.8642700000000001</v>
      </c>
      <c r="FO267">
        <v>1.8603499999999999</v>
      </c>
      <c r="FP267">
        <v>1.8610800000000001</v>
      </c>
      <c r="FQ267">
        <v>1.86019</v>
      </c>
      <c r="FR267">
        <v>1.86188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-8.6300000000000008</v>
      </c>
      <c r="GH267">
        <v>0.19719999999999999</v>
      </c>
      <c r="GI267">
        <v>-4.4815386914191997</v>
      </c>
      <c r="GJ267">
        <v>-4.8024823865547416E-3</v>
      </c>
      <c r="GK267">
        <v>2.2541114550050859E-6</v>
      </c>
      <c r="GL267">
        <v>-5.2254267566753844E-10</v>
      </c>
      <c r="GM267">
        <v>0.19724000000001499</v>
      </c>
      <c r="GN267">
        <v>0</v>
      </c>
      <c r="GO267">
        <v>0</v>
      </c>
      <c r="GP267">
        <v>0</v>
      </c>
      <c r="GQ267">
        <v>6</v>
      </c>
      <c r="GR267">
        <v>2068</v>
      </c>
      <c r="GS267">
        <v>3</v>
      </c>
      <c r="GT267">
        <v>31</v>
      </c>
      <c r="GU267">
        <v>100.7</v>
      </c>
      <c r="GV267">
        <v>100.7</v>
      </c>
      <c r="GW267">
        <v>4.1662600000000003</v>
      </c>
      <c r="GX267">
        <v>2.49512</v>
      </c>
      <c r="GY267">
        <v>2.04834</v>
      </c>
      <c r="GZ267">
        <v>2.6232899999999999</v>
      </c>
      <c r="HA267">
        <v>2.1972700000000001</v>
      </c>
      <c r="HB267">
        <v>2.32666</v>
      </c>
      <c r="HC267">
        <v>39.142800000000001</v>
      </c>
      <c r="HD267">
        <v>14.1495</v>
      </c>
      <c r="HE267">
        <v>18</v>
      </c>
      <c r="HF267">
        <v>709.03399999999999</v>
      </c>
      <c r="HG267">
        <v>753.05100000000004</v>
      </c>
      <c r="HH267">
        <v>30.9998</v>
      </c>
      <c r="HI267">
        <v>34.758099999999999</v>
      </c>
      <c r="HJ267">
        <v>29.9998</v>
      </c>
      <c r="HK267">
        <v>34.731000000000002</v>
      </c>
      <c r="HL267">
        <v>34.757800000000003</v>
      </c>
      <c r="HM267">
        <v>83.338999999999999</v>
      </c>
      <c r="HN267">
        <v>9.9718599999999995</v>
      </c>
      <c r="HO267">
        <v>100</v>
      </c>
      <c r="HP267">
        <v>31</v>
      </c>
      <c r="HQ267">
        <v>1682.17</v>
      </c>
      <c r="HR267">
        <v>35.354999999999997</v>
      </c>
      <c r="HS267">
        <v>98.681700000000006</v>
      </c>
      <c r="HT267">
        <v>97.373500000000007</v>
      </c>
    </row>
    <row r="268" spans="1:228" x14ac:dyDescent="0.2">
      <c r="A268">
        <v>253</v>
      </c>
      <c r="B268">
        <v>1676576526.5</v>
      </c>
      <c r="C268">
        <v>1006</v>
      </c>
      <c r="D268" t="s">
        <v>865</v>
      </c>
      <c r="E268" t="s">
        <v>866</v>
      </c>
      <c r="F268">
        <v>4</v>
      </c>
      <c r="G268">
        <v>1676576524.1875</v>
      </c>
      <c r="H268">
        <f t="shared" si="102"/>
        <v>5.2973393377298375E-4</v>
      </c>
      <c r="I268">
        <f t="shared" si="103"/>
        <v>0.52973393377298372</v>
      </c>
      <c r="J268">
        <f t="shared" si="104"/>
        <v>13.249965081488337</v>
      </c>
      <c r="K268">
        <f t="shared" si="105"/>
        <v>1651.1175000000001</v>
      </c>
      <c r="L268">
        <f t="shared" si="106"/>
        <v>923.98631435787001</v>
      </c>
      <c r="M268">
        <f t="shared" si="107"/>
        <v>93.324409278759603</v>
      </c>
      <c r="N268">
        <f t="shared" si="108"/>
        <v>166.76606887235974</v>
      </c>
      <c r="O268">
        <f t="shared" si="109"/>
        <v>3.0818772997589623E-2</v>
      </c>
      <c r="P268">
        <f t="shared" si="110"/>
        <v>2.7671005293088609</v>
      </c>
      <c r="Q268">
        <f t="shared" si="111"/>
        <v>3.0629346095988115E-2</v>
      </c>
      <c r="R268">
        <f t="shared" si="112"/>
        <v>1.9160263365560048E-2</v>
      </c>
      <c r="S268">
        <f t="shared" si="113"/>
        <v>226.1255556979622</v>
      </c>
      <c r="T268">
        <f t="shared" si="114"/>
        <v>34.644742711836415</v>
      </c>
      <c r="U268">
        <f t="shared" si="115"/>
        <v>33.8211625</v>
      </c>
      <c r="V268">
        <f t="shared" si="116"/>
        <v>5.2899410033021548</v>
      </c>
      <c r="W268">
        <f t="shared" si="117"/>
        <v>70.106292764570071</v>
      </c>
      <c r="X268">
        <f t="shared" si="118"/>
        <v>3.620164520519753</v>
      </c>
      <c r="Y268">
        <f t="shared" si="119"/>
        <v>5.1638225011796539</v>
      </c>
      <c r="Z268">
        <f t="shared" si="120"/>
        <v>1.6697764827824018</v>
      </c>
      <c r="AA268">
        <f t="shared" si="121"/>
        <v>-23.361266479388583</v>
      </c>
      <c r="AB268">
        <f t="shared" si="122"/>
        <v>-64.348760103566718</v>
      </c>
      <c r="AC268">
        <f t="shared" si="123"/>
        <v>-5.357552539311083</v>
      </c>
      <c r="AD268">
        <f t="shared" si="124"/>
        <v>133.05797657569582</v>
      </c>
      <c r="AE268">
        <f t="shared" si="125"/>
        <v>23.835371254951468</v>
      </c>
      <c r="AF268">
        <f t="shared" si="126"/>
        <v>0.45767541733510392</v>
      </c>
      <c r="AG268">
        <f t="shared" si="127"/>
        <v>13.249965081488337</v>
      </c>
      <c r="AH268">
        <v>1735.056586825488</v>
      </c>
      <c r="AI268">
        <v>1715.6532121212119</v>
      </c>
      <c r="AJ268">
        <v>1.742098515955071</v>
      </c>
      <c r="AK268">
        <v>63.356223963575268</v>
      </c>
      <c r="AL268">
        <f t="shared" si="128"/>
        <v>0.52973393377298372</v>
      </c>
      <c r="AM268">
        <v>35.43500442149638</v>
      </c>
      <c r="AN268">
        <v>35.855240606060612</v>
      </c>
      <c r="AO268">
        <v>8.611737733049591E-3</v>
      </c>
      <c r="AP268">
        <v>97.660097732327415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47260.211870245519</v>
      </c>
      <c r="AV268">
        <f t="shared" si="132"/>
        <v>1200.05375</v>
      </c>
      <c r="AW268">
        <f t="shared" si="133"/>
        <v>1025.9710449212241</v>
      </c>
      <c r="AX268">
        <f t="shared" si="134"/>
        <v>0.85493757668873083</v>
      </c>
      <c r="AY268">
        <f t="shared" si="135"/>
        <v>0.18842952300925037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1676576524.1875</v>
      </c>
      <c r="BF268">
        <v>1651.1175000000001</v>
      </c>
      <c r="BG268">
        <v>1673.8175000000001</v>
      </c>
      <c r="BH268">
        <v>35.842524999999988</v>
      </c>
      <c r="BI268">
        <v>35.435187499999998</v>
      </c>
      <c r="BJ268">
        <v>1659.7462499999999</v>
      </c>
      <c r="BK268">
        <v>35.645300000000013</v>
      </c>
      <c r="BL268">
        <v>649.98362500000007</v>
      </c>
      <c r="BM268">
        <v>100.902125</v>
      </c>
      <c r="BN268">
        <v>9.9813912500000004E-2</v>
      </c>
      <c r="BO268">
        <v>33.389812499999998</v>
      </c>
      <c r="BP268">
        <v>33.8211625</v>
      </c>
      <c r="BQ268">
        <v>999.9</v>
      </c>
      <c r="BR268">
        <v>0</v>
      </c>
      <c r="BS268">
        <v>0</v>
      </c>
      <c r="BT268">
        <v>9020.0774999999994</v>
      </c>
      <c r="BU268">
        <v>0</v>
      </c>
      <c r="BV268">
        <v>179.24525</v>
      </c>
      <c r="BW268">
        <v>-22.701037500000002</v>
      </c>
      <c r="BX268">
        <v>1712.4962499999999</v>
      </c>
      <c r="BY268">
        <v>1735.3074999999999</v>
      </c>
      <c r="BZ268">
        <v>0.40735074999999998</v>
      </c>
      <c r="CA268">
        <v>1673.8175000000001</v>
      </c>
      <c r="CB268">
        <v>35.435187499999998</v>
      </c>
      <c r="CC268">
        <v>3.6165862500000001</v>
      </c>
      <c r="CD268">
        <v>3.57548625</v>
      </c>
      <c r="CE268">
        <v>27.1772375</v>
      </c>
      <c r="CF268">
        <v>26.982512499999999</v>
      </c>
      <c r="CG268">
        <v>1200.05375</v>
      </c>
      <c r="CH268">
        <v>0.49999724999999989</v>
      </c>
      <c r="CI268">
        <v>0.50000274999999994</v>
      </c>
      <c r="CJ268">
        <v>0</v>
      </c>
      <c r="CK268">
        <v>1105.2375</v>
      </c>
      <c r="CL268">
        <v>4.9990899999999998</v>
      </c>
      <c r="CM268">
        <v>11787.875</v>
      </c>
      <c r="CN268">
        <v>9558.2724999999991</v>
      </c>
      <c r="CO268">
        <v>44.125</v>
      </c>
      <c r="CP268">
        <v>46.311999999999998</v>
      </c>
      <c r="CQ268">
        <v>44.960624999999993</v>
      </c>
      <c r="CR268">
        <v>45.25</v>
      </c>
      <c r="CS268">
        <v>45.375</v>
      </c>
      <c r="CT268">
        <v>597.52500000000009</v>
      </c>
      <c r="CU268">
        <v>597.53</v>
      </c>
      <c r="CV268">
        <v>0</v>
      </c>
      <c r="CW268">
        <v>1676576538.3</v>
      </c>
      <c r="CX268">
        <v>0</v>
      </c>
      <c r="CY268">
        <v>1676570481.5999999</v>
      </c>
      <c r="CZ268" t="s">
        <v>356</v>
      </c>
      <c r="DA268">
        <v>1676570481.5999999</v>
      </c>
      <c r="DB268">
        <v>1676570479.5999999</v>
      </c>
      <c r="DC268">
        <v>11</v>
      </c>
      <c r="DD268">
        <v>-8.3000000000000004E-2</v>
      </c>
      <c r="DE268">
        <v>1.9E-2</v>
      </c>
      <c r="DF268">
        <v>-6.1429999999999998</v>
      </c>
      <c r="DG268">
        <v>0.19700000000000001</v>
      </c>
      <c r="DH268">
        <v>415</v>
      </c>
      <c r="DI268">
        <v>33</v>
      </c>
      <c r="DJ268">
        <v>0.52</v>
      </c>
      <c r="DK268">
        <v>0.45</v>
      </c>
      <c r="DL268">
        <v>-22.544351219512201</v>
      </c>
      <c r="DM268">
        <v>-0.91441254355403967</v>
      </c>
      <c r="DN268">
        <v>0.1043924095968647</v>
      </c>
      <c r="DO268">
        <v>0</v>
      </c>
      <c r="DP268">
        <v>0.42609378048780489</v>
      </c>
      <c r="DQ268">
        <v>-0.2962051777003476</v>
      </c>
      <c r="DR268">
        <v>3.8370151447740551E-2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363</v>
      </c>
      <c r="EA268">
        <v>3.2951000000000001</v>
      </c>
      <c r="EB268">
        <v>2.6252499999999999</v>
      </c>
      <c r="EC268">
        <v>0.25347700000000001</v>
      </c>
      <c r="ED268">
        <v>0.25312499999999999</v>
      </c>
      <c r="EE268">
        <v>0.14353199999999999</v>
      </c>
      <c r="EF268">
        <v>0.14094000000000001</v>
      </c>
      <c r="EG268">
        <v>22445.200000000001</v>
      </c>
      <c r="EH268">
        <v>22776.799999999999</v>
      </c>
      <c r="EI268">
        <v>27995.1</v>
      </c>
      <c r="EJ268">
        <v>29378.9</v>
      </c>
      <c r="EK268">
        <v>33020.300000000003</v>
      </c>
      <c r="EL268">
        <v>35041.699999999997</v>
      </c>
      <c r="EM268">
        <v>39540.5</v>
      </c>
      <c r="EN268">
        <v>41988.7</v>
      </c>
      <c r="EO268">
        <v>2.2079300000000002</v>
      </c>
      <c r="EP268">
        <v>2.1688200000000002</v>
      </c>
      <c r="EQ268">
        <v>0.138879</v>
      </c>
      <c r="ER268">
        <v>0</v>
      </c>
      <c r="ES268">
        <v>31.573599999999999</v>
      </c>
      <c r="ET268">
        <v>999.9</v>
      </c>
      <c r="EU268">
        <v>75.599999999999994</v>
      </c>
      <c r="EV268">
        <v>33.700000000000003</v>
      </c>
      <c r="EW268">
        <v>39.365699999999997</v>
      </c>
      <c r="EX268">
        <v>56.706499999999998</v>
      </c>
      <c r="EY268">
        <v>-4.2147399999999999</v>
      </c>
      <c r="EZ268">
        <v>2</v>
      </c>
      <c r="FA268">
        <v>0.59404699999999999</v>
      </c>
      <c r="FB268">
        <v>0.64936799999999995</v>
      </c>
      <c r="FC268">
        <v>20.271799999999999</v>
      </c>
      <c r="FD268">
        <v>5.2186399999999997</v>
      </c>
      <c r="FE268">
        <v>12.0099</v>
      </c>
      <c r="FF268">
        <v>4.9856999999999996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1.86426</v>
      </c>
      <c r="FO268">
        <v>1.8603499999999999</v>
      </c>
      <c r="FP268">
        <v>1.8610599999999999</v>
      </c>
      <c r="FQ268">
        <v>1.8602000000000001</v>
      </c>
      <c r="FR268">
        <v>1.86189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-8.64</v>
      </c>
      <c r="GH268">
        <v>0.19719999999999999</v>
      </c>
      <c r="GI268">
        <v>-4.4815386914191997</v>
      </c>
      <c r="GJ268">
        <v>-4.8024823865547416E-3</v>
      </c>
      <c r="GK268">
        <v>2.2541114550050859E-6</v>
      </c>
      <c r="GL268">
        <v>-5.2254267566753844E-10</v>
      </c>
      <c r="GM268">
        <v>0.19724000000001499</v>
      </c>
      <c r="GN268">
        <v>0</v>
      </c>
      <c r="GO268">
        <v>0</v>
      </c>
      <c r="GP268">
        <v>0</v>
      </c>
      <c r="GQ268">
        <v>6</v>
      </c>
      <c r="GR268">
        <v>2068</v>
      </c>
      <c r="GS268">
        <v>3</v>
      </c>
      <c r="GT268">
        <v>31</v>
      </c>
      <c r="GU268">
        <v>100.7</v>
      </c>
      <c r="GV268">
        <v>100.8</v>
      </c>
      <c r="GW268">
        <v>4.1809099999999999</v>
      </c>
      <c r="GX268">
        <v>2.49268</v>
      </c>
      <c r="GY268">
        <v>2.04834</v>
      </c>
      <c r="GZ268">
        <v>2.6232899999999999</v>
      </c>
      <c r="HA268">
        <v>2.1972700000000001</v>
      </c>
      <c r="HB268">
        <v>2.32544</v>
      </c>
      <c r="HC268">
        <v>39.142800000000001</v>
      </c>
      <c r="HD268">
        <v>14.1671</v>
      </c>
      <c r="HE268">
        <v>18</v>
      </c>
      <c r="HF268">
        <v>709.21100000000001</v>
      </c>
      <c r="HG268">
        <v>753.18799999999999</v>
      </c>
      <c r="HH268">
        <v>31.0002</v>
      </c>
      <c r="HI268">
        <v>34.757300000000001</v>
      </c>
      <c r="HJ268">
        <v>29.9998</v>
      </c>
      <c r="HK268">
        <v>34.729700000000001</v>
      </c>
      <c r="HL268">
        <v>34.755099999999999</v>
      </c>
      <c r="HM268">
        <v>83.599500000000006</v>
      </c>
      <c r="HN268">
        <v>9.9718599999999995</v>
      </c>
      <c r="HO268">
        <v>100</v>
      </c>
      <c r="HP268">
        <v>31</v>
      </c>
      <c r="HQ268">
        <v>1688.85</v>
      </c>
      <c r="HR268">
        <v>35.316200000000002</v>
      </c>
      <c r="HS268">
        <v>98.682299999999998</v>
      </c>
      <c r="HT268">
        <v>97.372</v>
      </c>
    </row>
    <row r="269" spans="1:228" x14ac:dyDescent="0.2">
      <c r="A269">
        <v>254</v>
      </c>
      <c r="B269">
        <v>1676576530.5</v>
      </c>
      <c r="C269">
        <v>1010</v>
      </c>
      <c r="D269" t="s">
        <v>867</v>
      </c>
      <c r="E269" t="s">
        <v>868</v>
      </c>
      <c r="F269">
        <v>4</v>
      </c>
      <c r="G269">
        <v>1676576528.5</v>
      </c>
      <c r="H269">
        <f t="shared" si="102"/>
        <v>5.2472116561894458E-4</v>
      </c>
      <c r="I269">
        <f t="shared" si="103"/>
        <v>0.52472116561894455</v>
      </c>
      <c r="J269">
        <f t="shared" si="104"/>
        <v>13.15870698105218</v>
      </c>
      <c r="K269">
        <f t="shared" si="105"/>
        <v>1658.328571428571</v>
      </c>
      <c r="L269">
        <f t="shared" si="106"/>
        <v>929.35785794564458</v>
      </c>
      <c r="M269">
        <f t="shared" si="107"/>
        <v>93.866663537627531</v>
      </c>
      <c r="N269">
        <f t="shared" si="108"/>
        <v>167.49389776852183</v>
      </c>
      <c r="O269">
        <f t="shared" si="109"/>
        <v>3.0531252976567419E-2</v>
      </c>
      <c r="P269">
        <f t="shared" si="110"/>
        <v>2.7659212284470325</v>
      </c>
      <c r="Q269">
        <f t="shared" si="111"/>
        <v>3.0345253802640703E-2</v>
      </c>
      <c r="R269">
        <f t="shared" si="112"/>
        <v>1.8982400314378426E-2</v>
      </c>
      <c r="S269">
        <f t="shared" si="113"/>
        <v>226.1336310052011</v>
      </c>
      <c r="T269">
        <f t="shared" si="114"/>
        <v>34.647370829573191</v>
      </c>
      <c r="U269">
        <f t="shared" si="115"/>
        <v>33.828514285714277</v>
      </c>
      <c r="V269">
        <f t="shared" si="116"/>
        <v>5.2921135361383698</v>
      </c>
      <c r="W269">
        <f t="shared" si="117"/>
        <v>70.152564352906339</v>
      </c>
      <c r="X269">
        <f t="shared" si="118"/>
        <v>3.6226992443099881</v>
      </c>
      <c r="Y269">
        <f t="shared" si="119"/>
        <v>5.1640296797787748</v>
      </c>
      <c r="Z269">
        <f t="shared" si="120"/>
        <v>1.6694142918283816</v>
      </c>
      <c r="AA269">
        <f t="shared" si="121"/>
        <v>-23.140203403795457</v>
      </c>
      <c r="AB269">
        <f t="shared" si="122"/>
        <v>-65.310828993895356</v>
      </c>
      <c r="AC269">
        <f t="shared" si="123"/>
        <v>-5.4401857680570052</v>
      </c>
      <c r="AD269">
        <f t="shared" si="124"/>
        <v>132.24241283945327</v>
      </c>
      <c r="AE269">
        <f t="shared" si="125"/>
        <v>23.685054516240758</v>
      </c>
      <c r="AF269">
        <f t="shared" si="126"/>
        <v>0.49842163289025893</v>
      </c>
      <c r="AG269">
        <f t="shared" si="127"/>
        <v>13.15870698105218</v>
      </c>
      <c r="AH269">
        <v>1741.8376312352641</v>
      </c>
      <c r="AI269">
        <v>1722.598303030303</v>
      </c>
      <c r="AJ269">
        <v>1.722163502479634</v>
      </c>
      <c r="AK269">
        <v>63.356223963575268</v>
      </c>
      <c r="AL269">
        <f t="shared" si="128"/>
        <v>0.52472116561894455</v>
      </c>
      <c r="AM269">
        <v>35.438943553495378</v>
      </c>
      <c r="AN269">
        <v>35.871962424242398</v>
      </c>
      <c r="AO269">
        <v>5.7131336134609587E-3</v>
      </c>
      <c r="AP269">
        <v>97.660097732327415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47227.724216654555</v>
      </c>
      <c r="AV269">
        <f t="shared" si="132"/>
        <v>1200.0885714285721</v>
      </c>
      <c r="AW269">
        <f t="shared" si="133"/>
        <v>1026.0015994845608</v>
      </c>
      <c r="AX269">
        <f t="shared" si="134"/>
        <v>0.85493823032013361</v>
      </c>
      <c r="AY269">
        <f t="shared" si="135"/>
        <v>0.18843078451785783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1676576528.5</v>
      </c>
      <c r="BF269">
        <v>1658.328571428571</v>
      </c>
      <c r="BG269">
        <v>1680.9557142857141</v>
      </c>
      <c r="BH269">
        <v>35.867728571428572</v>
      </c>
      <c r="BI269">
        <v>35.424128571428568</v>
      </c>
      <c r="BJ269">
        <v>1666.975714285714</v>
      </c>
      <c r="BK269">
        <v>35.670485714285711</v>
      </c>
      <c r="BL269">
        <v>649.96985714285722</v>
      </c>
      <c r="BM269">
        <v>100.90171428571431</v>
      </c>
      <c r="BN269">
        <v>9.9921128571428569E-2</v>
      </c>
      <c r="BO269">
        <v>33.390528571428568</v>
      </c>
      <c r="BP269">
        <v>33.828514285714277</v>
      </c>
      <c r="BQ269">
        <v>999.89999999999986</v>
      </c>
      <c r="BR269">
        <v>0</v>
      </c>
      <c r="BS269">
        <v>0</v>
      </c>
      <c r="BT269">
        <v>9013.8371428571445</v>
      </c>
      <c r="BU269">
        <v>0</v>
      </c>
      <c r="BV269">
        <v>165.9001428571429</v>
      </c>
      <c r="BW269">
        <v>-22.625414285714289</v>
      </c>
      <c r="BX269">
        <v>1720.022857142857</v>
      </c>
      <c r="BY269">
        <v>1742.69</v>
      </c>
      <c r="BZ269">
        <v>0.4436114285714286</v>
      </c>
      <c r="CA269">
        <v>1680.9557142857141</v>
      </c>
      <c r="CB269">
        <v>35.424128571428568</v>
      </c>
      <c r="CC269">
        <v>3.6191085714285718</v>
      </c>
      <c r="CD269">
        <v>3.5743457142857138</v>
      </c>
      <c r="CE269">
        <v>27.18911428571429</v>
      </c>
      <c r="CF269">
        <v>26.97708571428571</v>
      </c>
      <c r="CG269">
        <v>1200.0885714285721</v>
      </c>
      <c r="CH269">
        <v>0.49997542857142863</v>
      </c>
      <c r="CI269">
        <v>0.50002457142857148</v>
      </c>
      <c r="CJ269">
        <v>0</v>
      </c>
      <c r="CK269">
        <v>1105.3642857142861</v>
      </c>
      <c r="CL269">
        <v>4.9990899999999998</v>
      </c>
      <c r="CM269">
        <v>11789.31428571429</v>
      </c>
      <c r="CN269">
        <v>9558.4685714285733</v>
      </c>
      <c r="CO269">
        <v>44.125</v>
      </c>
      <c r="CP269">
        <v>46.311999999999998</v>
      </c>
      <c r="CQ269">
        <v>44.936999999999998</v>
      </c>
      <c r="CR269">
        <v>45.25</v>
      </c>
      <c r="CS269">
        <v>45.375</v>
      </c>
      <c r="CT269">
        <v>597.51714285714286</v>
      </c>
      <c r="CU269">
        <v>597.57428571428568</v>
      </c>
      <c r="CV269">
        <v>0</v>
      </c>
      <c r="CW269">
        <v>1676576542.5</v>
      </c>
      <c r="CX269">
        <v>0</v>
      </c>
      <c r="CY269">
        <v>1676570481.5999999</v>
      </c>
      <c r="CZ269" t="s">
        <v>356</v>
      </c>
      <c r="DA269">
        <v>1676570481.5999999</v>
      </c>
      <c r="DB269">
        <v>1676570479.5999999</v>
      </c>
      <c r="DC269">
        <v>11</v>
      </c>
      <c r="DD269">
        <v>-8.3000000000000004E-2</v>
      </c>
      <c r="DE269">
        <v>1.9E-2</v>
      </c>
      <c r="DF269">
        <v>-6.1429999999999998</v>
      </c>
      <c r="DG269">
        <v>0.19700000000000001</v>
      </c>
      <c r="DH269">
        <v>415</v>
      </c>
      <c r="DI269">
        <v>33</v>
      </c>
      <c r="DJ269">
        <v>0.52</v>
      </c>
      <c r="DK269">
        <v>0.45</v>
      </c>
      <c r="DL269">
        <v>-22.576880487804871</v>
      </c>
      <c r="DM269">
        <v>-0.6309595818816055</v>
      </c>
      <c r="DN269">
        <v>8.7786671079806936E-2</v>
      </c>
      <c r="DO269">
        <v>0</v>
      </c>
      <c r="DP269">
        <v>0.42103217073170729</v>
      </c>
      <c r="DQ269">
        <v>-0.1307871219512195</v>
      </c>
      <c r="DR269">
        <v>3.5551996850989989E-2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363</v>
      </c>
      <c r="EA269">
        <v>3.29514</v>
      </c>
      <c r="EB269">
        <v>2.6254499999999998</v>
      </c>
      <c r="EC269">
        <v>0.25407000000000002</v>
      </c>
      <c r="ED269">
        <v>0.25373299999999999</v>
      </c>
      <c r="EE269">
        <v>0.14356099999999999</v>
      </c>
      <c r="EF269">
        <v>0.140792</v>
      </c>
      <c r="EG269">
        <v>22427.200000000001</v>
      </c>
      <c r="EH269">
        <v>22758.1</v>
      </c>
      <c r="EI269">
        <v>27995</v>
      </c>
      <c r="EJ269">
        <v>29378.9</v>
      </c>
      <c r="EK269">
        <v>33019.4</v>
      </c>
      <c r="EL269">
        <v>35047.5</v>
      </c>
      <c r="EM269">
        <v>39540.699999999997</v>
      </c>
      <c r="EN269">
        <v>41988.4</v>
      </c>
      <c r="EO269">
        <v>2.2079300000000002</v>
      </c>
      <c r="EP269">
        <v>2.1685500000000002</v>
      </c>
      <c r="EQ269">
        <v>0.13943800000000001</v>
      </c>
      <c r="ER269">
        <v>0</v>
      </c>
      <c r="ES269">
        <v>31.569800000000001</v>
      </c>
      <c r="ET269">
        <v>999.9</v>
      </c>
      <c r="EU269">
        <v>75.599999999999994</v>
      </c>
      <c r="EV269">
        <v>33.700000000000003</v>
      </c>
      <c r="EW269">
        <v>39.367699999999999</v>
      </c>
      <c r="EX269">
        <v>56.526499999999999</v>
      </c>
      <c r="EY269">
        <v>-4.1786899999999996</v>
      </c>
      <c r="EZ269">
        <v>2</v>
      </c>
      <c r="FA269">
        <v>0.59395100000000001</v>
      </c>
      <c r="FB269">
        <v>0.65046000000000004</v>
      </c>
      <c r="FC269">
        <v>20.271799999999999</v>
      </c>
      <c r="FD269">
        <v>5.2184900000000001</v>
      </c>
      <c r="FE269">
        <v>12.0099</v>
      </c>
      <c r="FF269">
        <v>4.9863999999999997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1.86219</v>
      </c>
      <c r="FN269">
        <v>1.86426</v>
      </c>
      <c r="FO269">
        <v>1.8603499999999999</v>
      </c>
      <c r="FP269">
        <v>1.86107</v>
      </c>
      <c r="FQ269">
        <v>1.86019</v>
      </c>
      <c r="FR269">
        <v>1.86189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-8.65</v>
      </c>
      <c r="GH269">
        <v>0.1973</v>
      </c>
      <c r="GI269">
        <v>-4.4815386914191997</v>
      </c>
      <c r="GJ269">
        <v>-4.8024823865547416E-3</v>
      </c>
      <c r="GK269">
        <v>2.2541114550050859E-6</v>
      </c>
      <c r="GL269">
        <v>-5.2254267566753844E-10</v>
      </c>
      <c r="GM269">
        <v>0.19724000000001499</v>
      </c>
      <c r="GN269">
        <v>0</v>
      </c>
      <c r="GO269">
        <v>0</v>
      </c>
      <c r="GP269">
        <v>0</v>
      </c>
      <c r="GQ269">
        <v>6</v>
      </c>
      <c r="GR269">
        <v>2068</v>
      </c>
      <c r="GS269">
        <v>3</v>
      </c>
      <c r="GT269">
        <v>31</v>
      </c>
      <c r="GU269">
        <v>100.8</v>
      </c>
      <c r="GV269">
        <v>100.8</v>
      </c>
      <c r="GW269">
        <v>4.1943400000000004</v>
      </c>
      <c r="GX269">
        <v>2.4890099999999999</v>
      </c>
      <c r="GY269">
        <v>2.04834</v>
      </c>
      <c r="GZ269">
        <v>2.6245099999999999</v>
      </c>
      <c r="HA269">
        <v>2.1972700000000001</v>
      </c>
      <c r="HB269">
        <v>2.34619</v>
      </c>
      <c r="HC269">
        <v>39.142800000000001</v>
      </c>
      <c r="HD269">
        <v>14.1671</v>
      </c>
      <c r="HE269">
        <v>18</v>
      </c>
      <c r="HF269">
        <v>709.19</v>
      </c>
      <c r="HG269">
        <v>752.91099999999994</v>
      </c>
      <c r="HH269">
        <v>31.000299999999999</v>
      </c>
      <c r="HI269">
        <v>34.7547</v>
      </c>
      <c r="HJ269">
        <v>29.9999</v>
      </c>
      <c r="HK269">
        <v>34.727899999999998</v>
      </c>
      <c r="HL269">
        <v>34.754300000000001</v>
      </c>
      <c r="HM269">
        <v>83.852000000000004</v>
      </c>
      <c r="HN269">
        <v>10.250400000000001</v>
      </c>
      <c r="HO269">
        <v>100</v>
      </c>
      <c r="HP269">
        <v>31</v>
      </c>
      <c r="HQ269">
        <v>1695.53</v>
      </c>
      <c r="HR269">
        <v>35.31</v>
      </c>
      <c r="HS269">
        <v>98.682500000000005</v>
      </c>
      <c r="HT269">
        <v>97.371600000000001</v>
      </c>
    </row>
    <row r="270" spans="1:228" x14ac:dyDescent="0.2">
      <c r="A270">
        <v>255</v>
      </c>
      <c r="B270">
        <v>1676576534.5</v>
      </c>
      <c r="C270">
        <v>1014</v>
      </c>
      <c r="D270" t="s">
        <v>869</v>
      </c>
      <c r="E270" t="s">
        <v>870</v>
      </c>
      <c r="F270">
        <v>4</v>
      </c>
      <c r="G270">
        <v>1676576532.1875</v>
      </c>
      <c r="H270">
        <f t="shared" si="102"/>
        <v>5.5148370804137322E-4</v>
      </c>
      <c r="I270">
        <f t="shared" si="103"/>
        <v>0.55148370804137326</v>
      </c>
      <c r="J270">
        <f t="shared" si="104"/>
        <v>12.964843798175535</v>
      </c>
      <c r="K270">
        <f t="shared" si="105"/>
        <v>1664.5162499999999</v>
      </c>
      <c r="L270">
        <f t="shared" si="106"/>
        <v>978.4051251810281</v>
      </c>
      <c r="M270">
        <f t="shared" si="107"/>
        <v>98.820567637917009</v>
      </c>
      <c r="N270">
        <f t="shared" si="108"/>
        <v>168.11894831101043</v>
      </c>
      <c r="O270">
        <f t="shared" si="109"/>
        <v>3.2109503118815705E-2</v>
      </c>
      <c r="P270">
        <f t="shared" si="110"/>
        <v>2.7664905246420841</v>
      </c>
      <c r="Q270">
        <f t="shared" si="111"/>
        <v>3.1903889165490848E-2</v>
      </c>
      <c r="R270">
        <f t="shared" si="112"/>
        <v>1.9958294426157094E-2</v>
      </c>
      <c r="S270">
        <f t="shared" si="113"/>
        <v>226.11628869758468</v>
      </c>
      <c r="T270">
        <f t="shared" si="114"/>
        <v>34.640314507474983</v>
      </c>
      <c r="U270">
        <f t="shared" si="115"/>
        <v>33.824950000000001</v>
      </c>
      <c r="V270">
        <f t="shared" si="116"/>
        <v>5.2910601539607862</v>
      </c>
      <c r="W270">
        <f t="shared" si="117"/>
        <v>70.140616217379957</v>
      </c>
      <c r="X270">
        <f t="shared" si="118"/>
        <v>3.622203279474205</v>
      </c>
      <c r="Y270">
        <f t="shared" si="119"/>
        <v>5.1642022480216943</v>
      </c>
      <c r="Z270">
        <f t="shared" si="120"/>
        <v>1.6688568744865813</v>
      </c>
      <c r="AA270">
        <f t="shared" si="121"/>
        <v>-24.32043152462456</v>
      </c>
      <c r="AB270">
        <f t="shared" si="122"/>
        <v>-64.70371339789078</v>
      </c>
      <c r="AC270">
        <f t="shared" si="123"/>
        <v>-5.3884275769628758</v>
      </c>
      <c r="AD270">
        <f t="shared" si="124"/>
        <v>131.70371619810646</v>
      </c>
      <c r="AE270">
        <f t="shared" si="125"/>
        <v>23.7141483723581</v>
      </c>
      <c r="AF270">
        <f t="shared" si="126"/>
        <v>0.59079643543600424</v>
      </c>
      <c r="AG270">
        <f t="shared" si="127"/>
        <v>12.964843798175535</v>
      </c>
      <c r="AH270">
        <v>1748.85741781351</v>
      </c>
      <c r="AI270">
        <v>1729.6304242424251</v>
      </c>
      <c r="AJ270">
        <v>1.767618666960475</v>
      </c>
      <c r="AK270">
        <v>63.356223963575268</v>
      </c>
      <c r="AL270">
        <f t="shared" si="128"/>
        <v>0.55148370804137326</v>
      </c>
      <c r="AM270">
        <v>35.355599639092311</v>
      </c>
      <c r="AN270">
        <v>35.850733333333302</v>
      </c>
      <c r="AO270">
        <v>-7.2741795191232225E-4</v>
      </c>
      <c r="AP270">
        <v>97.660097732327415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47243.259030780522</v>
      </c>
      <c r="AV270">
        <f t="shared" si="132"/>
        <v>1199.9974999999999</v>
      </c>
      <c r="AW270">
        <f t="shared" si="133"/>
        <v>1025.9236449210282</v>
      </c>
      <c r="AX270">
        <f t="shared" si="134"/>
        <v>0.85493815188867339</v>
      </c>
      <c r="AY270">
        <f t="shared" si="135"/>
        <v>0.18843063314513964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1676576532.1875</v>
      </c>
      <c r="BF270">
        <v>1664.5162499999999</v>
      </c>
      <c r="BG270">
        <v>1687.31375</v>
      </c>
      <c r="BH270">
        <v>35.8628</v>
      </c>
      <c r="BI270">
        <v>35.3370125</v>
      </c>
      <c r="BJ270">
        <v>1673.16875</v>
      </c>
      <c r="BK270">
        <v>35.6655625</v>
      </c>
      <c r="BL270">
        <v>650.00649999999996</v>
      </c>
      <c r="BM270">
        <v>100.901625</v>
      </c>
      <c r="BN270">
        <v>0.1000614125</v>
      </c>
      <c r="BO270">
        <v>33.391125000000002</v>
      </c>
      <c r="BP270">
        <v>33.824950000000001</v>
      </c>
      <c r="BQ270">
        <v>999.9</v>
      </c>
      <c r="BR270">
        <v>0</v>
      </c>
      <c r="BS270">
        <v>0</v>
      </c>
      <c r="BT270">
        <v>9016.875</v>
      </c>
      <c r="BU270">
        <v>0</v>
      </c>
      <c r="BV270">
        <v>162.54150000000001</v>
      </c>
      <c r="BW270">
        <v>-22.7996625</v>
      </c>
      <c r="BX270">
        <v>1726.42875</v>
      </c>
      <c r="BY270">
        <v>1749.12375</v>
      </c>
      <c r="BZ270">
        <v>0.52578349999999996</v>
      </c>
      <c r="CA270">
        <v>1687.31375</v>
      </c>
      <c r="CB270">
        <v>35.3370125</v>
      </c>
      <c r="CC270">
        <v>3.6186075</v>
      </c>
      <c r="CD270">
        <v>3.5655562500000002</v>
      </c>
      <c r="CE270">
        <v>27.1867625</v>
      </c>
      <c r="CF270">
        <v>26.935175000000001</v>
      </c>
      <c r="CG270">
        <v>1199.9974999999999</v>
      </c>
      <c r="CH270">
        <v>0.49997862500000001</v>
      </c>
      <c r="CI270">
        <v>0.50002137499999999</v>
      </c>
      <c r="CJ270">
        <v>0</v>
      </c>
      <c r="CK270">
        <v>1105.58125</v>
      </c>
      <c r="CL270">
        <v>4.9990899999999998</v>
      </c>
      <c r="CM270">
        <v>11789.225</v>
      </c>
      <c r="CN270">
        <v>9557.7637500000001</v>
      </c>
      <c r="CO270">
        <v>44.125</v>
      </c>
      <c r="CP270">
        <v>46.311999999999998</v>
      </c>
      <c r="CQ270">
        <v>44.936999999999998</v>
      </c>
      <c r="CR270">
        <v>45.25</v>
      </c>
      <c r="CS270">
        <v>45.375</v>
      </c>
      <c r="CT270">
        <v>597.47375000000011</v>
      </c>
      <c r="CU270">
        <v>597.52500000000009</v>
      </c>
      <c r="CV270">
        <v>0</v>
      </c>
      <c r="CW270">
        <v>1676576546.7</v>
      </c>
      <c r="CX270">
        <v>0</v>
      </c>
      <c r="CY270">
        <v>1676570481.5999999</v>
      </c>
      <c r="CZ270" t="s">
        <v>356</v>
      </c>
      <c r="DA270">
        <v>1676570481.5999999</v>
      </c>
      <c r="DB270">
        <v>1676570479.5999999</v>
      </c>
      <c r="DC270">
        <v>11</v>
      </c>
      <c r="DD270">
        <v>-8.3000000000000004E-2</v>
      </c>
      <c r="DE270">
        <v>1.9E-2</v>
      </c>
      <c r="DF270">
        <v>-6.1429999999999998</v>
      </c>
      <c r="DG270">
        <v>0.19700000000000001</v>
      </c>
      <c r="DH270">
        <v>415</v>
      </c>
      <c r="DI270">
        <v>33</v>
      </c>
      <c r="DJ270">
        <v>0.52</v>
      </c>
      <c r="DK270">
        <v>0.45</v>
      </c>
      <c r="DL270">
        <v>-22.643212195121951</v>
      </c>
      <c r="DM270">
        <v>-0.83242787456449896</v>
      </c>
      <c r="DN270">
        <v>0.1079518957800116</v>
      </c>
      <c r="DO270">
        <v>0</v>
      </c>
      <c r="DP270">
        <v>0.43130782926829259</v>
      </c>
      <c r="DQ270">
        <v>0.33795081533101101</v>
      </c>
      <c r="DR270">
        <v>5.2549719620009233E-2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363</v>
      </c>
      <c r="EA270">
        <v>3.2951999999999999</v>
      </c>
      <c r="EB270">
        <v>2.6255700000000002</v>
      </c>
      <c r="EC270">
        <v>0.25467899999999999</v>
      </c>
      <c r="ED270">
        <v>0.25432300000000002</v>
      </c>
      <c r="EE270">
        <v>0.14349300000000001</v>
      </c>
      <c r="EF270">
        <v>0.14060500000000001</v>
      </c>
      <c r="EG270">
        <v>22408.9</v>
      </c>
      <c r="EH270">
        <v>22740.2</v>
      </c>
      <c r="EI270">
        <v>27995.200000000001</v>
      </c>
      <c r="EJ270">
        <v>29379.1</v>
      </c>
      <c r="EK270">
        <v>33021.9</v>
      </c>
      <c r="EL270">
        <v>35055.699999999997</v>
      </c>
      <c r="EM270">
        <v>39540.5</v>
      </c>
      <c r="EN270">
        <v>41989</v>
      </c>
      <c r="EO270">
        <v>2.2081499999999998</v>
      </c>
      <c r="EP270">
        <v>2.1686200000000002</v>
      </c>
      <c r="EQ270">
        <v>0.13934099999999999</v>
      </c>
      <c r="ER270">
        <v>0</v>
      </c>
      <c r="ES270">
        <v>31.563600000000001</v>
      </c>
      <c r="ET270">
        <v>999.9</v>
      </c>
      <c r="EU270">
        <v>75.599999999999994</v>
      </c>
      <c r="EV270">
        <v>33.700000000000003</v>
      </c>
      <c r="EW270">
        <v>39.366100000000003</v>
      </c>
      <c r="EX270">
        <v>57.006500000000003</v>
      </c>
      <c r="EY270">
        <v>-4.2027200000000002</v>
      </c>
      <c r="EZ270">
        <v>2</v>
      </c>
      <c r="FA270">
        <v>0.59392800000000001</v>
      </c>
      <c r="FB270">
        <v>0.65163700000000002</v>
      </c>
      <c r="FC270">
        <v>20.271799999999999</v>
      </c>
      <c r="FD270">
        <v>5.2189399999999999</v>
      </c>
      <c r="FE270">
        <v>12.0099</v>
      </c>
      <c r="FF270">
        <v>4.9862500000000001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1.86426</v>
      </c>
      <c r="FO270">
        <v>1.8603499999999999</v>
      </c>
      <c r="FP270">
        <v>1.86107</v>
      </c>
      <c r="FQ270">
        <v>1.8602000000000001</v>
      </c>
      <c r="FR270">
        <v>1.86189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-8.67</v>
      </c>
      <c r="GH270">
        <v>0.1973</v>
      </c>
      <c r="GI270">
        <v>-4.4815386914191997</v>
      </c>
      <c r="GJ270">
        <v>-4.8024823865547416E-3</v>
      </c>
      <c r="GK270">
        <v>2.2541114550050859E-6</v>
      </c>
      <c r="GL270">
        <v>-5.2254267566753844E-10</v>
      </c>
      <c r="GM270">
        <v>0.19724000000001499</v>
      </c>
      <c r="GN270">
        <v>0</v>
      </c>
      <c r="GO270">
        <v>0</v>
      </c>
      <c r="GP270">
        <v>0</v>
      </c>
      <c r="GQ270">
        <v>6</v>
      </c>
      <c r="GR270">
        <v>2068</v>
      </c>
      <c r="GS270">
        <v>3</v>
      </c>
      <c r="GT270">
        <v>31</v>
      </c>
      <c r="GU270">
        <v>100.9</v>
      </c>
      <c r="GV270">
        <v>100.9</v>
      </c>
      <c r="GW270">
        <v>4.2053200000000004</v>
      </c>
      <c r="GX270">
        <v>2.4902299999999999</v>
      </c>
      <c r="GY270">
        <v>2.04834</v>
      </c>
      <c r="GZ270">
        <v>2.6232899999999999</v>
      </c>
      <c r="HA270">
        <v>2.1972700000000001</v>
      </c>
      <c r="HB270">
        <v>2.3095699999999999</v>
      </c>
      <c r="HC270">
        <v>39.142800000000001</v>
      </c>
      <c r="HD270">
        <v>14.1408</v>
      </c>
      <c r="HE270">
        <v>18</v>
      </c>
      <c r="HF270">
        <v>709.37599999999998</v>
      </c>
      <c r="HG270">
        <v>752.95</v>
      </c>
      <c r="HH270">
        <v>31.000299999999999</v>
      </c>
      <c r="HI270">
        <v>34.754199999999997</v>
      </c>
      <c r="HJ270">
        <v>29.9999</v>
      </c>
      <c r="HK270">
        <v>34.7273</v>
      </c>
      <c r="HL270">
        <v>34.7515</v>
      </c>
      <c r="HM270">
        <v>84.103200000000001</v>
      </c>
      <c r="HN270">
        <v>10.250400000000001</v>
      </c>
      <c r="HO270">
        <v>100</v>
      </c>
      <c r="HP270">
        <v>31</v>
      </c>
      <c r="HQ270">
        <v>1702.2</v>
      </c>
      <c r="HR270">
        <v>35.33</v>
      </c>
      <c r="HS270">
        <v>98.682299999999998</v>
      </c>
      <c r="HT270">
        <v>97.372600000000006</v>
      </c>
    </row>
    <row r="271" spans="1:228" x14ac:dyDescent="0.2">
      <c r="A271">
        <v>256</v>
      </c>
      <c r="B271">
        <v>1676576538.5</v>
      </c>
      <c r="C271">
        <v>1018</v>
      </c>
      <c r="D271" t="s">
        <v>871</v>
      </c>
      <c r="E271" t="s">
        <v>872</v>
      </c>
      <c r="F271">
        <v>4</v>
      </c>
      <c r="G271">
        <v>1676576536.5</v>
      </c>
      <c r="H271">
        <f t="shared" si="102"/>
        <v>5.1914004067121604E-4</v>
      </c>
      <c r="I271">
        <f t="shared" si="103"/>
        <v>0.519140040671216</v>
      </c>
      <c r="J271">
        <f t="shared" si="104"/>
        <v>13.118147292067004</v>
      </c>
      <c r="K271">
        <f t="shared" si="105"/>
        <v>1671.8114285714289</v>
      </c>
      <c r="L271">
        <f t="shared" si="106"/>
        <v>936.61805672243099</v>
      </c>
      <c r="M271">
        <f t="shared" si="107"/>
        <v>94.59818432939025</v>
      </c>
      <c r="N271">
        <f t="shared" si="108"/>
        <v>168.8525269707132</v>
      </c>
      <c r="O271">
        <f t="shared" si="109"/>
        <v>3.0178142025691464E-2</v>
      </c>
      <c r="P271">
        <f t="shared" si="110"/>
        <v>2.7680851122025878</v>
      </c>
      <c r="Q271">
        <f t="shared" si="111"/>
        <v>2.999654766469554E-2</v>
      </c>
      <c r="R271">
        <f t="shared" si="112"/>
        <v>1.8764066590962337E-2</v>
      </c>
      <c r="S271">
        <f t="shared" si="113"/>
        <v>226.11796980618104</v>
      </c>
      <c r="T271">
        <f t="shared" si="114"/>
        <v>34.645977100478099</v>
      </c>
      <c r="U271">
        <f t="shared" si="115"/>
        <v>33.820771428571433</v>
      </c>
      <c r="V271">
        <f t="shared" si="116"/>
        <v>5.2898254591617828</v>
      </c>
      <c r="W271">
        <f t="shared" si="117"/>
        <v>70.087435745596693</v>
      </c>
      <c r="X271">
        <f t="shared" si="118"/>
        <v>3.6189478129592465</v>
      </c>
      <c r="Y271">
        <f t="shared" si="119"/>
        <v>5.1634758419402011</v>
      </c>
      <c r="Z271">
        <f t="shared" si="120"/>
        <v>1.6708776462025363</v>
      </c>
      <c r="AA271">
        <f t="shared" si="121"/>
        <v>-22.894075793600628</v>
      </c>
      <c r="AB271">
        <f t="shared" si="122"/>
        <v>-64.492108874554518</v>
      </c>
      <c r="AC271">
        <f t="shared" si="123"/>
        <v>-5.3675358766916368</v>
      </c>
      <c r="AD271">
        <f t="shared" si="124"/>
        <v>133.36424926133424</v>
      </c>
      <c r="AE271">
        <f t="shared" si="125"/>
        <v>23.493879318463293</v>
      </c>
      <c r="AF271">
        <f t="shared" si="126"/>
        <v>0.58689283987303942</v>
      </c>
      <c r="AG271">
        <f t="shared" si="127"/>
        <v>13.118147292067004</v>
      </c>
      <c r="AH271">
        <v>1755.608774689772</v>
      </c>
      <c r="AI271">
        <v>1736.4887878787879</v>
      </c>
      <c r="AJ271">
        <v>1.702142703830555</v>
      </c>
      <c r="AK271">
        <v>63.356223963575268</v>
      </c>
      <c r="AL271">
        <f t="shared" si="128"/>
        <v>0.519140040671216</v>
      </c>
      <c r="AM271">
        <v>35.310103167917077</v>
      </c>
      <c r="AN271">
        <v>35.821471515151501</v>
      </c>
      <c r="AO271">
        <v>-8.2962191306452469E-3</v>
      </c>
      <c r="AP271">
        <v>97.660097732327415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47287.413215388326</v>
      </c>
      <c r="AV271">
        <f t="shared" si="132"/>
        <v>1200.014285714286</v>
      </c>
      <c r="AW271">
        <f t="shared" si="133"/>
        <v>1025.9372278788503</v>
      </c>
      <c r="AX271">
        <f t="shared" si="134"/>
        <v>0.85493751207151714</v>
      </c>
      <c r="AY271">
        <f t="shared" si="135"/>
        <v>0.18842939829802824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1676576536.5</v>
      </c>
      <c r="BF271">
        <v>1671.8114285714289</v>
      </c>
      <c r="BG271">
        <v>1694.4028571428571</v>
      </c>
      <c r="BH271">
        <v>35.831257142857147</v>
      </c>
      <c r="BI271">
        <v>35.30894285714286</v>
      </c>
      <c r="BJ271">
        <v>1680.48</v>
      </c>
      <c r="BK271">
        <v>35.634028571428573</v>
      </c>
      <c r="BL271">
        <v>650.02671428571432</v>
      </c>
      <c r="BM271">
        <v>100.8997142857143</v>
      </c>
      <c r="BN271">
        <v>0.1000301142857143</v>
      </c>
      <c r="BO271">
        <v>33.38861428571429</v>
      </c>
      <c r="BP271">
        <v>33.820771428571433</v>
      </c>
      <c r="BQ271">
        <v>999.89999999999986</v>
      </c>
      <c r="BR271">
        <v>0</v>
      </c>
      <c r="BS271">
        <v>0</v>
      </c>
      <c r="BT271">
        <v>9025.5357142857138</v>
      </c>
      <c r="BU271">
        <v>0</v>
      </c>
      <c r="BV271">
        <v>161.49385714285719</v>
      </c>
      <c r="BW271">
        <v>-22.590800000000002</v>
      </c>
      <c r="BX271">
        <v>1733.9428571428571</v>
      </c>
      <c r="BY271">
        <v>1756.4214285714279</v>
      </c>
      <c r="BZ271">
        <v>0.52230985714285716</v>
      </c>
      <c r="CA271">
        <v>1694.4028571428571</v>
      </c>
      <c r="CB271">
        <v>35.30894285714286</v>
      </c>
      <c r="CC271">
        <v>3.615367142857143</v>
      </c>
      <c r="CD271">
        <v>3.5626642857142858</v>
      </c>
      <c r="CE271">
        <v>27.171471428571429</v>
      </c>
      <c r="CF271">
        <v>26.921357142857151</v>
      </c>
      <c r="CG271">
        <v>1200.014285714286</v>
      </c>
      <c r="CH271">
        <v>0.49999914285714292</v>
      </c>
      <c r="CI271">
        <v>0.50000085714285702</v>
      </c>
      <c r="CJ271">
        <v>0</v>
      </c>
      <c r="CK271">
        <v>1105.78</v>
      </c>
      <c r="CL271">
        <v>4.9990899999999998</v>
      </c>
      <c r="CM271">
        <v>11790.842857142859</v>
      </c>
      <c r="CN271">
        <v>9557.9685714285733</v>
      </c>
      <c r="CO271">
        <v>44.125</v>
      </c>
      <c r="CP271">
        <v>46.311999999999998</v>
      </c>
      <c r="CQ271">
        <v>44.936999999999998</v>
      </c>
      <c r="CR271">
        <v>45.276571428571437</v>
      </c>
      <c r="CS271">
        <v>45.375</v>
      </c>
      <c r="CT271">
        <v>597.50714285714287</v>
      </c>
      <c r="CU271">
        <v>597.50714285714287</v>
      </c>
      <c r="CV271">
        <v>0</v>
      </c>
      <c r="CW271">
        <v>1676576550.3</v>
      </c>
      <c r="CX271">
        <v>0</v>
      </c>
      <c r="CY271">
        <v>1676570481.5999999</v>
      </c>
      <c r="CZ271" t="s">
        <v>356</v>
      </c>
      <c r="DA271">
        <v>1676570481.5999999</v>
      </c>
      <c r="DB271">
        <v>1676570479.5999999</v>
      </c>
      <c r="DC271">
        <v>11</v>
      </c>
      <c r="DD271">
        <v>-8.3000000000000004E-2</v>
      </c>
      <c r="DE271">
        <v>1.9E-2</v>
      </c>
      <c r="DF271">
        <v>-6.1429999999999998</v>
      </c>
      <c r="DG271">
        <v>0.19700000000000001</v>
      </c>
      <c r="DH271">
        <v>415</v>
      </c>
      <c r="DI271">
        <v>33</v>
      </c>
      <c r="DJ271">
        <v>0.52</v>
      </c>
      <c r="DK271">
        <v>0.45</v>
      </c>
      <c r="DL271">
        <v>-22.659163414634151</v>
      </c>
      <c r="DM271">
        <v>-0.33464111498257748</v>
      </c>
      <c r="DN271">
        <v>9.9156805495866654E-2</v>
      </c>
      <c r="DO271">
        <v>0</v>
      </c>
      <c r="DP271">
        <v>0.44969902439024401</v>
      </c>
      <c r="DQ271">
        <v>0.61743855052264929</v>
      </c>
      <c r="DR271">
        <v>6.3719602121416294E-2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363</v>
      </c>
      <c r="EA271">
        <v>3.2951700000000002</v>
      </c>
      <c r="EB271">
        <v>2.6253700000000002</v>
      </c>
      <c r="EC271">
        <v>0.25526399999999999</v>
      </c>
      <c r="ED271">
        <v>0.25489200000000001</v>
      </c>
      <c r="EE271">
        <v>0.14341999999999999</v>
      </c>
      <c r="EF271">
        <v>0.14059199999999999</v>
      </c>
      <c r="EG271">
        <v>22392</v>
      </c>
      <c r="EH271">
        <v>22722.7</v>
      </c>
      <c r="EI271">
        <v>27996</v>
      </c>
      <c r="EJ271">
        <v>29379</v>
      </c>
      <c r="EK271">
        <v>33025.599999999999</v>
      </c>
      <c r="EL271">
        <v>35055.800000000003</v>
      </c>
      <c r="EM271">
        <v>39541.5</v>
      </c>
      <c r="EN271">
        <v>41988.5</v>
      </c>
      <c r="EO271">
        <v>2.2081200000000001</v>
      </c>
      <c r="EP271">
        <v>2.1686999999999999</v>
      </c>
      <c r="EQ271">
        <v>0.13952700000000001</v>
      </c>
      <c r="ER271">
        <v>0</v>
      </c>
      <c r="ES271">
        <v>31.5563</v>
      </c>
      <c r="ET271">
        <v>999.9</v>
      </c>
      <c r="EU271">
        <v>75.599999999999994</v>
      </c>
      <c r="EV271">
        <v>33.700000000000003</v>
      </c>
      <c r="EW271">
        <v>39.367899999999999</v>
      </c>
      <c r="EX271">
        <v>56.466500000000003</v>
      </c>
      <c r="EY271">
        <v>-4.2067300000000003</v>
      </c>
      <c r="EZ271">
        <v>2</v>
      </c>
      <c r="FA271">
        <v>0.59390200000000004</v>
      </c>
      <c r="FB271">
        <v>0.65179500000000001</v>
      </c>
      <c r="FC271">
        <v>20.271699999999999</v>
      </c>
      <c r="FD271">
        <v>5.2184900000000001</v>
      </c>
      <c r="FE271">
        <v>12.0099</v>
      </c>
      <c r="FF271">
        <v>4.9859499999999999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1.8642099999999999</v>
      </c>
      <c r="FO271">
        <v>1.8603499999999999</v>
      </c>
      <c r="FP271">
        <v>1.8610500000000001</v>
      </c>
      <c r="FQ271">
        <v>1.86019</v>
      </c>
      <c r="FR271">
        <v>1.86188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-8.67</v>
      </c>
      <c r="GH271">
        <v>0.1973</v>
      </c>
      <c r="GI271">
        <v>-4.4815386914191997</v>
      </c>
      <c r="GJ271">
        <v>-4.8024823865547416E-3</v>
      </c>
      <c r="GK271">
        <v>2.2541114550050859E-6</v>
      </c>
      <c r="GL271">
        <v>-5.2254267566753844E-10</v>
      </c>
      <c r="GM271">
        <v>0.19724000000001499</v>
      </c>
      <c r="GN271">
        <v>0</v>
      </c>
      <c r="GO271">
        <v>0</v>
      </c>
      <c r="GP271">
        <v>0</v>
      </c>
      <c r="GQ271">
        <v>6</v>
      </c>
      <c r="GR271">
        <v>2068</v>
      </c>
      <c r="GS271">
        <v>3</v>
      </c>
      <c r="GT271">
        <v>31</v>
      </c>
      <c r="GU271">
        <v>100.9</v>
      </c>
      <c r="GV271">
        <v>101</v>
      </c>
      <c r="GW271">
        <v>4.21875</v>
      </c>
      <c r="GX271">
        <v>2.4865699999999999</v>
      </c>
      <c r="GY271">
        <v>2.04834</v>
      </c>
      <c r="GZ271">
        <v>2.6245099999999999</v>
      </c>
      <c r="HA271">
        <v>2.1972700000000001</v>
      </c>
      <c r="HB271">
        <v>2.34253</v>
      </c>
      <c r="HC271">
        <v>39.142800000000001</v>
      </c>
      <c r="HD271">
        <v>14.158300000000001</v>
      </c>
      <c r="HE271">
        <v>18</v>
      </c>
      <c r="HF271">
        <v>709.32600000000002</v>
      </c>
      <c r="HG271">
        <v>752.99900000000002</v>
      </c>
      <c r="HH271">
        <v>31.0002</v>
      </c>
      <c r="HI271">
        <v>34.751600000000003</v>
      </c>
      <c r="HJ271">
        <v>29.9999</v>
      </c>
      <c r="HK271">
        <v>34.724699999999999</v>
      </c>
      <c r="HL271">
        <v>34.749600000000001</v>
      </c>
      <c r="HM271">
        <v>84.360100000000003</v>
      </c>
      <c r="HN271">
        <v>10.250400000000001</v>
      </c>
      <c r="HO271">
        <v>100</v>
      </c>
      <c r="HP271">
        <v>31</v>
      </c>
      <c r="HQ271">
        <v>1708.88</v>
      </c>
      <c r="HR271">
        <v>35.331400000000002</v>
      </c>
      <c r="HS271">
        <v>98.685100000000006</v>
      </c>
      <c r="HT271">
        <v>97.371899999999997</v>
      </c>
    </row>
    <row r="272" spans="1:228" x14ac:dyDescent="0.2">
      <c r="A272">
        <v>257</v>
      </c>
      <c r="B272">
        <v>1676576542.5</v>
      </c>
      <c r="C272">
        <v>1022</v>
      </c>
      <c r="D272" t="s">
        <v>873</v>
      </c>
      <c r="E272" t="s">
        <v>874</v>
      </c>
      <c r="F272">
        <v>4</v>
      </c>
      <c r="G272">
        <v>1676576540.1875</v>
      </c>
      <c r="H272">
        <f t="shared" ref="H272:H314" si="136">(I272)/1000</f>
        <v>5.207322010918658E-4</v>
      </c>
      <c r="I272">
        <f t="shared" ref="I272:I314" si="137">IF(BD272, AL272, AF272)</f>
        <v>0.5207322010918658</v>
      </c>
      <c r="J272">
        <f t="shared" ref="J272:J314" si="138">IF(BD272, AG272, AE272)</f>
        <v>12.980834746173652</v>
      </c>
      <c r="K272">
        <f t="shared" ref="K272:K314" si="139">BF272 - IF(AS272&gt;1, J272*AZ272*100/(AU272*BT272), 0)</f>
        <v>1677.99</v>
      </c>
      <c r="L272">
        <f t="shared" ref="L272:L314" si="140">((R272-H272/2)*K272-J272)/(R272+H272/2)</f>
        <v>952.11863628043568</v>
      </c>
      <c r="M272">
        <f t="shared" ref="M272:M314" si="141">L272*(BM272+BN272)/1000</f>
        <v>96.160111104668175</v>
      </c>
      <c r="N272">
        <f t="shared" ref="N272:N314" si="142">(BF272 - IF(AS272&gt;1, J272*AZ272*100/(AU272*BT272), 0))*(BM272+BN272)/1000</f>
        <v>169.47016756533338</v>
      </c>
      <c r="O272">
        <f t="shared" ref="O272:O314" si="143">2/((1/Q272-1/P272)+SIGN(Q272)*SQRT((1/Q272-1/P272)*(1/Q272-1/P272) + 4*BA272/((BA272+1)*(BA272+1))*(2*1/Q272*1/P272-1/P272*1/P272)))</f>
        <v>3.0279112248255059E-2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2.7677754349424202</v>
      </c>
      <c r="Q272">
        <f t="shared" ref="Q272:Q314" si="145">H272*(1000-(1000*0.61365*EXP(17.502*U272/(240.97+U272))/(BM272+BN272)+BH272)/2)/(1000*0.61365*EXP(17.502*U272/(240.97+U272))/(BM272+BN272)-BH272)</f>
        <v>3.0096284347168236E-2</v>
      </c>
      <c r="R272">
        <f t="shared" ref="R272:R314" si="146">1/((BA272+1)/(O272/1.6)+1/(P272/1.37)) + BA272/((BA272+1)/(O272/1.6) + BA272/(P272/1.37))</f>
        <v>1.88265119122316E-2</v>
      </c>
      <c r="S272">
        <f t="shared" ref="S272:S314" si="147">(AV272*AY272)</f>
        <v>226.12994173533411</v>
      </c>
      <c r="T272">
        <f t="shared" ref="T272:T314" si="148">(BO272+(S272+2*0.95*0.0000000567*(((BO272+$B$6)+273)^4-(BO272+273)^4)-44100*H272)/(1.84*29.3*P272+8*0.95*0.0000000567*(BO272+273)^3))</f>
        <v>34.640337431542854</v>
      </c>
      <c r="U272">
        <f t="shared" ref="U272:U314" si="149">($C$6*BP272+$D$6*BQ272+$E$6*T272)</f>
        <v>33.811774999999997</v>
      </c>
      <c r="V272">
        <f t="shared" ref="V272:V314" si="150">0.61365*EXP(17.502*U272/(240.97+U272))</f>
        <v>5.2871680222851083</v>
      </c>
      <c r="W272">
        <f t="shared" ref="W272:W314" si="151">(X272/Y272*100)</f>
        <v>70.066005954411054</v>
      </c>
      <c r="X272">
        <f t="shared" ref="X272:X314" si="152">BH272*(BM272+BN272)/1000</f>
        <v>3.6167439366572784</v>
      </c>
      <c r="Y272">
        <f t="shared" ref="Y272:Y314" si="153">0.61365*EXP(17.502*BO272/(240.97+BO272))</f>
        <v>5.1619096698769145</v>
      </c>
      <c r="Z272">
        <f t="shared" ref="Z272:Z314" si="154">(V272-BH272*(BM272+BN272)/1000)</f>
        <v>1.6704240856278298</v>
      </c>
      <c r="AA272">
        <f t="shared" ref="AA272:AA314" si="155">(-H272*44100)</f>
        <v>-22.964290068151282</v>
      </c>
      <c r="AB272">
        <f t="shared" ref="AB272:AB314" si="156">2*29.3*P272*0.92*(BO272-U272)</f>
        <v>-63.950379736224768</v>
      </c>
      <c r="AC272">
        <f t="shared" ref="AC272:AC314" si="157">2*0.95*0.0000000567*(((BO272+$B$6)+273)^4-(U272+273)^4)</f>
        <v>-5.3226691504605421</v>
      </c>
      <c r="AD272">
        <f t="shared" ref="AD272:AD314" si="158">S272+AC272+AA272+AB272</f>
        <v>133.89260278049753</v>
      </c>
      <c r="AE272">
        <f t="shared" ref="AE272:AE314" si="159">BL272*AS272*(BG272-BF272*(1000-AS272*BI272)/(1000-AS272*BH272))/(100*AZ272)</f>
        <v>23.550737958864886</v>
      </c>
      <c r="AF272">
        <f t="shared" ref="AF272:AF314" si="160">1000*BL272*AS272*(BH272-BI272)/(100*AZ272*(1000-AS272*BH272))</f>
        <v>0.56556653315466499</v>
      </c>
      <c r="AG272">
        <f t="shared" ref="AG272:AG314" si="161">(AH272 - AI272 - BM272*1000/(8.314*(BO272+273.15)) * AK272/BL272 * AJ272) * BL272/(100*AZ272) * (1000 - BI272)/1000</f>
        <v>12.980834746173652</v>
      </c>
      <c r="AH272">
        <v>1762.575309655683</v>
      </c>
      <c r="AI272">
        <v>1743.456303030302</v>
      </c>
      <c r="AJ272">
        <v>1.7358054846315101</v>
      </c>
      <c r="AK272">
        <v>63.356223963575268</v>
      </c>
      <c r="AL272">
        <f t="shared" ref="AL272:AL314" si="162">(AN272 - AM272 + BM272*1000/(8.314*(BO272+273.15)) * AP272/BL272 * AO272) * BL272/(100*AZ272) * 1000/(1000 - AN272)</f>
        <v>0.5207322010918658</v>
      </c>
      <c r="AM272">
        <v>35.307141346598783</v>
      </c>
      <c r="AN272">
        <v>35.802533333333308</v>
      </c>
      <c r="AO272">
        <v>-5.3677769868703774E-3</v>
      </c>
      <c r="AP272">
        <v>97.660097732327415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47279.717633103923</v>
      </c>
      <c r="AV272">
        <f t="shared" ref="AV272:AV314" si="166">$B$10*BU272+$C$10*BV272+$F$10*CG272*(1-CJ272)</f>
        <v>1200.07375</v>
      </c>
      <c r="AW272">
        <f t="shared" ref="AW272:AW314" si="167">AV272*AX272</f>
        <v>1025.9884635934375</v>
      </c>
      <c r="AX272">
        <f t="shared" ref="AX272:AX314" si="168">($B$10*$D$8+$C$10*$D$8+$F$10*((CT272+CL272)/MAX(CT272+CL272+CU272, 0.1)*$I$8+CU272/MAX(CT272+CL272+CU272, 0.1)*$J$8))/($B$10+$C$10+$F$10)</f>
        <v>0.85493784327291333</v>
      </c>
      <c r="AY272">
        <f t="shared" ref="AY272:AY314" si="169">($B$10*$K$8+$C$10*$K$8+$F$10*((CT272+CL272)/MAX(CT272+CL272+CU272, 0.1)*$P$8+CU272/MAX(CT272+CL272+CU272, 0.1)*$Q$8))/($B$10+$C$10+$F$10)</f>
        <v>0.18843003751672271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1676576540.1875</v>
      </c>
      <c r="BF272">
        <v>1677.99</v>
      </c>
      <c r="BG272">
        <v>1700.605</v>
      </c>
      <c r="BH272">
        <v>35.810787500000004</v>
      </c>
      <c r="BI272">
        <v>35.307425000000002</v>
      </c>
      <c r="BJ272">
        <v>1686.6675</v>
      </c>
      <c r="BK272">
        <v>35.613549999999996</v>
      </c>
      <c r="BL272">
        <v>650.00450000000001</v>
      </c>
      <c r="BM272">
        <v>100.896</v>
      </c>
      <c r="BN272">
        <v>9.9934162499999993E-2</v>
      </c>
      <c r="BO272">
        <v>33.383200000000002</v>
      </c>
      <c r="BP272">
        <v>33.811774999999997</v>
      </c>
      <c r="BQ272">
        <v>999.9</v>
      </c>
      <c r="BR272">
        <v>0</v>
      </c>
      <c r="BS272">
        <v>0</v>
      </c>
      <c r="BT272">
        <v>9024.21875</v>
      </c>
      <c r="BU272">
        <v>0</v>
      </c>
      <c r="BV272">
        <v>161.44087500000001</v>
      </c>
      <c r="BW272">
        <v>-22.6143125</v>
      </c>
      <c r="BX272">
        <v>1740.31125</v>
      </c>
      <c r="BY272">
        <v>1762.8462500000001</v>
      </c>
      <c r="BZ272">
        <v>0.50335750000000001</v>
      </c>
      <c r="CA272">
        <v>1700.605</v>
      </c>
      <c r="CB272">
        <v>35.307425000000002</v>
      </c>
      <c r="CC272">
        <v>3.6131600000000001</v>
      </c>
      <c r="CD272">
        <v>3.56237125</v>
      </c>
      <c r="CE272">
        <v>27.1610625</v>
      </c>
      <c r="CF272">
        <v>26.919975000000001</v>
      </c>
      <c r="CG272">
        <v>1200.07375</v>
      </c>
      <c r="CH272">
        <v>0.49998900000000002</v>
      </c>
      <c r="CI272">
        <v>0.50001099999999998</v>
      </c>
      <c r="CJ272">
        <v>0</v>
      </c>
      <c r="CK272">
        <v>1106.0225</v>
      </c>
      <c r="CL272">
        <v>4.9990899999999998</v>
      </c>
      <c r="CM272">
        <v>11792.55</v>
      </c>
      <c r="CN272">
        <v>9558.40625</v>
      </c>
      <c r="CO272">
        <v>44.125</v>
      </c>
      <c r="CP272">
        <v>46.311999999999998</v>
      </c>
      <c r="CQ272">
        <v>44.936999999999998</v>
      </c>
      <c r="CR272">
        <v>45.28875</v>
      </c>
      <c r="CS272">
        <v>45.405999999999999</v>
      </c>
      <c r="CT272">
        <v>597.52375000000006</v>
      </c>
      <c r="CU272">
        <v>597.54999999999995</v>
      </c>
      <c r="CV272">
        <v>0</v>
      </c>
      <c r="CW272">
        <v>1676576554.5</v>
      </c>
      <c r="CX272">
        <v>0</v>
      </c>
      <c r="CY272">
        <v>1676570481.5999999</v>
      </c>
      <c r="CZ272" t="s">
        <v>356</v>
      </c>
      <c r="DA272">
        <v>1676570481.5999999</v>
      </c>
      <c r="DB272">
        <v>1676570479.5999999</v>
      </c>
      <c r="DC272">
        <v>11</v>
      </c>
      <c r="DD272">
        <v>-8.3000000000000004E-2</v>
      </c>
      <c r="DE272">
        <v>1.9E-2</v>
      </c>
      <c r="DF272">
        <v>-6.1429999999999998</v>
      </c>
      <c r="DG272">
        <v>0.19700000000000001</v>
      </c>
      <c r="DH272">
        <v>415</v>
      </c>
      <c r="DI272">
        <v>33</v>
      </c>
      <c r="DJ272">
        <v>0.52</v>
      </c>
      <c r="DK272">
        <v>0.45</v>
      </c>
      <c r="DL272">
        <v>-22.669282926829268</v>
      </c>
      <c r="DM272">
        <v>0.23249477351915029</v>
      </c>
      <c r="DN272">
        <v>9.0450263660819194E-2</v>
      </c>
      <c r="DO272">
        <v>0</v>
      </c>
      <c r="DP272">
        <v>0.47595792682926841</v>
      </c>
      <c r="DQ272">
        <v>0.44434975609756078</v>
      </c>
      <c r="DR272">
        <v>5.2595308669764612E-2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363</v>
      </c>
      <c r="EA272">
        <v>3.2950699999999999</v>
      </c>
      <c r="EB272">
        <v>2.6250399999999998</v>
      </c>
      <c r="EC272">
        <v>0.25584899999999999</v>
      </c>
      <c r="ED272">
        <v>0.25547799999999998</v>
      </c>
      <c r="EE272">
        <v>0.14336099999999999</v>
      </c>
      <c r="EF272">
        <v>0.14058699999999999</v>
      </c>
      <c r="EG272">
        <v>22374.2</v>
      </c>
      <c r="EH272">
        <v>22704.400000000001</v>
      </c>
      <c r="EI272">
        <v>27996</v>
      </c>
      <c r="EJ272">
        <v>29378.5</v>
      </c>
      <c r="EK272">
        <v>33027.9</v>
      </c>
      <c r="EL272">
        <v>35055.5</v>
      </c>
      <c r="EM272">
        <v>39541.5</v>
      </c>
      <c r="EN272">
        <v>41987.8</v>
      </c>
      <c r="EO272">
        <v>2.2081200000000001</v>
      </c>
      <c r="EP272">
        <v>2.1686700000000001</v>
      </c>
      <c r="EQ272">
        <v>0.139344</v>
      </c>
      <c r="ER272">
        <v>0</v>
      </c>
      <c r="ES272">
        <v>31.550699999999999</v>
      </c>
      <c r="ET272">
        <v>999.9</v>
      </c>
      <c r="EU272">
        <v>75.599999999999994</v>
      </c>
      <c r="EV272">
        <v>33.700000000000003</v>
      </c>
      <c r="EW272">
        <v>39.372999999999998</v>
      </c>
      <c r="EX272">
        <v>56.9465</v>
      </c>
      <c r="EY272">
        <v>-4.1666600000000003</v>
      </c>
      <c r="EZ272">
        <v>2</v>
      </c>
      <c r="FA272">
        <v>0.59341200000000005</v>
      </c>
      <c r="FB272">
        <v>0.652451</v>
      </c>
      <c r="FC272">
        <v>20.271599999999999</v>
      </c>
      <c r="FD272">
        <v>5.2181899999999999</v>
      </c>
      <c r="FE272">
        <v>12.0099</v>
      </c>
      <c r="FF272">
        <v>4.9851000000000001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1.8658300000000001</v>
      </c>
      <c r="FM272">
        <v>1.8621799999999999</v>
      </c>
      <c r="FN272">
        <v>1.86426</v>
      </c>
      <c r="FO272">
        <v>1.8603499999999999</v>
      </c>
      <c r="FP272">
        <v>1.86107</v>
      </c>
      <c r="FQ272">
        <v>1.8602000000000001</v>
      </c>
      <c r="FR272">
        <v>1.86189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-8.68</v>
      </c>
      <c r="GH272">
        <v>0.19719999999999999</v>
      </c>
      <c r="GI272">
        <v>-4.4815386914191997</v>
      </c>
      <c r="GJ272">
        <v>-4.8024823865547416E-3</v>
      </c>
      <c r="GK272">
        <v>2.2541114550050859E-6</v>
      </c>
      <c r="GL272">
        <v>-5.2254267566753844E-10</v>
      </c>
      <c r="GM272">
        <v>0.19724000000001499</v>
      </c>
      <c r="GN272">
        <v>0</v>
      </c>
      <c r="GO272">
        <v>0</v>
      </c>
      <c r="GP272">
        <v>0</v>
      </c>
      <c r="GQ272">
        <v>6</v>
      </c>
      <c r="GR272">
        <v>2068</v>
      </c>
      <c r="GS272">
        <v>3</v>
      </c>
      <c r="GT272">
        <v>31</v>
      </c>
      <c r="GU272">
        <v>101</v>
      </c>
      <c r="GV272">
        <v>101</v>
      </c>
      <c r="GW272">
        <v>4.2321799999999996</v>
      </c>
      <c r="GX272">
        <v>2.4865699999999999</v>
      </c>
      <c r="GY272">
        <v>2.04834</v>
      </c>
      <c r="GZ272">
        <v>2.6245099999999999</v>
      </c>
      <c r="HA272">
        <v>2.1972700000000001</v>
      </c>
      <c r="HB272">
        <v>2.33765</v>
      </c>
      <c r="HC272">
        <v>39.142800000000001</v>
      </c>
      <c r="HD272">
        <v>14.1495</v>
      </c>
      <c r="HE272">
        <v>18</v>
      </c>
      <c r="HF272">
        <v>709.303</v>
      </c>
      <c r="HG272">
        <v>752.96</v>
      </c>
      <c r="HH272">
        <v>31.0001</v>
      </c>
      <c r="HI272">
        <v>34.7502</v>
      </c>
      <c r="HJ272">
        <v>29.9999</v>
      </c>
      <c r="HK272">
        <v>34.7226</v>
      </c>
      <c r="HL272">
        <v>34.748399999999997</v>
      </c>
      <c r="HM272">
        <v>84.613</v>
      </c>
      <c r="HN272">
        <v>10.250400000000001</v>
      </c>
      <c r="HO272">
        <v>100</v>
      </c>
      <c r="HP272">
        <v>31</v>
      </c>
      <c r="HQ272">
        <v>1715.56</v>
      </c>
      <c r="HR272">
        <v>35.331400000000002</v>
      </c>
      <c r="HS272">
        <v>98.685000000000002</v>
      </c>
      <c r="HT272">
        <v>97.370199999999997</v>
      </c>
    </row>
    <row r="273" spans="1:228" x14ac:dyDescent="0.2">
      <c r="A273">
        <v>258</v>
      </c>
      <c r="B273">
        <v>1676576546.5</v>
      </c>
      <c r="C273">
        <v>1026</v>
      </c>
      <c r="D273" t="s">
        <v>875</v>
      </c>
      <c r="E273" t="s">
        <v>876</v>
      </c>
      <c r="F273">
        <v>4</v>
      </c>
      <c r="G273">
        <v>1676576544.5</v>
      </c>
      <c r="H273">
        <f t="shared" si="136"/>
        <v>5.2572708404656043E-4</v>
      </c>
      <c r="I273">
        <f t="shared" si="137"/>
        <v>0.52572708404656043</v>
      </c>
      <c r="J273">
        <f t="shared" si="138"/>
        <v>13.169713873018843</v>
      </c>
      <c r="K273">
        <f t="shared" si="139"/>
        <v>1685.1514285714291</v>
      </c>
      <c r="L273">
        <f t="shared" si="140"/>
        <v>955.39192535522488</v>
      </c>
      <c r="M273">
        <f t="shared" si="141"/>
        <v>96.489354686423695</v>
      </c>
      <c r="N273">
        <f t="shared" si="142"/>
        <v>170.19106983901514</v>
      </c>
      <c r="O273">
        <f t="shared" si="143"/>
        <v>3.0556384356894995E-2</v>
      </c>
      <c r="P273">
        <f t="shared" si="144"/>
        <v>2.7615899363568657</v>
      </c>
      <c r="Q273">
        <f t="shared" si="145"/>
        <v>3.0369789584851196E-2</v>
      </c>
      <c r="R273">
        <f t="shared" si="146"/>
        <v>1.8997788162808796E-2</v>
      </c>
      <c r="S273">
        <f t="shared" si="147"/>
        <v>226.11181380702425</v>
      </c>
      <c r="T273">
        <f t="shared" si="148"/>
        <v>34.629541326622366</v>
      </c>
      <c r="U273">
        <f t="shared" si="149"/>
        <v>33.808142857142862</v>
      </c>
      <c r="V273">
        <f t="shared" si="150"/>
        <v>5.2860954599846446</v>
      </c>
      <c r="W273">
        <f t="shared" si="151"/>
        <v>70.075848554034351</v>
      </c>
      <c r="X273">
        <f t="shared" si="152"/>
        <v>3.6148350311574164</v>
      </c>
      <c r="Y273">
        <f t="shared" si="153"/>
        <v>5.1584605905557828</v>
      </c>
      <c r="Z273">
        <f t="shared" si="154"/>
        <v>1.6712604288272281</v>
      </c>
      <c r="AA273">
        <f t="shared" si="155"/>
        <v>-23.184564406453315</v>
      </c>
      <c r="AB273">
        <f t="shared" si="156"/>
        <v>-65.042657536559133</v>
      </c>
      <c r="AC273">
        <f t="shared" si="157"/>
        <v>-5.425293354111588</v>
      </c>
      <c r="AD273">
        <f t="shared" si="158"/>
        <v>132.45929850990018</v>
      </c>
      <c r="AE273">
        <f t="shared" si="159"/>
        <v>23.5961981007056</v>
      </c>
      <c r="AF273">
        <f t="shared" si="160"/>
        <v>0.5455347114134742</v>
      </c>
      <c r="AG273">
        <f t="shared" si="161"/>
        <v>13.169713873018843</v>
      </c>
      <c r="AH273">
        <v>1769.4871852213901</v>
      </c>
      <c r="AI273">
        <v>1750.2762424242419</v>
      </c>
      <c r="AJ273">
        <v>1.712023315191576</v>
      </c>
      <c r="AK273">
        <v>63.356223963575268</v>
      </c>
      <c r="AL273">
        <f t="shared" si="162"/>
        <v>0.52572708404656043</v>
      </c>
      <c r="AM273">
        <v>35.307005778228522</v>
      </c>
      <c r="AN273">
        <v>35.786723636363632</v>
      </c>
      <c r="AO273">
        <v>-1.972151598991034E-3</v>
      </c>
      <c r="AP273">
        <v>97.660097732327415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47111.79495479865</v>
      </c>
      <c r="AV273">
        <f t="shared" si="166"/>
        <v>1199.975714285714</v>
      </c>
      <c r="AW273">
        <f t="shared" si="167"/>
        <v>1025.904827879287</v>
      </c>
      <c r="AX273">
        <f t="shared" si="168"/>
        <v>0.85493799221591515</v>
      </c>
      <c r="AY273">
        <f t="shared" si="169"/>
        <v>0.18843032497671619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1676576544.5</v>
      </c>
      <c r="BF273">
        <v>1685.1514285714291</v>
      </c>
      <c r="BG273">
        <v>1707.7842857142859</v>
      </c>
      <c r="BH273">
        <v>35.792385714285707</v>
      </c>
      <c r="BI273">
        <v>35.30677142857143</v>
      </c>
      <c r="BJ273">
        <v>1693.84</v>
      </c>
      <c r="BK273">
        <v>35.59515714285714</v>
      </c>
      <c r="BL273">
        <v>649.90928571428583</v>
      </c>
      <c r="BM273">
        <v>100.8947142857143</v>
      </c>
      <c r="BN273">
        <v>9.9811757142857144E-2</v>
      </c>
      <c r="BO273">
        <v>33.371271428571433</v>
      </c>
      <c r="BP273">
        <v>33.808142857142862</v>
      </c>
      <c r="BQ273">
        <v>999.89999999999986</v>
      </c>
      <c r="BR273">
        <v>0</v>
      </c>
      <c r="BS273">
        <v>0</v>
      </c>
      <c r="BT273">
        <v>8991.4285714285706</v>
      </c>
      <c r="BU273">
        <v>0</v>
      </c>
      <c r="BV273">
        <v>161.8365714285714</v>
      </c>
      <c r="BW273">
        <v>-22.631928571428571</v>
      </c>
      <c r="BX273">
        <v>1747.7057142857141</v>
      </c>
      <c r="BY273">
        <v>1770.285714285714</v>
      </c>
      <c r="BZ273">
        <v>0.48565014285714281</v>
      </c>
      <c r="CA273">
        <v>1707.7842857142859</v>
      </c>
      <c r="CB273">
        <v>35.30677142857143</v>
      </c>
      <c r="CC273">
        <v>3.6112657142857141</v>
      </c>
      <c r="CD273">
        <v>3.562268571428572</v>
      </c>
      <c r="CE273">
        <v>27.152157142857149</v>
      </c>
      <c r="CF273">
        <v>26.91948571428571</v>
      </c>
      <c r="CG273">
        <v>1199.975714285714</v>
      </c>
      <c r="CH273">
        <v>0.49998342857142858</v>
      </c>
      <c r="CI273">
        <v>0.50001657142857137</v>
      </c>
      <c r="CJ273">
        <v>0</v>
      </c>
      <c r="CK273">
        <v>1106.245714285714</v>
      </c>
      <c r="CL273">
        <v>4.9990899999999998</v>
      </c>
      <c r="CM273">
        <v>11792.61428571429</v>
      </c>
      <c r="CN273">
        <v>9557.6085714285709</v>
      </c>
      <c r="CO273">
        <v>44.125</v>
      </c>
      <c r="CP273">
        <v>46.25</v>
      </c>
      <c r="CQ273">
        <v>44.936999999999998</v>
      </c>
      <c r="CR273">
        <v>45.25</v>
      </c>
      <c r="CS273">
        <v>45.410428571428568</v>
      </c>
      <c r="CT273">
        <v>597.46857142857141</v>
      </c>
      <c r="CU273">
        <v>597.50714285714287</v>
      </c>
      <c r="CV273">
        <v>0</v>
      </c>
      <c r="CW273">
        <v>1676576558.7</v>
      </c>
      <c r="CX273">
        <v>0</v>
      </c>
      <c r="CY273">
        <v>1676570481.5999999</v>
      </c>
      <c r="CZ273" t="s">
        <v>356</v>
      </c>
      <c r="DA273">
        <v>1676570481.5999999</v>
      </c>
      <c r="DB273">
        <v>1676570479.5999999</v>
      </c>
      <c r="DC273">
        <v>11</v>
      </c>
      <c r="DD273">
        <v>-8.3000000000000004E-2</v>
      </c>
      <c r="DE273">
        <v>1.9E-2</v>
      </c>
      <c r="DF273">
        <v>-6.1429999999999998</v>
      </c>
      <c r="DG273">
        <v>0.19700000000000001</v>
      </c>
      <c r="DH273">
        <v>415</v>
      </c>
      <c r="DI273">
        <v>33</v>
      </c>
      <c r="DJ273">
        <v>0.52</v>
      </c>
      <c r="DK273">
        <v>0.45</v>
      </c>
      <c r="DL273">
        <v>-22.657043902439021</v>
      </c>
      <c r="DM273">
        <v>0.17726550522647899</v>
      </c>
      <c r="DN273">
        <v>8.6956075395486845E-2</v>
      </c>
      <c r="DO273">
        <v>0</v>
      </c>
      <c r="DP273">
        <v>0.49308736585365842</v>
      </c>
      <c r="DQ273">
        <v>0.1663499790940772</v>
      </c>
      <c r="DR273">
        <v>3.7304611413601543E-2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363</v>
      </c>
      <c r="EA273">
        <v>3.29521</v>
      </c>
      <c r="EB273">
        <v>2.6255299999999999</v>
      </c>
      <c r="EC273">
        <v>0.25644</v>
      </c>
      <c r="ED273">
        <v>0.25606099999999998</v>
      </c>
      <c r="EE273">
        <v>0.14332400000000001</v>
      </c>
      <c r="EF273">
        <v>0.14059099999999999</v>
      </c>
      <c r="EG273">
        <v>22356.1</v>
      </c>
      <c r="EH273">
        <v>22687</v>
      </c>
      <c r="EI273">
        <v>27995.599999999999</v>
      </c>
      <c r="EJ273">
        <v>29379.1</v>
      </c>
      <c r="EK273">
        <v>33029.300000000003</v>
      </c>
      <c r="EL273">
        <v>35055.9</v>
      </c>
      <c r="EM273">
        <v>39541.300000000003</v>
      </c>
      <c r="EN273">
        <v>41988.5</v>
      </c>
      <c r="EO273">
        <v>2.2082299999999999</v>
      </c>
      <c r="EP273">
        <v>2.1686200000000002</v>
      </c>
      <c r="EQ273">
        <v>0.13914699999999999</v>
      </c>
      <c r="ER273">
        <v>0</v>
      </c>
      <c r="ES273">
        <v>31.547599999999999</v>
      </c>
      <c r="ET273">
        <v>999.9</v>
      </c>
      <c r="EU273">
        <v>75.599999999999994</v>
      </c>
      <c r="EV273">
        <v>33.700000000000003</v>
      </c>
      <c r="EW273">
        <v>39.371099999999998</v>
      </c>
      <c r="EX273">
        <v>57.1265</v>
      </c>
      <c r="EY273">
        <v>-4.1626599999999998</v>
      </c>
      <c r="EZ273">
        <v>2</v>
      </c>
      <c r="FA273">
        <v>0.59341500000000003</v>
      </c>
      <c r="FB273">
        <v>0.65064500000000003</v>
      </c>
      <c r="FC273">
        <v>20.271599999999999</v>
      </c>
      <c r="FD273">
        <v>5.2171399999999997</v>
      </c>
      <c r="FE273">
        <v>12.0099</v>
      </c>
      <c r="FF273">
        <v>4.9848999999999997</v>
      </c>
      <c r="FG273">
        <v>3.2845499999999999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1.86426</v>
      </c>
      <c r="FO273">
        <v>1.8603499999999999</v>
      </c>
      <c r="FP273">
        <v>1.8610800000000001</v>
      </c>
      <c r="FQ273">
        <v>1.8602000000000001</v>
      </c>
      <c r="FR273">
        <v>1.86189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-8.69</v>
      </c>
      <c r="GH273">
        <v>0.19719999999999999</v>
      </c>
      <c r="GI273">
        <v>-4.4815386914191997</v>
      </c>
      <c r="GJ273">
        <v>-4.8024823865547416E-3</v>
      </c>
      <c r="GK273">
        <v>2.2541114550050859E-6</v>
      </c>
      <c r="GL273">
        <v>-5.2254267566753844E-10</v>
      </c>
      <c r="GM273">
        <v>0.19724000000001499</v>
      </c>
      <c r="GN273">
        <v>0</v>
      </c>
      <c r="GO273">
        <v>0</v>
      </c>
      <c r="GP273">
        <v>0</v>
      </c>
      <c r="GQ273">
        <v>6</v>
      </c>
      <c r="GR273">
        <v>2068</v>
      </c>
      <c r="GS273">
        <v>3</v>
      </c>
      <c r="GT273">
        <v>31</v>
      </c>
      <c r="GU273">
        <v>101.1</v>
      </c>
      <c r="GV273">
        <v>101.1</v>
      </c>
      <c r="GW273">
        <v>4.2431599999999996</v>
      </c>
      <c r="GX273">
        <v>2.49512</v>
      </c>
      <c r="GY273">
        <v>2.04834</v>
      </c>
      <c r="GZ273">
        <v>2.6245099999999999</v>
      </c>
      <c r="HA273">
        <v>2.1972700000000001</v>
      </c>
      <c r="HB273">
        <v>2.3095699999999999</v>
      </c>
      <c r="HC273">
        <v>39.142800000000001</v>
      </c>
      <c r="HD273">
        <v>14.132</v>
      </c>
      <c r="HE273">
        <v>18</v>
      </c>
      <c r="HF273">
        <v>709.375</v>
      </c>
      <c r="HG273">
        <v>752.88800000000003</v>
      </c>
      <c r="HH273">
        <v>30.9998</v>
      </c>
      <c r="HI273">
        <v>34.748399999999997</v>
      </c>
      <c r="HJ273">
        <v>30</v>
      </c>
      <c r="HK273">
        <v>34.721499999999999</v>
      </c>
      <c r="HL273">
        <v>34.746400000000001</v>
      </c>
      <c r="HM273">
        <v>84.868899999999996</v>
      </c>
      <c r="HN273">
        <v>10.250400000000001</v>
      </c>
      <c r="HO273">
        <v>100</v>
      </c>
      <c r="HP273">
        <v>31</v>
      </c>
      <c r="HQ273">
        <v>1722.24</v>
      </c>
      <c r="HR273">
        <v>35.331400000000002</v>
      </c>
      <c r="HS273">
        <v>98.684200000000004</v>
      </c>
      <c r="HT273">
        <v>97.372</v>
      </c>
    </row>
    <row r="274" spans="1:228" x14ac:dyDescent="0.2">
      <c r="A274">
        <v>259</v>
      </c>
      <c r="B274">
        <v>1676576550.5</v>
      </c>
      <c r="C274">
        <v>1030</v>
      </c>
      <c r="D274" t="s">
        <v>877</v>
      </c>
      <c r="E274" t="s">
        <v>878</v>
      </c>
      <c r="F274">
        <v>4</v>
      </c>
      <c r="G274">
        <v>1676576548.1875</v>
      </c>
      <c r="H274">
        <f t="shared" si="136"/>
        <v>5.2411497896278562E-4</v>
      </c>
      <c r="I274">
        <f t="shared" si="137"/>
        <v>0.52411497896278558</v>
      </c>
      <c r="J274">
        <f t="shared" si="138"/>
        <v>13.031212657469556</v>
      </c>
      <c r="K274">
        <f t="shared" si="139"/>
        <v>1691.32375</v>
      </c>
      <c r="L274">
        <f t="shared" si="140"/>
        <v>967.93499379629054</v>
      </c>
      <c r="M274">
        <f t="shared" si="141"/>
        <v>97.757105538248538</v>
      </c>
      <c r="N274">
        <f t="shared" si="142"/>
        <v>170.81613474850062</v>
      </c>
      <c r="O274">
        <f t="shared" si="143"/>
        <v>3.0523658442575131E-2</v>
      </c>
      <c r="P274">
        <f t="shared" si="144"/>
        <v>2.7595357706214219</v>
      </c>
      <c r="Q274">
        <f t="shared" si="145"/>
        <v>3.033732413916156E-2</v>
      </c>
      <c r="R274">
        <f t="shared" si="146"/>
        <v>1.8977474020738527E-2</v>
      </c>
      <c r="S274">
        <f t="shared" si="147"/>
        <v>226.12401523459084</v>
      </c>
      <c r="T274">
        <f t="shared" si="148"/>
        <v>34.616839724361576</v>
      </c>
      <c r="U274">
        <f t="shared" si="149"/>
        <v>33.793287500000012</v>
      </c>
      <c r="V274">
        <f t="shared" si="150"/>
        <v>5.281710681240285</v>
      </c>
      <c r="W274">
        <f t="shared" si="151"/>
        <v>70.109735654960318</v>
      </c>
      <c r="X274">
        <f t="shared" si="152"/>
        <v>3.6137272910904974</v>
      </c>
      <c r="Y274">
        <f t="shared" si="153"/>
        <v>5.1543872720832651</v>
      </c>
      <c r="Z274">
        <f t="shared" si="154"/>
        <v>1.6679833901497876</v>
      </c>
      <c r="AA274">
        <f t="shared" si="155"/>
        <v>-23.113470572258844</v>
      </c>
      <c r="AB274">
        <f t="shared" si="156"/>
        <v>-64.88136917546808</v>
      </c>
      <c r="AC274">
        <f t="shared" si="157"/>
        <v>-5.4151014725224593</v>
      </c>
      <c r="AD274">
        <f t="shared" si="158"/>
        <v>132.71407401434146</v>
      </c>
      <c r="AE274">
        <f t="shared" si="159"/>
        <v>23.643618164073526</v>
      </c>
      <c r="AF274">
        <f t="shared" si="160"/>
        <v>0.53111884779193619</v>
      </c>
      <c r="AG274">
        <f t="shared" si="161"/>
        <v>13.031212657469556</v>
      </c>
      <c r="AH274">
        <v>1776.4357995038149</v>
      </c>
      <c r="AI274">
        <v>1757.2459393939389</v>
      </c>
      <c r="AJ274">
        <v>1.742121905181069</v>
      </c>
      <c r="AK274">
        <v>63.356223963575268</v>
      </c>
      <c r="AL274">
        <f t="shared" si="162"/>
        <v>0.52411497896278558</v>
      </c>
      <c r="AM274">
        <v>35.307498053100353</v>
      </c>
      <c r="AN274">
        <v>35.7781987878788</v>
      </c>
      <c r="AO274">
        <v>-7.1786583436391491E-4</v>
      </c>
      <c r="AP274">
        <v>97.660097732327415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47057.632775747028</v>
      </c>
      <c r="AV274">
        <f t="shared" si="166"/>
        <v>1200.0474999999999</v>
      </c>
      <c r="AW274">
        <f t="shared" si="167"/>
        <v>1025.9655135930523</v>
      </c>
      <c r="AX274">
        <f t="shared" si="168"/>
        <v>0.85493742005466644</v>
      </c>
      <c r="AY274">
        <f t="shared" si="169"/>
        <v>0.18842922070550613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1676576548.1875</v>
      </c>
      <c r="BF274">
        <v>1691.32375</v>
      </c>
      <c r="BG274">
        <v>1713.9749999999999</v>
      </c>
      <c r="BH274">
        <v>35.781062499999997</v>
      </c>
      <c r="BI274">
        <v>35.308399999999999</v>
      </c>
      <c r="BJ274">
        <v>1700.0237500000001</v>
      </c>
      <c r="BK274">
        <v>35.583824999999997</v>
      </c>
      <c r="BL274">
        <v>650.08100000000002</v>
      </c>
      <c r="BM274">
        <v>100.89525</v>
      </c>
      <c r="BN274">
        <v>0.10027776250000001</v>
      </c>
      <c r="BO274">
        <v>33.357174999999998</v>
      </c>
      <c r="BP274">
        <v>33.793287500000012</v>
      </c>
      <c r="BQ274">
        <v>999.9</v>
      </c>
      <c r="BR274">
        <v>0</v>
      </c>
      <c r="BS274">
        <v>0</v>
      </c>
      <c r="BT274">
        <v>8980.46875</v>
      </c>
      <c r="BU274">
        <v>0</v>
      </c>
      <c r="BV274">
        <v>162.03087500000001</v>
      </c>
      <c r="BW274">
        <v>-22.650112499999999</v>
      </c>
      <c r="BX274">
        <v>1754.0887499999999</v>
      </c>
      <c r="BY274">
        <v>1776.70875</v>
      </c>
      <c r="BZ274">
        <v>0.47267162499999998</v>
      </c>
      <c r="CA274">
        <v>1713.9749999999999</v>
      </c>
      <c r="CB274">
        <v>35.308399999999999</v>
      </c>
      <c r="CC274">
        <v>3.61013875</v>
      </c>
      <c r="CD274">
        <v>3.5624487500000002</v>
      </c>
      <c r="CE274">
        <v>27.1468375</v>
      </c>
      <c r="CF274">
        <v>26.920337499999999</v>
      </c>
      <c r="CG274">
        <v>1200.0474999999999</v>
      </c>
      <c r="CH274">
        <v>0.50000250000000002</v>
      </c>
      <c r="CI274">
        <v>0.49999749999999998</v>
      </c>
      <c r="CJ274">
        <v>0</v>
      </c>
      <c r="CK274">
        <v>1106.2925</v>
      </c>
      <c r="CL274">
        <v>4.9990899999999998</v>
      </c>
      <c r="CM274">
        <v>11793.924999999999</v>
      </c>
      <c r="CN274">
        <v>9558.2312500000007</v>
      </c>
      <c r="CO274">
        <v>44.125</v>
      </c>
      <c r="CP274">
        <v>46.25</v>
      </c>
      <c r="CQ274">
        <v>44.936999999999998</v>
      </c>
      <c r="CR274">
        <v>45.265500000000003</v>
      </c>
      <c r="CS274">
        <v>45.375</v>
      </c>
      <c r="CT274">
        <v>597.52750000000003</v>
      </c>
      <c r="CU274">
        <v>597.52</v>
      </c>
      <c r="CV274">
        <v>0</v>
      </c>
      <c r="CW274">
        <v>1676576562.3</v>
      </c>
      <c r="CX274">
        <v>0</v>
      </c>
      <c r="CY274">
        <v>1676570481.5999999</v>
      </c>
      <c r="CZ274" t="s">
        <v>356</v>
      </c>
      <c r="DA274">
        <v>1676570481.5999999</v>
      </c>
      <c r="DB274">
        <v>1676570479.5999999</v>
      </c>
      <c r="DC274">
        <v>11</v>
      </c>
      <c r="DD274">
        <v>-8.3000000000000004E-2</v>
      </c>
      <c r="DE274">
        <v>1.9E-2</v>
      </c>
      <c r="DF274">
        <v>-6.1429999999999998</v>
      </c>
      <c r="DG274">
        <v>0.19700000000000001</v>
      </c>
      <c r="DH274">
        <v>415</v>
      </c>
      <c r="DI274">
        <v>33</v>
      </c>
      <c r="DJ274">
        <v>0.52</v>
      </c>
      <c r="DK274">
        <v>0.45</v>
      </c>
      <c r="DL274">
        <v>-22.66499268292683</v>
      </c>
      <c r="DM274">
        <v>0.45465993031360852</v>
      </c>
      <c r="DN274">
        <v>8.3571191763680719E-2</v>
      </c>
      <c r="DO274">
        <v>0</v>
      </c>
      <c r="DP274">
        <v>0.50194578048780492</v>
      </c>
      <c r="DQ274">
        <v>-0.1557308989547031</v>
      </c>
      <c r="DR274">
        <v>2.3632291096379321E-2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3.29522</v>
      </c>
      <c r="EB274">
        <v>2.6251699999999998</v>
      </c>
      <c r="EC274">
        <v>0.25703300000000001</v>
      </c>
      <c r="ED274">
        <v>0.25665700000000002</v>
      </c>
      <c r="EE274">
        <v>0.14330100000000001</v>
      </c>
      <c r="EF274">
        <v>0.140599</v>
      </c>
      <c r="EG274">
        <v>22338.2</v>
      </c>
      <c r="EH274">
        <v>22668.6</v>
      </c>
      <c r="EI274">
        <v>27995.7</v>
      </c>
      <c r="EJ274">
        <v>29379</v>
      </c>
      <c r="EK274">
        <v>33029.9</v>
      </c>
      <c r="EL274">
        <v>35055.5</v>
      </c>
      <c r="EM274">
        <v>39540.9</v>
      </c>
      <c r="EN274">
        <v>41988.4</v>
      </c>
      <c r="EO274">
        <v>2.2082000000000002</v>
      </c>
      <c r="EP274">
        <v>2.1686999999999999</v>
      </c>
      <c r="EQ274">
        <v>0.13808500000000001</v>
      </c>
      <c r="ER274">
        <v>0</v>
      </c>
      <c r="ES274">
        <v>31.543800000000001</v>
      </c>
      <c r="ET274">
        <v>999.9</v>
      </c>
      <c r="EU274">
        <v>75.599999999999994</v>
      </c>
      <c r="EV274">
        <v>33.700000000000003</v>
      </c>
      <c r="EW274">
        <v>39.371099999999998</v>
      </c>
      <c r="EX274">
        <v>56.406500000000001</v>
      </c>
      <c r="EY274">
        <v>-4.1306099999999999</v>
      </c>
      <c r="EZ274">
        <v>2</v>
      </c>
      <c r="FA274">
        <v>0.59334600000000004</v>
      </c>
      <c r="FB274">
        <v>0.64827599999999996</v>
      </c>
      <c r="FC274">
        <v>20.271699999999999</v>
      </c>
      <c r="FD274">
        <v>5.2178899999999997</v>
      </c>
      <c r="FE274">
        <v>12.0099</v>
      </c>
      <c r="FF274">
        <v>4.9859999999999998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1.8642399999999999</v>
      </c>
      <c r="FO274">
        <v>1.8603499999999999</v>
      </c>
      <c r="FP274">
        <v>1.86107</v>
      </c>
      <c r="FQ274">
        <v>1.86019</v>
      </c>
      <c r="FR274">
        <v>1.86188</v>
      </c>
      <c r="FS274">
        <v>1.8585100000000001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-8.6999999999999993</v>
      </c>
      <c r="GH274">
        <v>0.19719999999999999</v>
      </c>
      <c r="GI274">
        <v>-4.4815386914191997</v>
      </c>
      <c r="GJ274">
        <v>-4.8024823865547416E-3</v>
      </c>
      <c r="GK274">
        <v>2.2541114550050859E-6</v>
      </c>
      <c r="GL274">
        <v>-5.2254267566753844E-10</v>
      </c>
      <c r="GM274">
        <v>0.19724000000001499</v>
      </c>
      <c r="GN274">
        <v>0</v>
      </c>
      <c r="GO274">
        <v>0</v>
      </c>
      <c r="GP274">
        <v>0</v>
      </c>
      <c r="GQ274">
        <v>6</v>
      </c>
      <c r="GR274">
        <v>2068</v>
      </c>
      <c r="GS274">
        <v>3</v>
      </c>
      <c r="GT274">
        <v>31</v>
      </c>
      <c r="GU274">
        <v>101.1</v>
      </c>
      <c r="GV274">
        <v>101.2</v>
      </c>
      <c r="GW274">
        <v>4.2565900000000001</v>
      </c>
      <c r="GX274">
        <v>2.48047</v>
      </c>
      <c r="GY274">
        <v>2.04834</v>
      </c>
      <c r="GZ274">
        <v>2.6232899999999999</v>
      </c>
      <c r="HA274">
        <v>2.1972700000000001</v>
      </c>
      <c r="HB274">
        <v>2.36084</v>
      </c>
      <c r="HC274">
        <v>39.142800000000001</v>
      </c>
      <c r="HD274">
        <v>14.1495</v>
      </c>
      <c r="HE274">
        <v>18</v>
      </c>
      <c r="HF274">
        <v>709.32299999999998</v>
      </c>
      <c r="HG274">
        <v>752.94200000000001</v>
      </c>
      <c r="HH274">
        <v>30.999600000000001</v>
      </c>
      <c r="HI274">
        <v>34.746200000000002</v>
      </c>
      <c r="HJ274">
        <v>30</v>
      </c>
      <c r="HK274">
        <v>34.718600000000002</v>
      </c>
      <c r="HL274">
        <v>34.744799999999998</v>
      </c>
      <c r="HM274">
        <v>85.119799999999998</v>
      </c>
      <c r="HN274">
        <v>10.250400000000001</v>
      </c>
      <c r="HO274">
        <v>100</v>
      </c>
      <c r="HP274">
        <v>31</v>
      </c>
      <c r="HQ274">
        <v>1728.92</v>
      </c>
      <c r="HR274">
        <v>35.331400000000002</v>
      </c>
      <c r="HS274">
        <v>98.683800000000005</v>
      </c>
      <c r="HT274">
        <v>97.371600000000001</v>
      </c>
    </row>
    <row r="275" spans="1:228" x14ac:dyDescent="0.2">
      <c r="A275">
        <v>260</v>
      </c>
      <c r="B275">
        <v>1676576554.5</v>
      </c>
      <c r="C275">
        <v>1034</v>
      </c>
      <c r="D275" t="s">
        <v>879</v>
      </c>
      <c r="E275" t="s">
        <v>880</v>
      </c>
      <c r="F275">
        <v>4</v>
      </c>
      <c r="G275">
        <v>1676576552.5</v>
      </c>
      <c r="H275">
        <f t="shared" si="136"/>
        <v>5.1838043046990997E-4</v>
      </c>
      <c r="I275">
        <f t="shared" si="137"/>
        <v>0.51838043046991</v>
      </c>
      <c r="J275">
        <f t="shared" si="138"/>
        <v>13.297717112709311</v>
      </c>
      <c r="K275">
        <f t="shared" si="139"/>
        <v>1698.4142857142849</v>
      </c>
      <c r="L275">
        <f t="shared" si="140"/>
        <v>955.11407525781067</v>
      </c>
      <c r="M275">
        <f t="shared" si="141"/>
        <v>96.464022708794815</v>
      </c>
      <c r="N275">
        <f t="shared" si="142"/>
        <v>171.53539924732095</v>
      </c>
      <c r="O275">
        <f t="shared" si="143"/>
        <v>3.0261025965194852E-2</v>
      </c>
      <c r="P275">
        <f t="shared" si="144"/>
        <v>2.7697272593289139</v>
      </c>
      <c r="Q275">
        <f t="shared" si="145"/>
        <v>3.0078543548862403E-2</v>
      </c>
      <c r="R275">
        <f t="shared" si="146"/>
        <v>1.8815393165478835E-2</v>
      </c>
      <c r="S275">
        <f t="shared" si="147"/>
        <v>226.12022537870757</v>
      </c>
      <c r="T275">
        <f t="shared" si="148"/>
        <v>34.604462884028763</v>
      </c>
      <c r="U275">
        <f t="shared" si="149"/>
        <v>33.777771428571427</v>
      </c>
      <c r="V275">
        <f t="shared" si="150"/>
        <v>5.2771342606136535</v>
      </c>
      <c r="W275">
        <f t="shared" si="151"/>
        <v>70.136072096532104</v>
      </c>
      <c r="X275">
        <f t="shared" si="152"/>
        <v>3.6131309021535221</v>
      </c>
      <c r="Y275">
        <f t="shared" si="153"/>
        <v>5.1516014429501737</v>
      </c>
      <c r="Z275">
        <f t="shared" si="154"/>
        <v>1.6640033584601315</v>
      </c>
      <c r="AA275">
        <f t="shared" si="155"/>
        <v>-22.860576983723028</v>
      </c>
      <c r="AB275">
        <f t="shared" si="156"/>
        <v>-64.24452428372355</v>
      </c>
      <c r="AC275">
        <f t="shared" si="157"/>
        <v>-5.3415618153185527</v>
      </c>
      <c r="AD275">
        <f t="shared" si="158"/>
        <v>133.67356229594242</v>
      </c>
      <c r="AE275">
        <f t="shared" si="159"/>
        <v>23.681510443709602</v>
      </c>
      <c r="AF275">
        <f t="shared" si="160"/>
        <v>0.52219858649585726</v>
      </c>
      <c r="AG275">
        <f t="shared" si="161"/>
        <v>13.297717112709311</v>
      </c>
      <c r="AH275">
        <v>1783.2532120191991</v>
      </c>
      <c r="AI275">
        <v>1763.9803636363631</v>
      </c>
      <c r="AJ275">
        <v>1.696822249347183</v>
      </c>
      <c r="AK275">
        <v>63.356223963575268</v>
      </c>
      <c r="AL275">
        <f t="shared" si="162"/>
        <v>0.51838043046991</v>
      </c>
      <c r="AM275">
        <v>35.309815710932533</v>
      </c>
      <c r="AN275">
        <v>35.772346666666657</v>
      </c>
      <c r="AO275">
        <v>-1.9206073547198149E-4</v>
      </c>
      <c r="AP275">
        <v>97.660097732327415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47338.846581154423</v>
      </c>
      <c r="AV275">
        <f t="shared" si="166"/>
        <v>1200.018571428571</v>
      </c>
      <c r="AW275">
        <f t="shared" si="167"/>
        <v>1025.9416421651333</v>
      </c>
      <c r="AX275">
        <f t="shared" si="168"/>
        <v>0.85493813728548673</v>
      </c>
      <c r="AY275">
        <f t="shared" si="169"/>
        <v>0.18843060496098912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1676576552.5</v>
      </c>
      <c r="BF275">
        <v>1698.4142857142849</v>
      </c>
      <c r="BG275">
        <v>1721.0928571428569</v>
      </c>
      <c r="BH275">
        <v>35.774500000000003</v>
      </c>
      <c r="BI275">
        <v>35.309714285714293</v>
      </c>
      <c r="BJ275">
        <v>1707.1242857142861</v>
      </c>
      <c r="BK275">
        <v>35.577271428571422</v>
      </c>
      <c r="BL275">
        <v>649.99914285714283</v>
      </c>
      <c r="BM275">
        <v>100.8977142857143</v>
      </c>
      <c r="BN275">
        <v>9.9669385714285713E-2</v>
      </c>
      <c r="BO275">
        <v>33.347528571428583</v>
      </c>
      <c r="BP275">
        <v>33.777771428571427</v>
      </c>
      <c r="BQ275">
        <v>999.89999999999986</v>
      </c>
      <c r="BR275">
        <v>0</v>
      </c>
      <c r="BS275">
        <v>0</v>
      </c>
      <c r="BT275">
        <v>9034.4628571428584</v>
      </c>
      <c r="BU275">
        <v>0</v>
      </c>
      <c r="BV275">
        <v>161.55128571428571</v>
      </c>
      <c r="BW275">
        <v>-22.682657142857149</v>
      </c>
      <c r="BX275">
        <v>1761.4257142857141</v>
      </c>
      <c r="BY275">
        <v>1784.09</v>
      </c>
      <c r="BZ275">
        <v>0.46478328571428568</v>
      </c>
      <c r="CA275">
        <v>1721.0928571428569</v>
      </c>
      <c r="CB275">
        <v>35.309714285714293</v>
      </c>
      <c r="CC275">
        <v>3.6095628571428571</v>
      </c>
      <c r="CD275">
        <v>3.5626657142857141</v>
      </c>
      <c r="CE275">
        <v>27.144100000000002</v>
      </c>
      <c r="CF275">
        <v>26.92137142857143</v>
      </c>
      <c r="CG275">
        <v>1200.018571428571</v>
      </c>
      <c r="CH275">
        <v>0.49997928571428568</v>
      </c>
      <c r="CI275">
        <v>0.50002071428571415</v>
      </c>
      <c r="CJ275">
        <v>0</v>
      </c>
      <c r="CK275">
        <v>1106.684285714286</v>
      </c>
      <c r="CL275">
        <v>4.9990899999999998</v>
      </c>
      <c r="CM275">
        <v>11795.12857142857</v>
      </c>
      <c r="CN275">
        <v>9557.9414285714283</v>
      </c>
      <c r="CO275">
        <v>44.125</v>
      </c>
      <c r="CP275">
        <v>46.25</v>
      </c>
      <c r="CQ275">
        <v>44.936999999999998</v>
      </c>
      <c r="CR275">
        <v>45.267714285714291</v>
      </c>
      <c r="CS275">
        <v>45.375</v>
      </c>
      <c r="CT275">
        <v>597.48428571428576</v>
      </c>
      <c r="CU275">
        <v>597.53428571428572</v>
      </c>
      <c r="CV275">
        <v>0</v>
      </c>
      <c r="CW275">
        <v>1676576566.5</v>
      </c>
      <c r="CX275">
        <v>0</v>
      </c>
      <c r="CY275">
        <v>1676570481.5999999</v>
      </c>
      <c r="CZ275" t="s">
        <v>356</v>
      </c>
      <c r="DA275">
        <v>1676570481.5999999</v>
      </c>
      <c r="DB275">
        <v>1676570479.5999999</v>
      </c>
      <c r="DC275">
        <v>11</v>
      </c>
      <c r="DD275">
        <v>-8.3000000000000004E-2</v>
      </c>
      <c r="DE275">
        <v>1.9E-2</v>
      </c>
      <c r="DF275">
        <v>-6.1429999999999998</v>
      </c>
      <c r="DG275">
        <v>0.19700000000000001</v>
      </c>
      <c r="DH275">
        <v>415</v>
      </c>
      <c r="DI275">
        <v>33</v>
      </c>
      <c r="DJ275">
        <v>0.52</v>
      </c>
      <c r="DK275">
        <v>0.45</v>
      </c>
      <c r="DL275">
        <v>-22.640448780487802</v>
      </c>
      <c r="DM275">
        <v>-0.14846968641115621</v>
      </c>
      <c r="DN275">
        <v>4.7176322719581193E-2</v>
      </c>
      <c r="DO275">
        <v>0</v>
      </c>
      <c r="DP275">
        <v>0.49340600000000001</v>
      </c>
      <c r="DQ275">
        <v>-0.23691903135888351</v>
      </c>
      <c r="DR275">
        <v>2.3773060828819071E-2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363</v>
      </c>
      <c r="EA275">
        <v>3.29515</v>
      </c>
      <c r="EB275">
        <v>2.6254</v>
      </c>
      <c r="EC275">
        <v>0.25761099999999998</v>
      </c>
      <c r="ED275">
        <v>0.25723699999999999</v>
      </c>
      <c r="EE275">
        <v>0.143294</v>
      </c>
      <c r="EF275">
        <v>0.140602</v>
      </c>
      <c r="EG275">
        <v>22320.9</v>
      </c>
      <c r="EH275">
        <v>22650.7</v>
      </c>
      <c r="EI275">
        <v>27995.9</v>
      </c>
      <c r="EJ275">
        <v>29378.799999999999</v>
      </c>
      <c r="EK275">
        <v>33030.699999999997</v>
      </c>
      <c r="EL275">
        <v>35055.199999999997</v>
      </c>
      <c r="EM275">
        <v>39541.599999999999</v>
      </c>
      <c r="EN275">
        <v>41988</v>
      </c>
      <c r="EO275">
        <v>2.2079300000000002</v>
      </c>
      <c r="EP275">
        <v>2.1688000000000001</v>
      </c>
      <c r="EQ275">
        <v>0.13830500000000001</v>
      </c>
      <c r="ER275">
        <v>0</v>
      </c>
      <c r="ES275">
        <v>31.537199999999999</v>
      </c>
      <c r="ET275">
        <v>999.9</v>
      </c>
      <c r="EU275">
        <v>75.599999999999994</v>
      </c>
      <c r="EV275">
        <v>33.700000000000003</v>
      </c>
      <c r="EW275">
        <v>39.368600000000001</v>
      </c>
      <c r="EX275">
        <v>56.766500000000001</v>
      </c>
      <c r="EY275">
        <v>-4.1105799999999997</v>
      </c>
      <c r="EZ275">
        <v>2</v>
      </c>
      <c r="FA275">
        <v>0.59331500000000004</v>
      </c>
      <c r="FB275">
        <v>0.64565399999999995</v>
      </c>
      <c r="FC275">
        <v>20.271799999999999</v>
      </c>
      <c r="FD275">
        <v>5.2186399999999997</v>
      </c>
      <c r="FE275">
        <v>12.0099</v>
      </c>
      <c r="FF275">
        <v>4.9858500000000001</v>
      </c>
      <c r="FG275">
        <v>3.2845499999999999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1.86422</v>
      </c>
      <c r="FO275">
        <v>1.8603499999999999</v>
      </c>
      <c r="FP275">
        <v>1.86107</v>
      </c>
      <c r="FQ275">
        <v>1.8602000000000001</v>
      </c>
      <c r="FR275">
        <v>1.86189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-8.7100000000000009</v>
      </c>
      <c r="GH275">
        <v>0.1973</v>
      </c>
      <c r="GI275">
        <v>-4.4815386914191997</v>
      </c>
      <c r="GJ275">
        <v>-4.8024823865547416E-3</v>
      </c>
      <c r="GK275">
        <v>2.2541114550050859E-6</v>
      </c>
      <c r="GL275">
        <v>-5.2254267566753844E-10</v>
      </c>
      <c r="GM275">
        <v>0.19724000000001499</v>
      </c>
      <c r="GN275">
        <v>0</v>
      </c>
      <c r="GO275">
        <v>0</v>
      </c>
      <c r="GP275">
        <v>0</v>
      </c>
      <c r="GQ275">
        <v>6</v>
      </c>
      <c r="GR275">
        <v>2068</v>
      </c>
      <c r="GS275">
        <v>3</v>
      </c>
      <c r="GT275">
        <v>31</v>
      </c>
      <c r="GU275">
        <v>101.2</v>
      </c>
      <c r="GV275">
        <v>101.2</v>
      </c>
      <c r="GW275">
        <v>4.2700199999999997</v>
      </c>
      <c r="GX275">
        <v>2.48169</v>
      </c>
      <c r="GY275">
        <v>2.04834</v>
      </c>
      <c r="GZ275">
        <v>2.6245099999999999</v>
      </c>
      <c r="HA275">
        <v>2.1972700000000001</v>
      </c>
      <c r="HB275">
        <v>2.34131</v>
      </c>
      <c r="HC275">
        <v>39.142800000000001</v>
      </c>
      <c r="HD275">
        <v>14.1408</v>
      </c>
      <c r="HE275">
        <v>18</v>
      </c>
      <c r="HF275">
        <v>709.08100000000002</v>
      </c>
      <c r="HG275">
        <v>753.005</v>
      </c>
      <c r="HH275">
        <v>30.999400000000001</v>
      </c>
      <c r="HI275">
        <v>34.743899999999996</v>
      </c>
      <c r="HJ275">
        <v>29.9999</v>
      </c>
      <c r="HK275">
        <v>34.717799999999997</v>
      </c>
      <c r="HL275">
        <v>34.742100000000001</v>
      </c>
      <c r="HM275">
        <v>85.373199999999997</v>
      </c>
      <c r="HN275">
        <v>10.250400000000001</v>
      </c>
      <c r="HO275">
        <v>100</v>
      </c>
      <c r="HP275">
        <v>31</v>
      </c>
      <c r="HQ275">
        <v>1735.6</v>
      </c>
      <c r="HR275">
        <v>35.332599999999999</v>
      </c>
      <c r="HS275">
        <v>98.685000000000002</v>
      </c>
      <c r="HT275">
        <v>97.370800000000003</v>
      </c>
    </row>
    <row r="276" spans="1:228" x14ac:dyDescent="0.2">
      <c r="A276">
        <v>261</v>
      </c>
      <c r="B276">
        <v>1676576558.5</v>
      </c>
      <c r="C276">
        <v>1038</v>
      </c>
      <c r="D276" t="s">
        <v>881</v>
      </c>
      <c r="E276" t="s">
        <v>882</v>
      </c>
      <c r="F276">
        <v>4</v>
      </c>
      <c r="G276">
        <v>1676576556.1875</v>
      </c>
      <c r="H276">
        <f t="shared" si="136"/>
        <v>5.1917794254552091E-4</v>
      </c>
      <c r="I276">
        <f t="shared" si="137"/>
        <v>0.51917794254552097</v>
      </c>
      <c r="J276">
        <f t="shared" si="138"/>
        <v>12.989060958256212</v>
      </c>
      <c r="K276">
        <f t="shared" si="139"/>
        <v>1704.5825</v>
      </c>
      <c r="L276">
        <f t="shared" si="140"/>
        <v>979.07423159400082</v>
      </c>
      <c r="M276">
        <f t="shared" si="141"/>
        <v>98.884837284965428</v>
      </c>
      <c r="N276">
        <f t="shared" si="142"/>
        <v>172.15994223122027</v>
      </c>
      <c r="O276">
        <f t="shared" si="143"/>
        <v>3.0339394673806367E-2</v>
      </c>
      <c r="P276">
        <f t="shared" si="144"/>
        <v>2.7625709755924897</v>
      </c>
      <c r="Q276">
        <f t="shared" si="145"/>
        <v>3.0155496909559848E-2</v>
      </c>
      <c r="R276">
        <f t="shared" si="146"/>
        <v>1.8863614991636878E-2</v>
      </c>
      <c r="S276">
        <f t="shared" si="147"/>
        <v>226.1188987360693</v>
      </c>
      <c r="T276">
        <f t="shared" si="148"/>
        <v>34.601444546183991</v>
      </c>
      <c r="U276">
        <f t="shared" si="149"/>
        <v>33.771487499999999</v>
      </c>
      <c r="V276">
        <f t="shared" si="150"/>
        <v>5.2752818153677952</v>
      </c>
      <c r="W276">
        <f t="shared" si="151"/>
        <v>70.155140686451489</v>
      </c>
      <c r="X276">
        <f t="shared" si="152"/>
        <v>3.6129378574988582</v>
      </c>
      <c r="Y276">
        <f t="shared" si="153"/>
        <v>5.14992603841588</v>
      </c>
      <c r="Z276">
        <f t="shared" si="154"/>
        <v>1.662343957868937</v>
      </c>
      <c r="AA276">
        <f t="shared" si="155"/>
        <v>-22.895747266257473</v>
      </c>
      <c r="AB276">
        <f t="shared" si="156"/>
        <v>-64.006990132512982</v>
      </c>
      <c r="AC276">
        <f t="shared" si="157"/>
        <v>-5.3352825068168253</v>
      </c>
      <c r="AD276">
        <f t="shared" si="158"/>
        <v>133.880878830482</v>
      </c>
      <c r="AE276">
        <f t="shared" si="159"/>
        <v>23.7526427862256</v>
      </c>
      <c r="AF276">
        <f t="shared" si="160"/>
        <v>0.51853836076380688</v>
      </c>
      <c r="AG276">
        <f t="shared" si="161"/>
        <v>12.989060958256212</v>
      </c>
      <c r="AH276">
        <v>1790.2723549101679</v>
      </c>
      <c r="AI276">
        <v>1771.0224848484841</v>
      </c>
      <c r="AJ276">
        <v>1.76739040005843</v>
      </c>
      <c r="AK276">
        <v>63.356223963575268</v>
      </c>
      <c r="AL276">
        <f t="shared" si="162"/>
        <v>0.51917794254552097</v>
      </c>
      <c r="AM276">
        <v>35.310387546963277</v>
      </c>
      <c r="AN276">
        <v>35.772856363636343</v>
      </c>
      <c r="AO276">
        <v>-6.3007506304241793E-5</v>
      </c>
      <c r="AP276">
        <v>97.660097732327415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47143.276790309144</v>
      </c>
      <c r="AV276">
        <f t="shared" si="166"/>
        <v>1200.01</v>
      </c>
      <c r="AW276">
        <f t="shared" si="167"/>
        <v>1025.9344635938185</v>
      </c>
      <c r="AX276">
        <f t="shared" si="168"/>
        <v>0.85493826184266664</v>
      </c>
      <c r="AY276">
        <f t="shared" si="169"/>
        <v>0.18843084535634644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1676576556.1875</v>
      </c>
      <c r="BF276">
        <v>1704.5825</v>
      </c>
      <c r="BG276">
        <v>1727.32375</v>
      </c>
      <c r="BH276">
        <v>35.772262499999997</v>
      </c>
      <c r="BI276">
        <v>35.310737500000002</v>
      </c>
      <c r="BJ276">
        <v>1713.3025</v>
      </c>
      <c r="BK276">
        <v>35.575037500000001</v>
      </c>
      <c r="BL276">
        <v>650.00475000000006</v>
      </c>
      <c r="BM276">
        <v>100.89825</v>
      </c>
      <c r="BN276">
        <v>0.1000544125</v>
      </c>
      <c r="BO276">
        <v>33.341724999999997</v>
      </c>
      <c r="BP276">
        <v>33.771487499999999</v>
      </c>
      <c r="BQ276">
        <v>999.9</v>
      </c>
      <c r="BR276">
        <v>0</v>
      </c>
      <c r="BS276">
        <v>0</v>
      </c>
      <c r="BT276">
        <v>8996.3274999999994</v>
      </c>
      <c r="BU276">
        <v>0</v>
      </c>
      <c r="BV276">
        <v>161.84587500000001</v>
      </c>
      <c r="BW276">
        <v>-22.742049999999999</v>
      </c>
      <c r="BX276">
        <v>1767.82125</v>
      </c>
      <c r="BY276">
        <v>1790.55</v>
      </c>
      <c r="BZ276">
        <v>0.461541125</v>
      </c>
      <c r="CA276">
        <v>1727.32375</v>
      </c>
      <c r="CB276">
        <v>35.310737500000002</v>
      </c>
      <c r="CC276">
        <v>3.6093612500000001</v>
      </c>
      <c r="CD276">
        <v>3.5627925</v>
      </c>
      <c r="CE276">
        <v>27.143137500000002</v>
      </c>
      <c r="CF276">
        <v>26.9219875</v>
      </c>
      <c r="CG276">
        <v>1200.01</v>
      </c>
      <c r="CH276">
        <v>0.49997487499999999</v>
      </c>
      <c r="CI276">
        <v>0.50002512499999996</v>
      </c>
      <c r="CJ276">
        <v>0</v>
      </c>
      <c r="CK276">
        <v>1106.83375</v>
      </c>
      <c r="CL276">
        <v>4.9990899999999998</v>
      </c>
      <c r="CM276">
        <v>11796.0875</v>
      </c>
      <c r="CN276">
        <v>9557.84375</v>
      </c>
      <c r="CO276">
        <v>44.125</v>
      </c>
      <c r="CP276">
        <v>46.242125000000001</v>
      </c>
      <c r="CQ276">
        <v>44.936999999999998</v>
      </c>
      <c r="CR276">
        <v>45.25</v>
      </c>
      <c r="CS276">
        <v>45.375</v>
      </c>
      <c r="CT276">
        <v>597.47499999999991</v>
      </c>
      <c r="CU276">
        <v>597.53500000000008</v>
      </c>
      <c r="CV276">
        <v>0</v>
      </c>
      <c r="CW276">
        <v>1676576570.0999999</v>
      </c>
      <c r="CX276">
        <v>0</v>
      </c>
      <c r="CY276">
        <v>1676570481.5999999</v>
      </c>
      <c r="CZ276" t="s">
        <v>356</v>
      </c>
      <c r="DA276">
        <v>1676570481.5999999</v>
      </c>
      <c r="DB276">
        <v>1676570479.5999999</v>
      </c>
      <c r="DC276">
        <v>11</v>
      </c>
      <c r="DD276">
        <v>-8.3000000000000004E-2</v>
      </c>
      <c r="DE276">
        <v>1.9E-2</v>
      </c>
      <c r="DF276">
        <v>-6.1429999999999998</v>
      </c>
      <c r="DG276">
        <v>0.19700000000000001</v>
      </c>
      <c r="DH276">
        <v>415</v>
      </c>
      <c r="DI276">
        <v>33</v>
      </c>
      <c r="DJ276">
        <v>0.52</v>
      </c>
      <c r="DK276">
        <v>0.45</v>
      </c>
      <c r="DL276">
        <v>-22.660246341463409</v>
      </c>
      <c r="DM276">
        <v>-0.46870662020908621</v>
      </c>
      <c r="DN276">
        <v>5.7020869510959429E-2</v>
      </c>
      <c r="DO276">
        <v>0</v>
      </c>
      <c r="DP276">
        <v>0.47997436585365849</v>
      </c>
      <c r="DQ276">
        <v>-0.1696485156794402</v>
      </c>
      <c r="DR276">
        <v>1.7330908016345511E-2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363</v>
      </c>
      <c r="EA276">
        <v>3.2951700000000002</v>
      </c>
      <c r="EB276">
        <v>2.62521</v>
      </c>
      <c r="EC276">
        <v>0.25820900000000002</v>
      </c>
      <c r="ED276">
        <v>0.257824</v>
      </c>
      <c r="EE276">
        <v>0.143294</v>
      </c>
      <c r="EF276">
        <v>0.14060800000000001</v>
      </c>
      <c r="EG276">
        <v>22302.799999999999</v>
      </c>
      <c r="EH276">
        <v>22632.799999999999</v>
      </c>
      <c r="EI276">
        <v>27995.8</v>
      </c>
      <c r="EJ276">
        <v>29378.9</v>
      </c>
      <c r="EK276">
        <v>33030.699999999997</v>
      </c>
      <c r="EL276">
        <v>35054.9</v>
      </c>
      <c r="EM276">
        <v>39541.5</v>
      </c>
      <c r="EN276">
        <v>41988</v>
      </c>
      <c r="EO276">
        <v>2.2080500000000001</v>
      </c>
      <c r="EP276">
        <v>2.1688499999999999</v>
      </c>
      <c r="EQ276">
        <v>0.13772000000000001</v>
      </c>
      <c r="ER276">
        <v>0</v>
      </c>
      <c r="ES276">
        <v>31.526499999999999</v>
      </c>
      <c r="ET276">
        <v>999.9</v>
      </c>
      <c r="EU276">
        <v>75.599999999999994</v>
      </c>
      <c r="EV276">
        <v>33.700000000000003</v>
      </c>
      <c r="EW276">
        <v>39.366999999999997</v>
      </c>
      <c r="EX276">
        <v>56.646500000000003</v>
      </c>
      <c r="EY276">
        <v>-4.0825300000000002</v>
      </c>
      <c r="EZ276">
        <v>2</v>
      </c>
      <c r="FA276">
        <v>0.59322200000000003</v>
      </c>
      <c r="FB276">
        <v>0.641795</v>
      </c>
      <c r="FC276">
        <v>20.271999999999998</v>
      </c>
      <c r="FD276">
        <v>5.2174399999999999</v>
      </c>
      <c r="FE276">
        <v>12.0099</v>
      </c>
      <c r="FF276">
        <v>4.9858500000000001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1.8642700000000001</v>
      </c>
      <c r="FO276">
        <v>1.8603499999999999</v>
      </c>
      <c r="FP276">
        <v>1.8610800000000001</v>
      </c>
      <c r="FQ276">
        <v>1.8602000000000001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-8.73</v>
      </c>
      <c r="GH276">
        <v>0.19719999999999999</v>
      </c>
      <c r="GI276">
        <v>-4.4815386914191997</v>
      </c>
      <c r="GJ276">
        <v>-4.8024823865547416E-3</v>
      </c>
      <c r="GK276">
        <v>2.2541114550050859E-6</v>
      </c>
      <c r="GL276">
        <v>-5.2254267566753844E-10</v>
      </c>
      <c r="GM276">
        <v>0.19724000000001499</v>
      </c>
      <c r="GN276">
        <v>0</v>
      </c>
      <c r="GO276">
        <v>0</v>
      </c>
      <c r="GP276">
        <v>0</v>
      </c>
      <c r="GQ276">
        <v>6</v>
      </c>
      <c r="GR276">
        <v>2068</v>
      </c>
      <c r="GS276">
        <v>3</v>
      </c>
      <c r="GT276">
        <v>31</v>
      </c>
      <c r="GU276">
        <v>101.3</v>
      </c>
      <c r="GV276">
        <v>101.3</v>
      </c>
      <c r="GW276">
        <v>4.2822300000000002</v>
      </c>
      <c r="GX276">
        <v>2.4939</v>
      </c>
      <c r="GY276">
        <v>2.04834</v>
      </c>
      <c r="GZ276">
        <v>2.6232899999999999</v>
      </c>
      <c r="HA276">
        <v>2.1972700000000001</v>
      </c>
      <c r="HB276">
        <v>2.2753899999999998</v>
      </c>
      <c r="HC276">
        <v>39.142800000000001</v>
      </c>
      <c r="HD276">
        <v>14.132</v>
      </c>
      <c r="HE276">
        <v>18</v>
      </c>
      <c r="HF276">
        <v>709.15800000000002</v>
      </c>
      <c r="HG276">
        <v>753.02099999999996</v>
      </c>
      <c r="HH276">
        <v>30.999199999999998</v>
      </c>
      <c r="HI276">
        <v>34.741500000000002</v>
      </c>
      <c r="HJ276">
        <v>29.9999</v>
      </c>
      <c r="HK276">
        <v>34.715299999999999</v>
      </c>
      <c r="HL276">
        <v>34.7393</v>
      </c>
      <c r="HM276">
        <v>85.628699999999995</v>
      </c>
      <c r="HN276">
        <v>10.250400000000001</v>
      </c>
      <c r="HO276">
        <v>100</v>
      </c>
      <c r="HP276">
        <v>31</v>
      </c>
      <c r="HQ276">
        <v>1742.28</v>
      </c>
      <c r="HR276">
        <v>35.333799999999997</v>
      </c>
      <c r="HS276">
        <v>98.684899999999999</v>
      </c>
      <c r="HT276">
        <v>97.370900000000006</v>
      </c>
    </row>
    <row r="277" spans="1:228" x14ac:dyDescent="0.2">
      <c r="A277">
        <v>262</v>
      </c>
      <c r="B277">
        <v>1676576562.5</v>
      </c>
      <c r="C277">
        <v>1042</v>
      </c>
      <c r="D277" t="s">
        <v>883</v>
      </c>
      <c r="E277" t="s">
        <v>884</v>
      </c>
      <c r="F277">
        <v>4</v>
      </c>
      <c r="G277">
        <v>1676576560.5</v>
      </c>
      <c r="H277">
        <f t="shared" si="136"/>
        <v>5.1451819636833202E-4</v>
      </c>
      <c r="I277">
        <f t="shared" si="137"/>
        <v>0.51451819636833207</v>
      </c>
      <c r="J277">
        <f t="shared" si="138"/>
        <v>13.343155001744282</v>
      </c>
      <c r="K277">
        <f t="shared" si="139"/>
        <v>1711.8385714285721</v>
      </c>
      <c r="L277">
        <f t="shared" si="140"/>
        <v>963.77435332846358</v>
      </c>
      <c r="M277">
        <f t="shared" si="141"/>
        <v>97.341148100993593</v>
      </c>
      <c r="N277">
        <f t="shared" si="142"/>
        <v>172.895586327801</v>
      </c>
      <c r="O277">
        <f t="shared" si="143"/>
        <v>3.0167269639558198E-2</v>
      </c>
      <c r="P277">
        <f t="shared" si="144"/>
        <v>2.7598776656971085</v>
      </c>
      <c r="Q277">
        <f t="shared" si="145"/>
        <v>2.998526954600568E-2</v>
      </c>
      <c r="R277">
        <f t="shared" si="146"/>
        <v>1.8757053780079923E-2</v>
      </c>
      <c r="S277">
        <f t="shared" si="147"/>
        <v>226.11388380777763</v>
      </c>
      <c r="T277">
        <f t="shared" si="148"/>
        <v>34.597061799818569</v>
      </c>
      <c r="U277">
        <f t="shared" si="149"/>
        <v>33.752628571428573</v>
      </c>
      <c r="V277">
        <f t="shared" si="150"/>
        <v>5.2697257690841592</v>
      </c>
      <c r="W277">
        <f t="shared" si="151"/>
        <v>70.180499056490518</v>
      </c>
      <c r="X277">
        <f t="shared" si="152"/>
        <v>3.6128730428017888</v>
      </c>
      <c r="Y277">
        <f t="shared" si="153"/>
        <v>5.1479728576647368</v>
      </c>
      <c r="Z277">
        <f t="shared" si="154"/>
        <v>1.6568527262823705</v>
      </c>
      <c r="AA277">
        <f t="shared" si="155"/>
        <v>-22.690252459843443</v>
      </c>
      <c r="AB277">
        <f t="shared" si="156"/>
        <v>-62.145551014796595</v>
      </c>
      <c r="AC277">
        <f t="shared" si="157"/>
        <v>-5.1845277133944929</v>
      </c>
      <c r="AD277">
        <f t="shared" si="158"/>
        <v>136.09355261974309</v>
      </c>
      <c r="AE277">
        <f t="shared" si="159"/>
        <v>23.741203893122247</v>
      </c>
      <c r="AF277">
        <f t="shared" si="160"/>
        <v>0.5163258828200219</v>
      </c>
      <c r="AG277">
        <f t="shared" si="161"/>
        <v>13.343155001744282</v>
      </c>
      <c r="AH277">
        <v>1797.2522683557211</v>
      </c>
      <c r="AI277">
        <v>1777.8946060606061</v>
      </c>
      <c r="AJ277">
        <v>1.7076109692636141</v>
      </c>
      <c r="AK277">
        <v>63.356223963575268</v>
      </c>
      <c r="AL277">
        <f t="shared" si="162"/>
        <v>0.51451819636833207</v>
      </c>
      <c r="AM277">
        <v>35.311466013545569</v>
      </c>
      <c r="AN277">
        <v>35.76974303030304</v>
      </c>
      <c r="AO277">
        <v>-5.7558597872781177E-5</v>
      </c>
      <c r="AP277">
        <v>97.660097732327415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47070.452667432095</v>
      </c>
      <c r="AV277">
        <f t="shared" si="166"/>
        <v>1199.981428571429</v>
      </c>
      <c r="AW277">
        <f t="shared" si="167"/>
        <v>1025.9102278796779</v>
      </c>
      <c r="AX277">
        <f t="shared" si="168"/>
        <v>0.85493842108958151</v>
      </c>
      <c r="AY277">
        <f t="shared" si="169"/>
        <v>0.18843115270289218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1676576560.5</v>
      </c>
      <c r="BF277">
        <v>1711.8385714285721</v>
      </c>
      <c r="BG277">
        <v>1734.568571428571</v>
      </c>
      <c r="BH277">
        <v>35.771042857142859</v>
      </c>
      <c r="BI277">
        <v>35.311500000000002</v>
      </c>
      <c r="BJ277">
        <v>1720.5714285714289</v>
      </c>
      <c r="BK277">
        <v>35.573799999999999</v>
      </c>
      <c r="BL277">
        <v>650.02385714285708</v>
      </c>
      <c r="BM277">
        <v>100.8998571428571</v>
      </c>
      <c r="BN277">
        <v>0.10007895714285719</v>
      </c>
      <c r="BO277">
        <v>33.334957142857149</v>
      </c>
      <c r="BP277">
        <v>33.752628571428573</v>
      </c>
      <c r="BQ277">
        <v>999.89999999999986</v>
      </c>
      <c r="BR277">
        <v>0</v>
      </c>
      <c r="BS277">
        <v>0</v>
      </c>
      <c r="BT277">
        <v>8981.8742857142861</v>
      </c>
      <c r="BU277">
        <v>0</v>
      </c>
      <c r="BV277">
        <v>162.4722857142857</v>
      </c>
      <c r="BW277">
        <v>-22.730899999999998</v>
      </c>
      <c r="BX277">
        <v>1775.3428571428569</v>
      </c>
      <c r="BY277">
        <v>1798.0614285714289</v>
      </c>
      <c r="BZ277">
        <v>0.45952728571428569</v>
      </c>
      <c r="CA277">
        <v>1734.568571428571</v>
      </c>
      <c r="CB277">
        <v>35.311500000000002</v>
      </c>
      <c r="CC277">
        <v>3.609298571428571</v>
      </c>
      <c r="CD277">
        <v>3.562932857142858</v>
      </c>
      <c r="CE277">
        <v>27.14282857142857</v>
      </c>
      <c r="CF277">
        <v>26.92265714285714</v>
      </c>
      <c r="CG277">
        <v>1199.981428571429</v>
      </c>
      <c r="CH277">
        <v>0.4999697142857143</v>
      </c>
      <c r="CI277">
        <v>0.50003028571428565</v>
      </c>
      <c r="CJ277">
        <v>0</v>
      </c>
      <c r="CK277">
        <v>1106.948571428572</v>
      </c>
      <c r="CL277">
        <v>4.9990899999999998</v>
      </c>
      <c r="CM277">
        <v>11796.67142857143</v>
      </c>
      <c r="CN277">
        <v>9557.6128571428562</v>
      </c>
      <c r="CO277">
        <v>44.125</v>
      </c>
      <c r="CP277">
        <v>46.205000000000013</v>
      </c>
      <c r="CQ277">
        <v>44.936999999999998</v>
      </c>
      <c r="CR277">
        <v>45.25</v>
      </c>
      <c r="CS277">
        <v>45.392714285714291</v>
      </c>
      <c r="CT277">
        <v>597.45428571428579</v>
      </c>
      <c r="CU277">
        <v>597.52714285714285</v>
      </c>
      <c r="CV277">
        <v>0</v>
      </c>
      <c r="CW277">
        <v>1676576574.3</v>
      </c>
      <c r="CX277">
        <v>0</v>
      </c>
      <c r="CY277">
        <v>1676570481.5999999</v>
      </c>
      <c r="CZ277" t="s">
        <v>356</v>
      </c>
      <c r="DA277">
        <v>1676570481.5999999</v>
      </c>
      <c r="DB277">
        <v>1676570479.5999999</v>
      </c>
      <c r="DC277">
        <v>11</v>
      </c>
      <c r="DD277">
        <v>-8.3000000000000004E-2</v>
      </c>
      <c r="DE277">
        <v>1.9E-2</v>
      </c>
      <c r="DF277">
        <v>-6.1429999999999998</v>
      </c>
      <c r="DG277">
        <v>0.19700000000000001</v>
      </c>
      <c r="DH277">
        <v>415</v>
      </c>
      <c r="DI277">
        <v>33</v>
      </c>
      <c r="DJ277">
        <v>0.52</v>
      </c>
      <c r="DK277">
        <v>0.45</v>
      </c>
      <c r="DL277">
        <v>-22.683002500000001</v>
      </c>
      <c r="DM277">
        <v>-0.4213474671669632</v>
      </c>
      <c r="DN277">
        <v>5.3547527895786283E-2</v>
      </c>
      <c r="DO277">
        <v>0</v>
      </c>
      <c r="DP277">
        <v>0.47094875000000003</v>
      </c>
      <c r="DQ277">
        <v>-0.1102851557223273</v>
      </c>
      <c r="DR277">
        <v>1.1378167215659121E-2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363</v>
      </c>
      <c r="EA277">
        <v>3.2953000000000001</v>
      </c>
      <c r="EB277">
        <v>2.6251799999999998</v>
      </c>
      <c r="EC277">
        <v>0.258795</v>
      </c>
      <c r="ED277">
        <v>0.25840800000000003</v>
      </c>
      <c r="EE277">
        <v>0.143288</v>
      </c>
      <c r="EF277">
        <v>0.14060700000000001</v>
      </c>
      <c r="EG277">
        <v>22285.200000000001</v>
      </c>
      <c r="EH277">
        <v>22614.799999999999</v>
      </c>
      <c r="EI277">
        <v>27995.9</v>
      </c>
      <c r="EJ277">
        <v>29378.799999999999</v>
      </c>
      <c r="EK277">
        <v>33031.300000000003</v>
      </c>
      <c r="EL277">
        <v>35055.1</v>
      </c>
      <c r="EM277">
        <v>39541.9</v>
      </c>
      <c r="EN277">
        <v>41988.1</v>
      </c>
      <c r="EO277">
        <v>2.20818</v>
      </c>
      <c r="EP277">
        <v>2.1688000000000001</v>
      </c>
      <c r="EQ277">
        <v>0.138044</v>
      </c>
      <c r="ER277">
        <v>0</v>
      </c>
      <c r="ES277">
        <v>31.5137</v>
      </c>
      <c r="ET277">
        <v>999.9</v>
      </c>
      <c r="EU277">
        <v>75.599999999999994</v>
      </c>
      <c r="EV277">
        <v>33.700000000000003</v>
      </c>
      <c r="EW277">
        <v>39.366100000000003</v>
      </c>
      <c r="EX277">
        <v>56.676499999999997</v>
      </c>
      <c r="EY277">
        <v>-4.1867000000000001</v>
      </c>
      <c r="EZ277">
        <v>2</v>
      </c>
      <c r="FA277">
        <v>0.59262199999999998</v>
      </c>
      <c r="FB277">
        <v>0.63811600000000002</v>
      </c>
      <c r="FC277">
        <v>20.272099999999998</v>
      </c>
      <c r="FD277">
        <v>5.2183400000000004</v>
      </c>
      <c r="FE277">
        <v>12.0099</v>
      </c>
      <c r="FF277">
        <v>4.9857500000000003</v>
      </c>
      <c r="FG277">
        <v>3.2845499999999999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1.86425</v>
      </c>
      <c r="FO277">
        <v>1.8603499999999999</v>
      </c>
      <c r="FP277">
        <v>1.86107</v>
      </c>
      <c r="FQ277">
        <v>1.8602000000000001</v>
      </c>
      <c r="FR277">
        <v>1.86188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-8.73</v>
      </c>
      <c r="GH277">
        <v>0.1973</v>
      </c>
      <c r="GI277">
        <v>-4.4815386914191997</v>
      </c>
      <c r="GJ277">
        <v>-4.8024823865547416E-3</v>
      </c>
      <c r="GK277">
        <v>2.2541114550050859E-6</v>
      </c>
      <c r="GL277">
        <v>-5.2254267566753844E-10</v>
      </c>
      <c r="GM277">
        <v>0.19724000000001499</v>
      </c>
      <c r="GN277">
        <v>0</v>
      </c>
      <c r="GO277">
        <v>0</v>
      </c>
      <c r="GP277">
        <v>0</v>
      </c>
      <c r="GQ277">
        <v>6</v>
      </c>
      <c r="GR277">
        <v>2068</v>
      </c>
      <c r="GS277">
        <v>3</v>
      </c>
      <c r="GT277">
        <v>31</v>
      </c>
      <c r="GU277">
        <v>101.3</v>
      </c>
      <c r="GV277">
        <v>101.4</v>
      </c>
      <c r="GW277">
        <v>4.2956500000000002</v>
      </c>
      <c r="GX277">
        <v>2.48047</v>
      </c>
      <c r="GY277">
        <v>2.04834</v>
      </c>
      <c r="GZ277">
        <v>2.6232899999999999</v>
      </c>
      <c r="HA277">
        <v>2.1972700000000001</v>
      </c>
      <c r="HB277">
        <v>2.3327599999999999</v>
      </c>
      <c r="HC277">
        <v>39.142800000000001</v>
      </c>
      <c r="HD277">
        <v>14.1495</v>
      </c>
      <c r="HE277">
        <v>18</v>
      </c>
      <c r="HF277">
        <v>709.23299999999995</v>
      </c>
      <c r="HG277">
        <v>752.94299999999998</v>
      </c>
      <c r="HH277">
        <v>30.999099999999999</v>
      </c>
      <c r="HI277">
        <v>34.738300000000002</v>
      </c>
      <c r="HJ277">
        <v>29.9998</v>
      </c>
      <c r="HK277">
        <v>34.712299999999999</v>
      </c>
      <c r="HL277">
        <v>34.737000000000002</v>
      </c>
      <c r="HM277">
        <v>85.881500000000003</v>
      </c>
      <c r="HN277">
        <v>10.250400000000001</v>
      </c>
      <c r="HO277">
        <v>100</v>
      </c>
      <c r="HP277">
        <v>31</v>
      </c>
      <c r="HQ277">
        <v>1748.97</v>
      </c>
      <c r="HR277">
        <v>35.333100000000002</v>
      </c>
      <c r="HS277">
        <v>98.685500000000005</v>
      </c>
      <c r="HT277">
        <v>97.370999999999995</v>
      </c>
    </row>
    <row r="278" spans="1:228" x14ac:dyDescent="0.2">
      <c r="A278">
        <v>263</v>
      </c>
      <c r="B278">
        <v>1676576566.5</v>
      </c>
      <c r="C278">
        <v>1046</v>
      </c>
      <c r="D278" t="s">
        <v>885</v>
      </c>
      <c r="E278" t="s">
        <v>886</v>
      </c>
      <c r="F278">
        <v>4</v>
      </c>
      <c r="G278">
        <v>1676576564.1875</v>
      </c>
      <c r="H278">
        <f t="shared" si="136"/>
        <v>5.1806572983026204E-4</v>
      </c>
      <c r="I278">
        <f t="shared" si="137"/>
        <v>0.518065729830262</v>
      </c>
      <c r="J278">
        <f t="shared" si="138"/>
        <v>13.016591019486009</v>
      </c>
      <c r="K278">
        <f t="shared" si="139"/>
        <v>1717.9612500000001</v>
      </c>
      <c r="L278">
        <f t="shared" si="140"/>
        <v>991.98679092057853</v>
      </c>
      <c r="M278">
        <f t="shared" si="141"/>
        <v>100.18992465804841</v>
      </c>
      <c r="N278">
        <f t="shared" si="142"/>
        <v>173.5128025678795</v>
      </c>
      <c r="O278">
        <f t="shared" si="143"/>
        <v>3.0393058942323511E-2</v>
      </c>
      <c r="P278">
        <f t="shared" si="144"/>
        <v>2.7609122618789579</v>
      </c>
      <c r="Q278">
        <f t="shared" si="145"/>
        <v>3.0208402036301114E-2</v>
      </c>
      <c r="R278">
        <f t="shared" si="146"/>
        <v>1.8896748298408119E-2</v>
      </c>
      <c r="S278">
        <f t="shared" si="147"/>
        <v>226.10996023625697</v>
      </c>
      <c r="T278">
        <f t="shared" si="148"/>
        <v>34.589753983807505</v>
      </c>
      <c r="U278">
        <f t="shared" si="149"/>
        <v>33.749487500000001</v>
      </c>
      <c r="V278">
        <f t="shared" si="150"/>
        <v>5.2688008697439042</v>
      </c>
      <c r="W278">
        <f t="shared" si="151"/>
        <v>70.203205465877076</v>
      </c>
      <c r="X278">
        <f t="shared" si="152"/>
        <v>3.6128505839149616</v>
      </c>
      <c r="Y278">
        <f t="shared" si="153"/>
        <v>5.146275814529611</v>
      </c>
      <c r="Z278">
        <f t="shared" si="154"/>
        <v>1.6559502858289425</v>
      </c>
      <c r="AA278">
        <f t="shared" si="155"/>
        <v>-22.846698685514557</v>
      </c>
      <c r="AB278">
        <f t="shared" si="156"/>
        <v>-62.576845881733618</v>
      </c>
      <c r="AC278">
        <f t="shared" si="157"/>
        <v>-5.2183220717797818</v>
      </c>
      <c r="AD278">
        <f t="shared" si="158"/>
        <v>135.468093597229</v>
      </c>
      <c r="AE278">
        <f t="shared" si="159"/>
        <v>23.77662567342275</v>
      </c>
      <c r="AF278">
        <f t="shared" si="160"/>
        <v>0.51617383535882078</v>
      </c>
      <c r="AG278">
        <f t="shared" si="161"/>
        <v>13.016591019486009</v>
      </c>
      <c r="AH278">
        <v>1804.1513510878681</v>
      </c>
      <c r="AI278">
        <v>1784.893030303029</v>
      </c>
      <c r="AJ278">
        <v>1.762889678380033</v>
      </c>
      <c r="AK278">
        <v>63.356223963575268</v>
      </c>
      <c r="AL278">
        <f t="shared" si="162"/>
        <v>0.518065729830262</v>
      </c>
      <c r="AM278">
        <v>35.311308707006383</v>
      </c>
      <c r="AN278">
        <v>35.771878787878777</v>
      </c>
      <c r="AO278">
        <v>8.6286409739670558E-5</v>
      </c>
      <c r="AP278">
        <v>97.660097732327415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47099.727259365973</v>
      </c>
      <c r="AV278">
        <f t="shared" si="166"/>
        <v>1199.9612500000001</v>
      </c>
      <c r="AW278">
        <f t="shared" si="167"/>
        <v>1025.8929135939154</v>
      </c>
      <c r="AX278">
        <f t="shared" si="168"/>
        <v>0.85493836871308582</v>
      </c>
      <c r="AY278">
        <f t="shared" si="169"/>
        <v>0.1884310516162559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1676576564.1875</v>
      </c>
      <c r="BF278">
        <v>1717.9612500000001</v>
      </c>
      <c r="BG278">
        <v>1740.7262499999999</v>
      </c>
      <c r="BH278">
        <v>35.771062499999999</v>
      </c>
      <c r="BI278">
        <v>35.311662499999997</v>
      </c>
      <c r="BJ278">
        <v>1726.70625</v>
      </c>
      <c r="BK278">
        <v>35.573837500000003</v>
      </c>
      <c r="BL278">
        <v>650.03449999999998</v>
      </c>
      <c r="BM278">
        <v>100.89924999999999</v>
      </c>
      <c r="BN278">
        <v>0.1000027875</v>
      </c>
      <c r="BO278">
        <v>33.329075000000003</v>
      </c>
      <c r="BP278">
        <v>33.749487500000001</v>
      </c>
      <c r="BQ278">
        <v>999.9</v>
      </c>
      <c r="BR278">
        <v>0</v>
      </c>
      <c r="BS278">
        <v>0</v>
      </c>
      <c r="BT278">
        <v>8987.4237499999999</v>
      </c>
      <c r="BU278">
        <v>0</v>
      </c>
      <c r="BV278">
        <v>162.54150000000001</v>
      </c>
      <c r="BW278">
        <v>-22.763087500000001</v>
      </c>
      <c r="BX278">
        <v>1781.69625</v>
      </c>
      <c r="BY278">
        <v>1804.4449999999999</v>
      </c>
      <c r="BZ278">
        <v>0.45941399999999999</v>
      </c>
      <c r="CA278">
        <v>1740.7262499999999</v>
      </c>
      <c r="CB278">
        <v>35.311662499999997</v>
      </c>
      <c r="CC278">
        <v>3.6092824999999999</v>
      </c>
      <c r="CD278">
        <v>3.5629249999999999</v>
      </c>
      <c r="CE278">
        <v>27.142749999999999</v>
      </c>
      <c r="CF278">
        <v>26.9226125</v>
      </c>
      <c r="CG278">
        <v>1199.9612500000001</v>
      </c>
      <c r="CH278">
        <v>0.49997024999999989</v>
      </c>
      <c r="CI278">
        <v>0.50002974999999994</v>
      </c>
      <c r="CJ278">
        <v>0</v>
      </c>
      <c r="CK278">
        <v>1107.115</v>
      </c>
      <c r="CL278">
        <v>4.9990899999999998</v>
      </c>
      <c r="CM278">
        <v>11797.1</v>
      </c>
      <c r="CN278">
        <v>9557.4449999999997</v>
      </c>
      <c r="CO278">
        <v>44.125</v>
      </c>
      <c r="CP278">
        <v>46.186999999999998</v>
      </c>
      <c r="CQ278">
        <v>44.936999999999998</v>
      </c>
      <c r="CR278">
        <v>45.25</v>
      </c>
      <c r="CS278">
        <v>45.375</v>
      </c>
      <c r="CT278">
        <v>597.44624999999996</v>
      </c>
      <c r="CU278">
        <v>597.51499999999999</v>
      </c>
      <c r="CV278">
        <v>0</v>
      </c>
      <c r="CW278">
        <v>1676576578.5</v>
      </c>
      <c r="CX278">
        <v>0</v>
      </c>
      <c r="CY278">
        <v>1676570481.5999999</v>
      </c>
      <c r="CZ278" t="s">
        <v>356</v>
      </c>
      <c r="DA278">
        <v>1676570481.5999999</v>
      </c>
      <c r="DB278">
        <v>1676570479.5999999</v>
      </c>
      <c r="DC278">
        <v>11</v>
      </c>
      <c r="DD278">
        <v>-8.3000000000000004E-2</v>
      </c>
      <c r="DE278">
        <v>1.9E-2</v>
      </c>
      <c r="DF278">
        <v>-6.1429999999999998</v>
      </c>
      <c r="DG278">
        <v>0.19700000000000001</v>
      </c>
      <c r="DH278">
        <v>415</v>
      </c>
      <c r="DI278">
        <v>33</v>
      </c>
      <c r="DJ278">
        <v>0.52</v>
      </c>
      <c r="DK278">
        <v>0.45</v>
      </c>
      <c r="DL278">
        <v>-22.70937804878049</v>
      </c>
      <c r="DM278">
        <v>-0.44229407665506659</v>
      </c>
      <c r="DN278">
        <v>5.7063227714249938E-2</v>
      </c>
      <c r="DO278">
        <v>0</v>
      </c>
      <c r="DP278">
        <v>0.4645978780487805</v>
      </c>
      <c r="DQ278">
        <v>-5.6076710801394848E-2</v>
      </c>
      <c r="DR278">
        <v>6.2495585490735797E-3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3.29515</v>
      </c>
      <c r="EB278">
        <v>2.6251699999999998</v>
      </c>
      <c r="EC278">
        <v>0.25938600000000001</v>
      </c>
      <c r="ED278">
        <v>0.25899699999999998</v>
      </c>
      <c r="EE278">
        <v>0.14329500000000001</v>
      </c>
      <c r="EF278">
        <v>0.14061299999999999</v>
      </c>
      <c r="EG278">
        <v>22267.4</v>
      </c>
      <c r="EH278">
        <v>22597.1</v>
      </c>
      <c r="EI278">
        <v>27996</v>
      </c>
      <c r="EJ278">
        <v>29379.3</v>
      </c>
      <c r="EK278">
        <v>33030.800000000003</v>
      </c>
      <c r="EL278">
        <v>35055.5</v>
      </c>
      <c r="EM278">
        <v>39541.599999999999</v>
      </c>
      <c r="EN278">
        <v>41988.800000000003</v>
      </c>
      <c r="EO278">
        <v>2.2084299999999999</v>
      </c>
      <c r="EP278">
        <v>2.1688000000000001</v>
      </c>
      <c r="EQ278">
        <v>0.13855799999999999</v>
      </c>
      <c r="ER278">
        <v>0</v>
      </c>
      <c r="ES278">
        <v>31.500599999999999</v>
      </c>
      <c r="ET278">
        <v>999.9</v>
      </c>
      <c r="EU278">
        <v>75.599999999999994</v>
      </c>
      <c r="EV278">
        <v>33.700000000000003</v>
      </c>
      <c r="EW278">
        <v>39.368299999999998</v>
      </c>
      <c r="EX278">
        <v>56.586500000000001</v>
      </c>
      <c r="EY278">
        <v>-4.1867000000000001</v>
      </c>
      <c r="EZ278">
        <v>2</v>
      </c>
      <c r="FA278">
        <v>0.59261699999999995</v>
      </c>
      <c r="FB278">
        <v>0.63631300000000002</v>
      </c>
      <c r="FC278">
        <v>20.271899999999999</v>
      </c>
      <c r="FD278">
        <v>5.2181899999999999</v>
      </c>
      <c r="FE278">
        <v>12.0099</v>
      </c>
      <c r="FF278">
        <v>4.9856999999999996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1.8642700000000001</v>
      </c>
      <c r="FO278">
        <v>1.8603499999999999</v>
      </c>
      <c r="FP278">
        <v>1.8610800000000001</v>
      </c>
      <c r="FQ278">
        <v>1.8602000000000001</v>
      </c>
      <c r="FR278">
        <v>1.86188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-8.75</v>
      </c>
      <c r="GH278">
        <v>0.19719999999999999</v>
      </c>
      <c r="GI278">
        <v>-4.4815386914191997</v>
      </c>
      <c r="GJ278">
        <v>-4.8024823865547416E-3</v>
      </c>
      <c r="GK278">
        <v>2.2541114550050859E-6</v>
      </c>
      <c r="GL278">
        <v>-5.2254267566753844E-10</v>
      </c>
      <c r="GM278">
        <v>0.19724000000001499</v>
      </c>
      <c r="GN278">
        <v>0</v>
      </c>
      <c r="GO278">
        <v>0</v>
      </c>
      <c r="GP278">
        <v>0</v>
      </c>
      <c r="GQ278">
        <v>6</v>
      </c>
      <c r="GR278">
        <v>2068</v>
      </c>
      <c r="GS278">
        <v>3</v>
      </c>
      <c r="GT278">
        <v>31</v>
      </c>
      <c r="GU278">
        <v>101.4</v>
      </c>
      <c r="GV278">
        <v>101.4</v>
      </c>
      <c r="GW278">
        <v>4.3078599999999998</v>
      </c>
      <c r="GX278">
        <v>2.4841299999999999</v>
      </c>
      <c r="GY278">
        <v>2.04834</v>
      </c>
      <c r="GZ278">
        <v>2.6232899999999999</v>
      </c>
      <c r="HA278">
        <v>2.1972700000000001</v>
      </c>
      <c r="HB278">
        <v>2.32422</v>
      </c>
      <c r="HC278">
        <v>39.142800000000001</v>
      </c>
      <c r="HD278">
        <v>14.1495</v>
      </c>
      <c r="HE278">
        <v>18</v>
      </c>
      <c r="HF278">
        <v>709.41800000000001</v>
      </c>
      <c r="HG278">
        <v>752.90499999999997</v>
      </c>
      <c r="HH278">
        <v>30.999300000000002</v>
      </c>
      <c r="HI278">
        <v>34.735700000000001</v>
      </c>
      <c r="HJ278">
        <v>29.9999</v>
      </c>
      <c r="HK278">
        <v>34.71</v>
      </c>
      <c r="HL278">
        <v>34.733800000000002</v>
      </c>
      <c r="HM278">
        <v>86.129800000000003</v>
      </c>
      <c r="HN278">
        <v>10.250400000000001</v>
      </c>
      <c r="HO278">
        <v>100</v>
      </c>
      <c r="HP278">
        <v>31</v>
      </c>
      <c r="HQ278">
        <v>1755.68</v>
      </c>
      <c r="HR278">
        <v>35.333399999999997</v>
      </c>
      <c r="HS278">
        <v>98.685199999999995</v>
      </c>
      <c r="HT278">
        <v>97.372600000000006</v>
      </c>
    </row>
    <row r="279" spans="1:228" x14ac:dyDescent="0.2">
      <c r="A279">
        <v>264</v>
      </c>
      <c r="B279">
        <v>1676576570.5</v>
      </c>
      <c r="C279">
        <v>1050</v>
      </c>
      <c r="D279" t="s">
        <v>887</v>
      </c>
      <c r="E279" t="s">
        <v>888</v>
      </c>
      <c r="F279">
        <v>4</v>
      </c>
      <c r="G279">
        <v>1676576568.5</v>
      </c>
      <c r="H279">
        <f t="shared" si="136"/>
        <v>5.1538552080173045E-4</v>
      </c>
      <c r="I279">
        <f t="shared" si="137"/>
        <v>0.5153855208017305</v>
      </c>
      <c r="J279">
        <f t="shared" si="138"/>
        <v>13.327242429656309</v>
      </c>
      <c r="K279">
        <f t="shared" si="139"/>
        <v>1725.221428571429</v>
      </c>
      <c r="L279">
        <f t="shared" si="140"/>
        <v>979.19750802455781</v>
      </c>
      <c r="M279">
        <f t="shared" si="141"/>
        <v>98.897354736478675</v>
      </c>
      <c r="N279">
        <f t="shared" si="142"/>
        <v>174.24455661106938</v>
      </c>
      <c r="O279">
        <f t="shared" si="143"/>
        <v>3.0234019762456505E-2</v>
      </c>
      <c r="P279">
        <f t="shared" si="144"/>
        <v>2.7651639898266955</v>
      </c>
      <c r="Q279">
        <f t="shared" si="145"/>
        <v>3.0051563200684247E-2</v>
      </c>
      <c r="R279">
        <f t="shared" si="146"/>
        <v>1.8798528069217574E-2</v>
      </c>
      <c r="S279">
        <f t="shared" si="147"/>
        <v>226.12868152062862</v>
      </c>
      <c r="T279">
        <f t="shared" si="148"/>
        <v>34.586011340160063</v>
      </c>
      <c r="U279">
        <f t="shared" si="149"/>
        <v>33.749471428571432</v>
      </c>
      <c r="V279">
        <f t="shared" si="150"/>
        <v>5.26879613781926</v>
      </c>
      <c r="W279">
        <f t="shared" si="151"/>
        <v>70.213840748561921</v>
      </c>
      <c r="X279">
        <f t="shared" si="152"/>
        <v>3.6128300992592988</v>
      </c>
      <c r="Y279">
        <f t="shared" si="153"/>
        <v>5.1454671340326801</v>
      </c>
      <c r="Z279">
        <f t="shared" si="154"/>
        <v>1.6559660385599613</v>
      </c>
      <c r="AA279">
        <f t="shared" si="155"/>
        <v>-22.728501467356313</v>
      </c>
      <c r="AB279">
        <f t="shared" si="156"/>
        <v>-63.088760495470311</v>
      </c>
      <c r="AC279">
        <f t="shared" si="157"/>
        <v>-5.2528491529419306</v>
      </c>
      <c r="AD279">
        <f t="shared" si="158"/>
        <v>135.05857040486006</v>
      </c>
      <c r="AE279">
        <f t="shared" si="159"/>
        <v>23.788804468280009</v>
      </c>
      <c r="AF279">
        <f t="shared" si="160"/>
        <v>0.51629949724626634</v>
      </c>
      <c r="AG279">
        <f t="shared" si="161"/>
        <v>13.327242429656309</v>
      </c>
      <c r="AH279">
        <v>1811.150232857947</v>
      </c>
      <c r="AI279">
        <v>1791.788666666667</v>
      </c>
      <c r="AJ279">
        <v>1.711971503653976</v>
      </c>
      <c r="AK279">
        <v>63.356223963575268</v>
      </c>
      <c r="AL279">
        <f t="shared" si="162"/>
        <v>0.5153855208017305</v>
      </c>
      <c r="AM279">
        <v>35.312313236682591</v>
      </c>
      <c r="AN279">
        <v>35.771324242424242</v>
      </c>
      <c r="AO279">
        <v>-4.2555421225168137E-5</v>
      </c>
      <c r="AP279">
        <v>97.660097732327415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47216.820005568836</v>
      </c>
      <c r="AV279">
        <f t="shared" si="166"/>
        <v>1200.07</v>
      </c>
      <c r="AW279">
        <f t="shared" si="167"/>
        <v>1025.984970736077</v>
      </c>
      <c r="AX279">
        <f t="shared" si="168"/>
        <v>0.85493760425314935</v>
      </c>
      <c r="AY279">
        <f t="shared" si="169"/>
        <v>0.18842957620857836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1676576568.5</v>
      </c>
      <c r="BF279">
        <v>1725.221428571429</v>
      </c>
      <c r="BG279">
        <v>1748.004285714286</v>
      </c>
      <c r="BH279">
        <v>35.771171428571442</v>
      </c>
      <c r="BI279">
        <v>35.311599999999999</v>
      </c>
      <c r="BJ279">
        <v>1733.977142857143</v>
      </c>
      <c r="BK279">
        <v>35.57394285714286</v>
      </c>
      <c r="BL279">
        <v>649.95014285714285</v>
      </c>
      <c r="BM279">
        <v>100.8985714285714</v>
      </c>
      <c r="BN279">
        <v>9.9801142857142852E-2</v>
      </c>
      <c r="BO279">
        <v>33.326271428571417</v>
      </c>
      <c r="BP279">
        <v>33.749471428571432</v>
      </c>
      <c r="BQ279">
        <v>999.89999999999986</v>
      </c>
      <c r="BR279">
        <v>0</v>
      </c>
      <c r="BS279">
        <v>0</v>
      </c>
      <c r="BT279">
        <v>9010.0885714285723</v>
      </c>
      <c r="BU279">
        <v>0</v>
      </c>
      <c r="BV279">
        <v>161.94614285714289</v>
      </c>
      <c r="BW279">
        <v>-22.78255714285714</v>
      </c>
      <c r="BX279">
        <v>1789.224285714286</v>
      </c>
      <c r="BY279">
        <v>1811.987142857143</v>
      </c>
      <c r="BZ279">
        <v>0.45958271428571429</v>
      </c>
      <c r="CA279">
        <v>1748.004285714286</v>
      </c>
      <c r="CB279">
        <v>35.311599999999999</v>
      </c>
      <c r="CC279">
        <v>3.609262857142856</v>
      </c>
      <c r="CD279">
        <v>3.5628899999999999</v>
      </c>
      <c r="CE279">
        <v>27.142671428571429</v>
      </c>
      <c r="CF279">
        <v>26.922442857142858</v>
      </c>
      <c r="CG279">
        <v>1200.07</v>
      </c>
      <c r="CH279">
        <v>0.49999957142857138</v>
      </c>
      <c r="CI279">
        <v>0.50000042857142857</v>
      </c>
      <c r="CJ279">
        <v>0</v>
      </c>
      <c r="CK279">
        <v>1107.497142857143</v>
      </c>
      <c r="CL279">
        <v>4.9990899999999998</v>
      </c>
      <c r="CM279">
        <v>11799.414285714291</v>
      </c>
      <c r="CN279">
        <v>9558.4</v>
      </c>
      <c r="CO279">
        <v>44.125</v>
      </c>
      <c r="CP279">
        <v>46.186999999999998</v>
      </c>
      <c r="CQ279">
        <v>44.928142857142859</v>
      </c>
      <c r="CR279">
        <v>45.25</v>
      </c>
      <c r="CS279">
        <v>45.375</v>
      </c>
      <c r="CT279">
        <v>597.53142857142859</v>
      </c>
      <c r="CU279">
        <v>597.53857142857134</v>
      </c>
      <c r="CV279">
        <v>0</v>
      </c>
      <c r="CW279">
        <v>1676576582.0999999</v>
      </c>
      <c r="CX279">
        <v>0</v>
      </c>
      <c r="CY279">
        <v>1676570481.5999999</v>
      </c>
      <c r="CZ279" t="s">
        <v>356</v>
      </c>
      <c r="DA279">
        <v>1676570481.5999999</v>
      </c>
      <c r="DB279">
        <v>1676570479.5999999</v>
      </c>
      <c r="DC279">
        <v>11</v>
      </c>
      <c r="DD279">
        <v>-8.3000000000000004E-2</v>
      </c>
      <c r="DE279">
        <v>1.9E-2</v>
      </c>
      <c r="DF279">
        <v>-6.1429999999999998</v>
      </c>
      <c r="DG279">
        <v>0.19700000000000001</v>
      </c>
      <c r="DH279">
        <v>415</v>
      </c>
      <c r="DI279">
        <v>33</v>
      </c>
      <c r="DJ279">
        <v>0.52</v>
      </c>
      <c r="DK279">
        <v>0.45</v>
      </c>
      <c r="DL279">
        <v>-22.731012499999999</v>
      </c>
      <c r="DM279">
        <v>-0.29399662288928208</v>
      </c>
      <c r="DN279">
        <v>4.6201137364246567E-2</v>
      </c>
      <c r="DO279">
        <v>0</v>
      </c>
      <c r="DP279">
        <v>0.46148702500000011</v>
      </c>
      <c r="DQ279">
        <v>-2.4970052532834599E-2</v>
      </c>
      <c r="DR279">
        <v>2.8263182631075002E-3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3.29514</v>
      </c>
      <c r="EB279">
        <v>2.6252599999999999</v>
      </c>
      <c r="EC279">
        <v>0.259967</v>
      </c>
      <c r="ED279">
        <v>0.259575</v>
      </c>
      <c r="EE279">
        <v>0.14329500000000001</v>
      </c>
      <c r="EF279">
        <v>0.14060800000000001</v>
      </c>
      <c r="EG279">
        <v>22249.8</v>
      </c>
      <c r="EH279">
        <v>22579.7</v>
      </c>
      <c r="EI279">
        <v>27996</v>
      </c>
      <c r="EJ279">
        <v>29379.7</v>
      </c>
      <c r="EK279">
        <v>33031</v>
      </c>
      <c r="EL279">
        <v>35055.9</v>
      </c>
      <c r="EM279">
        <v>39541.699999999997</v>
      </c>
      <c r="EN279">
        <v>41989</v>
      </c>
      <c r="EO279">
        <v>2.2079499999999999</v>
      </c>
      <c r="EP279">
        <v>2.1690999999999998</v>
      </c>
      <c r="EQ279">
        <v>0.13985500000000001</v>
      </c>
      <c r="ER279">
        <v>0</v>
      </c>
      <c r="ES279">
        <v>31.4878</v>
      </c>
      <c r="ET279">
        <v>999.9</v>
      </c>
      <c r="EU279">
        <v>75.599999999999994</v>
      </c>
      <c r="EV279">
        <v>33.700000000000003</v>
      </c>
      <c r="EW279">
        <v>39.370399999999997</v>
      </c>
      <c r="EX279">
        <v>56.346499999999999</v>
      </c>
      <c r="EY279">
        <v>-4.2347799999999998</v>
      </c>
      <c r="EZ279">
        <v>2</v>
      </c>
      <c r="FA279">
        <v>0.592302</v>
      </c>
      <c r="FB279">
        <v>0.63346999999999998</v>
      </c>
      <c r="FC279">
        <v>20.271799999999999</v>
      </c>
      <c r="FD279">
        <v>5.2181899999999999</v>
      </c>
      <c r="FE279">
        <v>12.0099</v>
      </c>
      <c r="FF279">
        <v>4.9858500000000001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1.8658300000000001</v>
      </c>
      <c r="FM279">
        <v>1.8621799999999999</v>
      </c>
      <c r="FN279">
        <v>1.8642700000000001</v>
      </c>
      <c r="FO279">
        <v>1.8603499999999999</v>
      </c>
      <c r="FP279">
        <v>1.86107</v>
      </c>
      <c r="FQ279">
        <v>1.86019</v>
      </c>
      <c r="FR279">
        <v>1.86188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-8.76</v>
      </c>
      <c r="GH279">
        <v>0.19719999999999999</v>
      </c>
      <c r="GI279">
        <v>-4.4815386914191997</v>
      </c>
      <c r="GJ279">
        <v>-4.8024823865547416E-3</v>
      </c>
      <c r="GK279">
        <v>2.2541114550050859E-6</v>
      </c>
      <c r="GL279">
        <v>-5.2254267566753844E-10</v>
      </c>
      <c r="GM279">
        <v>0.19724000000001499</v>
      </c>
      <c r="GN279">
        <v>0</v>
      </c>
      <c r="GO279">
        <v>0</v>
      </c>
      <c r="GP279">
        <v>0</v>
      </c>
      <c r="GQ279">
        <v>6</v>
      </c>
      <c r="GR279">
        <v>2068</v>
      </c>
      <c r="GS279">
        <v>3</v>
      </c>
      <c r="GT279">
        <v>31</v>
      </c>
      <c r="GU279">
        <v>101.5</v>
      </c>
      <c r="GV279">
        <v>101.5</v>
      </c>
      <c r="GW279">
        <v>4.3188500000000003</v>
      </c>
      <c r="GX279">
        <v>2.47681</v>
      </c>
      <c r="GY279">
        <v>2.04834</v>
      </c>
      <c r="GZ279">
        <v>2.6232899999999999</v>
      </c>
      <c r="HA279">
        <v>2.1972700000000001</v>
      </c>
      <c r="HB279">
        <v>2.34253</v>
      </c>
      <c r="HC279">
        <v>39.142800000000001</v>
      </c>
      <c r="HD279">
        <v>14.1233</v>
      </c>
      <c r="HE279">
        <v>18</v>
      </c>
      <c r="HF279">
        <v>708.99</v>
      </c>
      <c r="HG279">
        <v>753.16800000000001</v>
      </c>
      <c r="HH279">
        <v>30.999300000000002</v>
      </c>
      <c r="HI279">
        <v>34.732799999999997</v>
      </c>
      <c r="HJ279">
        <v>29.9998</v>
      </c>
      <c r="HK279">
        <v>34.707599999999999</v>
      </c>
      <c r="HL279">
        <v>34.731400000000001</v>
      </c>
      <c r="HM279">
        <v>86.380499999999998</v>
      </c>
      <c r="HN279">
        <v>10.250400000000001</v>
      </c>
      <c r="HO279">
        <v>100</v>
      </c>
      <c r="HP279">
        <v>31</v>
      </c>
      <c r="HQ279">
        <v>1762.4</v>
      </c>
      <c r="HR279">
        <v>35.333500000000001</v>
      </c>
      <c r="HS279">
        <v>98.685299999999998</v>
      </c>
      <c r="HT279">
        <v>97.373400000000004</v>
      </c>
    </row>
    <row r="280" spans="1:228" x14ac:dyDescent="0.2">
      <c r="A280">
        <v>265</v>
      </c>
      <c r="B280">
        <v>1676576574.5</v>
      </c>
      <c r="C280">
        <v>1054</v>
      </c>
      <c r="D280" t="s">
        <v>889</v>
      </c>
      <c r="E280" t="s">
        <v>890</v>
      </c>
      <c r="F280">
        <v>4</v>
      </c>
      <c r="G280">
        <v>1676576572.1875</v>
      </c>
      <c r="H280">
        <f t="shared" si="136"/>
        <v>5.159255686366384E-4</v>
      </c>
      <c r="I280">
        <f t="shared" si="137"/>
        <v>0.51592556863663841</v>
      </c>
      <c r="J280">
        <f t="shared" si="138"/>
        <v>13.059350610266424</v>
      </c>
      <c r="K280">
        <f t="shared" si="139"/>
        <v>1731.4012499999999</v>
      </c>
      <c r="L280">
        <f t="shared" si="140"/>
        <v>1000.2293670801635</v>
      </c>
      <c r="M280">
        <f t="shared" si="141"/>
        <v>101.02178064489731</v>
      </c>
      <c r="N280">
        <f t="shared" si="142"/>
        <v>174.86912806448609</v>
      </c>
      <c r="O280">
        <f t="shared" si="143"/>
        <v>3.0276274196250962E-2</v>
      </c>
      <c r="P280">
        <f t="shared" si="144"/>
        <v>2.7630033331748831</v>
      </c>
      <c r="Q280">
        <f t="shared" si="145"/>
        <v>3.0093166804589271E-2</v>
      </c>
      <c r="R280">
        <f t="shared" si="146"/>
        <v>1.8824588269194475E-2</v>
      </c>
      <c r="S280">
        <f t="shared" si="147"/>
        <v>226.12448394766525</v>
      </c>
      <c r="T280">
        <f t="shared" si="148"/>
        <v>34.580519177954919</v>
      </c>
      <c r="U280">
        <f t="shared" si="149"/>
        <v>33.747675000000001</v>
      </c>
      <c r="V280">
        <f t="shared" si="150"/>
        <v>5.2682672370941273</v>
      </c>
      <c r="W280">
        <f t="shared" si="151"/>
        <v>70.238753005625881</v>
      </c>
      <c r="X280">
        <f t="shared" si="152"/>
        <v>3.6128492277598565</v>
      </c>
      <c r="Y280">
        <f t="shared" si="153"/>
        <v>5.1436693750392743</v>
      </c>
      <c r="Z280">
        <f t="shared" si="154"/>
        <v>1.6554180093342707</v>
      </c>
      <c r="AA280">
        <f t="shared" si="155"/>
        <v>-22.752317576875754</v>
      </c>
      <c r="AB280">
        <f t="shared" si="156"/>
        <v>-63.700469628357077</v>
      </c>
      <c r="AC280">
        <f t="shared" si="157"/>
        <v>-5.3077198333591111</v>
      </c>
      <c r="AD280">
        <f t="shared" si="158"/>
        <v>134.36397690907333</v>
      </c>
      <c r="AE280">
        <f t="shared" si="159"/>
        <v>23.770368297563447</v>
      </c>
      <c r="AF280">
        <f t="shared" si="160"/>
        <v>0.51755772560604496</v>
      </c>
      <c r="AG280">
        <f t="shared" si="161"/>
        <v>13.059350610266424</v>
      </c>
      <c r="AH280">
        <v>1818.128246558404</v>
      </c>
      <c r="AI280">
        <v>1798.829757575757</v>
      </c>
      <c r="AJ280">
        <v>1.76245912437984</v>
      </c>
      <c r="AK280">
        <v>63.356223963575268</v>
      </c>
      <c r="AL280">
        <f t="shared" si="162"/>
        <v>0.51592556863663841</v>
      </c>
      <c r="AM280">
        <v>35.310583303712548</v>
      </c>
      <c r="AN280">
        <v>35.769647878787858</v>
      </c>
      <c r="AO280">
        <v>2.2439552372642489E-5</v>
      </c>
      <c r="AP280">
        <v>97.660097732327415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47158.480653305436</v>
      </c>
      <c r="AV280">
        <f t="shared" si="166"/>
        <v>1200.0425</v>
      </c>
      <c r="AW280">
        <f t="shared" si="167"/>
        <v>1025.9619699210702</v>
      </c>
      <c r="AX280">
        <f t="shared" si="168"/>
        <v>0.85493802921235718</v>
      </c>
      <c r="AY280">
        <f t="shared" si="169"/>
        <v>0.18843039637984926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1676576572.1875</v>
      </c>
      <c r="BF280">
        <v>1731.4012499999999</v>
      </c>
      <c r="BG280">
        <v>1754.17</v>
      </c>
      <c r="BH280">
        <v>35.771275000000003</v>
      </c>
      <c r="BI280">
        <v>35.310624999999987</v>
      </c>
      <c r="BJ280">
        <v>1740.17</v>
      </c>
      <c r="BK280">
        <v>35.574037500000003</v>
      </c>
      <c r="BL280">
        <v>650.00850000000003</v>
      </c>
      <c r="BM280">
        <v>100.898625</v>
      </c>
      <c r="BN280">
        <v>9.9989887499999999E-2</v>
      </c>
      <c r="BO280">
        <v>33.320037499999998</v>
      </c>
      <c r="BP280">
        <v>33.747675000000001</v>
      </c>
      <c r="BQ280">
        <v>999.9</v>
      </c>
      <c r="BR280">
        <v>0</v>
      </c>
      <c r="BS280">
        <v>0</v>
      </c>
      <c r="BT280">
        <v>8998.5925000000007</v>
      </c>
      <c r="BU280">
        <v>0</v>
      </c>
      <c r="BV280">
        <v>160.40049999999999</v>
      </c>
      <c r="BW280">
        <v>-22.769725000000001</v>
      </c>
      <c r="BX280">
        <v>1795.6324999999999</v>
      </c>
      <c r="BY280">
        <v>1818.3812499999999</v>
      </c>
      <c r="BZ280">
        <v>0.46065662499999999</v>
      </c>
      <c r="CA280">
        <v>1754.17</v>
      </c>
      <c r="CB280">
        <v>35.310624999999987</v>
      </c>
      <c r="CC280">
        <v>3.6092787500000001</v>
      </c>
      <c r="CD280">
        <v>3.5627987499999998</v>
      </c>
      <c r="CE280">
        <v>27.1427625</v>
      </c>
      <c r="CF280">
        <v>26.922012500000001</v>
      </c>
      <c r="CG280">
        <v>1200.0425</v>
      </c>
      <c r="CH280">
        <v>0.49998262500000001</v>
      </c>
      <c r="CI280">
        <v>0.50001737499999999</v>
      </c>
      <c r="CJ280">
        <v>0</v>
      </c>
      <c r="CK280">
        <v>1107.6212499999999</v>
      </c>
      <c r="CL280">
        <v>4.9990899999999998</v>
      </c>
      <c r="CM280">
        <v>11799.5875</v>
      </c>
      <c r="CN280">
        <v>9558.14</v>
      </c>
      <c r="CO280">
        <v>44.109250000000003</v>
      </c>
      <c r="CP280">
        <v>46.16375</v>
      </c>
      <c r="CQ280">
        <v>44.898249999999997</v>
      </c>
      <c r="CR280">
        <v>45.25</v>
      </c>
      <c r="CS280">
        <v>45.375</v>
      </c>
      <c r="CT280">
        <v>597.50125000000003</v>
      </c>
      <c r="CU280">
        <v>597.54250000000002</v>
      </c>
      <c r="CV280">
        <v>0</v>
      </c>
      <c r="CW280">
        <v>1676576586.3</v>
      </c>
      <c r="CX280">
        <v>0</v>
      </c>
      <c r="CY280">
        <v>1676570481.5999999</v>
      </c>
      <c r="CZ280" t="s">
        <v>356</v>
      </c>
      <c r="DA280">
        <v>1676570481.5999999</v>
      </c>
      <c r="DB280">
        <v>1676570479.5999999</v>
      </c>
      <c r="DC280">
        <v>11</v>
      </c>
      <c r="DD280">
        <v>-8.3000000000000004E-2</v>
      </c>
      <c r="DE280">
        <v>1.9E-2</v>
      </c>
      <c r="DF280">
        <v>-6.1429999999999998</v>
      </c>
      <c r="DG280">
        <v>0.19700000000000001</v>
      </c>
      <c r="DH280">
        <v>415</v>
      </c>
      <c r="DI280">
        <v>33</v>
      </c>
      <c r="DJ280">
        <v>0.52</v>
      </c>
      <c r="DK280">
        <v>0.45</v>
      </c>
      <c r="DL280">
        <v>-22.758765853658542</v>
      </c>
      <c r="DM280">
        <v>-0.1750494773518764</v>
      </c>
      <c r="DN280">
        <v>4.4237488845923698E-2</v>
      </c>
      <c r="DO280">
        <v>0</v>
      </c>
      <c r="DP280">
        <v>0.46036624390243902</v>
      </c>
      <c r="DQ280">
        <v>-4.7438466898944284E-3</v>
      </c>
      <c r="DR280">
        <v>1.2910649561503099E-3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3.2951600000000001</v>
      </c>
      <c r="EB280">
        <v>2.62534</v>
      </c>
      <c r="EC280">
        <v>0.26056200000000002</v>
      </c>
      <c r="ED280">
        <v>0.26014999999999999</v>
      </c>
      <c r="EE280">
        <v>0.143289</v>
      </c>
      <c r="EF280">
        <v>0.14061399999999999</v>
      </c>
      <c r="EG280">
        <v>22232.2</v>
      </c>
      <c r="EH280">
        <v>22562.2</v>
      </c>
      <c r="EI280">
        <v>27996.5</v>
      </c>
      <c r="EJ280">
        <v>29379.8</v>
      </c>
      <c r="EK280">
        <v>33031.599999999999</v>
      </c>
      <c r="EL280">
        <v>35056.300000000003</v>
      </c>
      <c r="EM280">
        <v>39542.1</v>
      </c>
      <c r="EN280">
        <v>41989.7</v>
      </c>
      <c r="EO280">
        <v>2.2082000000000002</v>
      </c>
      <c r="EP280">
        <v>2.1690499999999999</v>
      </c>
      <c r="EQ280">
        <v>0.139624</v>
      </c>
      <c r="ER280">
        <v>0</v>
      </c>
      <c r="ES280">
        <v>31.474</v>
      </c>
      <c r="ET280">
        <v>999.9</v>
      </c>
      <c r="EU280">
        <v>75.5</v>
      </c>
      <c r="EV280">
        <v>33.700000000000003</v>
      </c>
      <c r="EW280">
        <v>39.315399999999997</v>
      </c>
      <c r="EX280">
        <v>57.036499999999997</v>
      </c>
      <c r="EY280">
        <v>-4.3028899999999997</v>
      </c>
      <c r="EZ280">
        <v>2</v>
      </c>
      <c r="FA280">
        <v>0.59202200000000005</v>
      </c>
      <c r="FB280">
        <v>0.631413</v>
      </c>
      <c r="FC280">
        <v>20.271999999999998</v>
      </c>
      <c r="FD280">
        <v>5.21774</v>
      </c>
      <c r="FE280">
        <v>12.0099</v>
      </c>
      <c r="FF280">
        <v>4.9855999999999998</v>
      </c>
      <c r="FG280">
        <v>3.2844799999999998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1.86425</v>
      </c>
      <c r="FO280">
        <v>1.8603499999999999</v>
      </c>
      <c r="FP280">
        <v>1.86103</v>
      </c>
      <c r="FQ280">
        <v>1.86019</v>
      </c>
      <c r="FR280">
        <v>1.86188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-8.77</v>
      </c>
      <c r="GH280">
        <v>0.19719999999999999</v>
      </c>
      <c r="GI280">
        <v>-4.4815386914191997</v>
      </c>
      <c r="GJ280">
        <v>-4.8024823865547416E-3</v>
      </c>
      <c r="GK280">
        <v>2.2541114550050859E-6</v>
      </c>
      <c r="GL280">
        <v>-5.2254267566753844E-10</v>
      </c>
      <c r="GM280">
        <v>0.19724000000001499</v>
      </c>
      <c r="GN280">
        <v>0</v>
      </c>
      <c r="GO280">
        <v>0</v>
      </c>
      <c r="GP280">
        <v>0</v>
      </c>
      <c r="GQ280">
        <v>6</v>
      </c>
      <c r="GR280">
        <v>2068</v>
      </c>
      <c r="GS280">
        <v>3</v>
      </c>
      <c r="GT280">
        <v>31</v>
      </c>
      <c r="GU280">
        <v>101.5</v>
      </c>
      <c r="GV280">
        <v>101.6</v>
      </c>
      <c r="GW280">
        <v>4.3334999999999999</v>
      </c>
      <c r="GX280">
        <v>2.4902299999999999</v>
      </c>
      <c r="GY280">
        <v>2.04834</v>
      </c>
      <c r="GZ280">
        <v>2.6232899999999999</v>
      </c>
      <c r="HA280">
        <v>2.1972700000000001</v>
      </c>
      <c r="HB280">
        <v>2.33887</v>
      </c>
      <c r="HC280">
        <v>39.142800000000001</v>
      </c>
      <c r="HD280">
        <v>14.132</v>
      </c>
      <c r="HE280">
        <v>18</v>
      </c>
      <c r="HF280">
        <v>709.16700000000003</v>
      </c>
      <c r="HG280">
        <v>753.08100000000002</v>
      </c>
      <c r="HH280">
        <v>30.999400000000001</v>
      </c>
      <c r="HI280">
        <v>34.729599999999998</v>
      </c>
      <c r="HJ280">
        <v>29.9998</v>
      </c>
      <c r="HK280">
        <v>34.7044</v>
      </c>
      <c r="HL280">
        <v>34.728299999999997</v>
      </c>
      <c r="HM280">
        <v>86.631100000000004</v>
      </c>
      <c r="HN280">
        <v>10.250400000000001</v>
      </c>
      <c r="HO280">
        <v>100</v>
      </c>
      <c r="HP280">
        <v>31</v>
      </c>
      <c r="HQ280">
        <v>1769.08</v>
      </c>
      <c r="HR280">
        <v>35.338000000000001</v>
      </c>
      <c r="HS280">
        <v>98.686599999999999</v>
      </c>
      <c r="HT280">
        <v>97.374600000000001</v>
      </c>
    </row>
    <row r="281" spans="1:228" x14ac:dyDescent="0.2">
      <c r="A281">
        <v>266</v>
      </c>
      <c r="B281">
        <v>1676576578.5</v>
      </c>
      <c r="C281">
        <v>1058</v>
      </c>
      <c r="D281" t="s">
        <v>891</v>
      </c>
      <c r="E281" t="s">
        <v>892</v>
      </c>
      <c r="F281">
        <v>4</v>
      </c>
      <c r="G281">
        <v>1676576576.5</v>
      </c>
      <c r="H281">
        <f t="shared" si="136"/>
        <v>5.1300321564630739E-4</v>
      </c>
      <c r="I281">
        <f t="shared" si="137"/>
        <v>0.51300321564630735</v>
      </c>
      <c r="J281">
        <f t="shared" si="138"/>
        <v>13.080209245498024</v>
      </c>
      <c r="K281">
        <f t="shared" si="139"/>
        <v>1738.6957142857141</v>
      </c>
      <c r="L281">
        <f t="shared" si="140"/>
        <v>1004.1234563758056</v>
      </c>
      <c r="M281">
        <f t="shared" si="141"/>
        <v>101.41687134581298</v>
      </c>
      <c r="N281">
        <f t="shared" si="142"/>
        <v>175.60896366436026</v>
      </c>
      <c r="O281">
        <f t="shared" si="143"/>
        <v>3.0178939074434502E-2</v>
      </c>
      <c r="P281">
        <f t="shared" si="144"/>
        <v>2.7611623203660303</v>
      </c>
      <c r="Q281">
        <f t="shared" si="145"/>
        <v>2.9996882798956161E-2</v>
      </c>
      <c r="R281">
        <f t="shared" si="146"/>
        <v>1.8764317089730573E-2</v>
      </c>
      <c r="S281">
        <f t="shared" si="147"/>
        <v>226.11353280730722</v>
      </c>
      <c r="T281">
        <f t="shared" si="148"/>
        <v>34.578320979948906</v>
      </c>
      <c r="U281">
        <f t="shared" si="149"/>
        <v>33.733057142857142</v>
      </c>
      <c r="V281">
        <f t="shared" si="150"/>
        <v>5.2639651946533697</v>
      </c>
      <c r="W281">
        <f t="shared" si="151"/>
        <v>70.247943763540633</v>
      </c>
      <c r="X281">
        <f t="shared" si="152"/>
        <v>3.6125707857578737</v>
      </c>
      <c r="Y281">
        <f t="shared" si="153"/>
        <v>5.1426000423842062</v>
      </c>
      <c r="Z281">
        <f t="shared" si="154"/>
        <v>1.6513944088954959</v>
      </c>
      <c r="AA281">
        <f t="shared" si="155"/>
        <v>-22.623441810002156</v>
      </c>
      <c r="AB281">
        <f t="shared" si="156"/>
        <v>-62.034124719246996</v>
      </c>
      <c r="AC281">
        <f t="shared" si="157"/>
        <v>-5.1718572216391099</v>
      </c>
      <c r="AD281">
        <f t="shared" si="158"/>
        <v>136.28410905641897</v>
      </c>
      <c r="AE281">
        <f t="shared" si="159"/>
        <v>23.75073444177626</v>
      </c>
      <c r="AF281">
        <f t="shared" si="160"/>
        <v>0.51198205930540786</v>
      </c>
      <c r="AG281">
        <f t="shared" si="161"/>
        <v>13.080209245498024</v>
      </c>
      <c r="AH281">
        <v>1825.085433879319</v>
      </c>
      <c r="AI281">
        <v>1805.8189090909079</v>
      </c>
      <c r="AJ281">
        <v>1.749143925084482</v>
      </c>
      <c r="AK281">
        <v>63.356223963575268</v>
      </c>
      <c r="AL281">
        <f t="shared" si="162"/>
        <v>0.51300321564630735</v>
      </c>
      <c r="AM281">
        <v>35.311591556451482</v>
      </c>
      <c r="AN281">
        <v>35.768564242424247</v>
      </c>
      <c r="AO281">
        <v>-6.601131875625589E-5</v>
      </c>
      <c r="AP281">
        <v>97.660097732327415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47108.553579497209</v>
      </c>
      <c r="AV281">
        <f t="shared" si="166"/>
        <v>1199.982857142857</v>
      </c>
      <c r="AW281">
        <f t="shared" si="167"/>
        <v>1025.9111278794337</v>
      </c>
      <c r="AX281">
        <f t="shared" si="168"/>
        <v>0.85493815330171818</v>
      </c>
      <c r="AY281">
        <f t="shared" si="169"/>
        <v>0.18843063587231612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1676576576.5</v>
      </c>
      <c r="BF281">
        <v>1738.6957142857141</v>
      </c>
      <c r="BG281">
        <v>1761.44</v>
      </c>
      <c r="BH281">
        <v>35.767885714285711</v>
      </c>
      <c r="BI281">
        <v>35.312214285714283</v>
      </c>
      <c r="BJ281">
        <v>1747.471428571429</v>
      </c>
      <c r="BK281">
        <v>35.570642857142857</v>
      </c>
      <c r="BL281">
        <v>650.03357142857135</v>
      </c>
      <c r="BM281">
        <v>100.9002857142857</v>
      </c>
      <c r="BN281">
        <v>0.1001148857142857</v>
      </c>
      <c r="BO281">
        <v>33.316328571428571</v>
      </c>
      <c r="BP281">
        <v>33.733057142857142</v>
      </c>
      <c r="BQ281">
        <v>999.89999999999986</v>
      </c>
      <c r="BR281">
        <v>0</v>
      </c>
      <c r="BS281">
        <v>0</v>
      </c>
      <c r="BT281">
        <v>8988.66</v>
      </c>
      <c r="BU281">
        <v>0</v>
      </c>
      <c r="BV281">
        <v>158.55571428571429</v>
      </c>
      <c r="BW281">
        <v>-22.74538571428571</v>
      </c>
      <c r="BX281">
        <v>1803.191428571429</v>
      </c>
      <c r="BY281">
        <v>1825.9171428571431</v>
      </c>
      <c r="BZ281">
        <v>0.45568457142857138</v>
      </c>
      <c r="CA281">
        <v>1761.44</v>
      </c>
      <c r="CB281">
        <v>35.312214285714283</v>
      </c>
      <c r="CC281">
        <v>3.6089871428571429</v>
      </c>
      <c r="CD281">
        <v>3.563008571428572</v>
      </c>
      <c r="CE281">
        <v>27.141385714285711</v>
      </c>
      <c r="CF281">
        <v>26.923014285714281</v>
      </c>
      <c r="CG281">
        <v>1199.982857142857</v>
      </c>
      <c r="CH281">
        <v>0.49997814285714293</v>
      </c>
      <c r="CI281">
        <v>0.50002185714285718</v>
      </c>
      <c r="CJ281">
        <v>0</v>
      </c>
      <c r="CK281">
        <v>1107.947142857143</v>
      </c>
      <c r="CL281">
        <v>4.9990899999999998</v>
      </c>
      <c r="CM281">
        <v>11799.78571428571</v>
      </c>
      <c r="CN281">
        <v>9557.6442857142865</v>
      </c>
      <c r="CO281">
        <v>44.071000000000012</v>
      </c>
      <c r="CP281">
        <v>46.125</v>
      </c>
      <c r="CQ281">
        <v>44.892714285714291</v>
      </c>
      <c r="CR281">
        <v>45.241</v>
      </c>
      <c r="CS281">
        <v>45.375</v>
      </c>
      <c r="CT281">
        <v>597.46571428571428</v>
      </c>
      <c r="CU281">
        <v>597.51714285714297</v>
      </c>
      <c r="CV281">
        <v>0</v>
      </c>
      <c r="CW281">
        <v>1676576590.5</v>
      </c>
      <c r="CX281">
        <v>0</v>
      </c>
      <c r="CY281">
        <v>1676570481.5999999</v>
      </c>
      <c r="CZ281" t="s">
        <v>356</v>
      </c>
      <c r="DA281">
        <v>1676570481.5999999</v>
      </c>
      <c r="DB281">
        <v>1676570479.5999999</v>
      </c>
      <c r="DC281">
        <v>11</v>
      </c>
      <c r="DD281">
        <v>-8.3000000000000004E-2</v>
      </c>
      <c r="DE281">
        <v>1.9E-2</v>
      </c>
      <c r="DF281">
        <v>-6.1429999999999998</v>
      </c>
      <c r="DG281">
        <v>0.19700000000000001</v>
      </c>
      <c r="DH281">
        <v>415</v>
      </c>
      <c r="DI281">
        <v>33</v>
      </c>
      <c r="DJ281">
        <v>0.52</v>
      </c>
      <c r="DK281">
        <v>0.45</v>
      </c>
      <c r="DL281">
        <v>-22.752414634146341</v>
      </c>
      <c r="DM281">
        <v>-5.7478745644632373E-2</v>
      </c>
      <c r="DN281">
        <v>5.4971906621010272E-2</v>
      </c>
      <c r="DO281">
        <v>1</v>
      </c>
      <c r="DP281">
        <v>0.45925873170731712</v>
      </c>
      <c r="DQ281">
        <v>-1.004431358884989E-2</v>
      </c>
      <c r="DR281">
        <v>1.838765784689793E-3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756</v>
      </c>
      <c r="EA281">
        <v>3.29528</v>
      </c>
      <c r="EB281">
        <v>2.6252300000000002</v>
      </c>
      <c r="EC281">
        <v>0.26114300000000001</v>
      </c>
      <c r="ED281">
        <v>0.26072699999999999</v>
      </c>
      <c r="EE281">
        <v>0.143291</v>
      </c>
      <c r="EF281">
        <v>0.14061499999999999</v>
      </c>
      <c r="EG281">
        <v>22215.1</v>
      </c>
      <c r="EH281">
        <v>22544.799999999999</v>
      </c>
      <c r="EI281">
        <v>27997</v>
      </c>
      <c r="EJ281">
        <v>29380.1</v>
      </c>
      <c r="EK281">
        <v>33032.6</v>
      </c>
      <c r="EL281">
        <v>35056.6</v>
      </c>
      <c r="EM281">
        <v>39543.4</v>
      </c>
      <c r="EN281">
        <v>41990</v>
      </c>
      <c r="EO281">
        <v>2.2084299999999999</v>
      </c>
      <c r="EP281">
        <v>2.1689500000000002</v>
      </c>
      <c r="EQ281">
        <v>0.140432</v>
      </c>
      <c r="ER281">
        <v>0</v>
      </c>
      <c r="ES281">
        <v>31.458100000000002</v>
      </c>
      <c r="ET281">
        <v>999.9</v>
      </c>
      <c r="EU281">
        <v>75.5</v>
      </c>
      <c r="EV281">
        <v>33.700000000000003</v>
      </c>
      <c r="EW281">
        <v>39.315800000000003</v>
      </c>
      <c r="EX281">
        <v>56.916499999999999</v>
      </c>
      <c r="EY281">
        <v>-4.3068900000000001</v>
      </c>
      <c r="EZ281">
        <v>2</v>
      </c>
      <c r="FA281">
        <v>0.59174800000000005</v>
      </c>
      <c r="FB281">
        <v>0.62783199999999995</v>
      </c>
      <c r="FC281">
        <v>20.271999999999998</v>
      </c>
      <c r="FD281">
        <v>5.21774</v>
      </c>
      <c r="FE281">
        <v>12.0099</v>
      </c>
      <c r="FF281">
        <v>4.9856499999999997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1.86429</v>
      </c>
      <c r="FO281">
        <v>1.8603499999999999</v>
      </c>
      <c r="FP281">
        <v>1.8610599999999999</v>
      </c>
      <c r="FQ281">
        <v>1.86019</v>
      </c>
      <c r="FR281">
        <v>1.86188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-8.7899999999999991</v>
      </c>
      <c r="GH281">
        <v>0.19719999999999999</v>
      </c>
      <c r="GI281">
        <v>-4.4815386914191997</v>
      </c>
      <c r="GJ281">
        <v>-4.8024823865547416E-3</v>
      </c>
      <c r="GK281">
        <v>2.2541114550050859E-6</v>
      </c>
      <c r="GL281">
        <v>-5.2254267566753844E-10</v>
      </c>
      <c r="GM281">
        <v>0.19724000000001499</v>
      </c>
      <c r="GN281">
        <v>0</v>
      </c>
      <c r="GO281">
        <v>0</v>
      </c>
      <c r="GP281">
        <v>0</v>
      </c>
      <c r="GQ281">
        <v>6</v>
      </c>
      <c r="GR281">
        <v>2068</v>
      </c>
      <c r="GS281">
        <v>3</v>
      </c>
      <c r="GT281">
        <v>31</v>
      </c>
      <c r="GU281">
        <v>101.6</v>
      </c>
      <c r="GV281">
        <v>101.6</v>
      </c>
      <c r="GW281">
        <v>4.3469199999999999</v>
      </c>
      <c r="GX281">
        <v>2.4890099999999999</v>
      </c>
      <c r="GY281">
        <v>2.04834</v>
      </c>
      <c r="GZ281">
        <v>2.6232899999999999</v>
      </c>
      <c r="HA281">
        <v>2.1972700000000001</v>
      </c>
      <c r="HB281">
        <v>2.3034699999999999</v>
      </c>
      <c r="HC281">
        <v>39.142800000000001</v>
      </c>
      <c r="HD281">
        <v>14.1233</v>
      </c>
      <c r="HE281">
        <v>18</v>
      </c>
      <c r="HF281">
        <v>709.33199999999999</v>
      </c>
      <c r="HG281">
        <v>752.94500000000005</v>
      </c>
      <c r="HH281">
        <v>30.999199999999998</v>
      </c>
      <c r="HI281">
        <v>34.726500000000001</v>
      </c>
      <c r="HJ281">
        <v>29.999700000000001</v>
      </c>
      <c r="HK281">
        <v>34.702100000000002</v>
      </c>
      <c r="HL281">
        <v>34.725200000000001</v>
      </c>
      <c r="HM281">
        <v>86.890500000000003</v>
      </c>
      <c r="HN281">
        <v>10.250400000000001</v>
      </c>
      <c r="HO281">
        <v>100</v>
      </c>
      <c r="HP281">
        <v>31</v>
      </c>
      <c r="HQ281">
        <v>1775.87</v>
      </c>
      <c r="HR281">
        <v>35.337000000000003</v>
      </c>
      <c r="HS281">
        <v>98.689400000000006</v>
      </c>
      <c r="HT281">
        <v>97.375399999999999</v>
      </c>
    </row>
    <row r="282" spans="1:228" x14ac:dyDescent="0.2">
      <c r="A282">
        <v>267</v>
      </c>
      <c r="B282">
        <v>1676576582.5</v>
      </c>
      <c r="C282">
        <v>1062</v>
      </c>
      <c r="D282" t="s">
        <v>893</v>
      </c>
      <c r="E282" t="s">
        <v>894</v>
      </c>
      <c r="F282">
        <v>4</v>
      </c>
      <c r="G282">
        <v>1676576580.1875</v>
      </c>
      <c r="H282">
        <f t="shared" si="136"/>
        <v>5.0932425038900165E-4</v>
      </c>
      <c r="I282">
        <f t="shared" si="137"/>
        <v>0.50932425038900164</v>
      </c>
      <c r="J282">
        <f t="shared" si="138"/>
        <v>13.095847561397795</v>
      </c>
      <c r="K282">
        <f t="shared" si="139"/>
        <v>1744.9425000000001</v>
      </c>
      <c r="L282">
        <f t="shared" si="140"/>
        <v>1004.1683842750422</v>
      </c>
      <c r="M282">
        <f t="shared" si="141"/>
        <v>101.42030909048165</v>
      </c>
      <c r="N282">
        <f t="shared" si="142"/>
        <v>176.23798007032744</v>
      </c>
      <c r="O282">
        <f t="shared" si="143"/>
        <v>2.9951468321232952E-2</v>
      </c>
      <c r="P282">
        <f t="shared" si="144"/>
        <v>2.7633081730060955</v>
      </c>
      <c r="Q282">
        <f t="shared" si="145"/>
        <v>2.97722757246086E-2</v>
      </c>
      <c r="R282">
        <f t="shared" si="146"/>
        <v>1.8623682562235885E-2</v>
      </c>
      <c r="S282">
        <f t="shared" si="147"/>
        <v>226.11746807271766</v>
      </c>
      <c r="T282">
        <f t="shared" si="148"/>
        <v>34.574795944024842</v>
      </c>
      <c r="U282">
        <f t="shared" si="149"/>
        <v>33.734675000000003</v>
      </c>
      <c r="V282">
        <f t="shared" si="150"/>
        <v>5.2644411803783697</v>
      </c>
      <c r="W282">
        <f t="shared" si="151"/>
        <v>70.26179565341495</v>
      </c>
      <c r="X282">
        <f t="shared" si="152"/>
        <v>3.6125431474993999</v>
      </c>
      <c r="Y282">
        <f t="shared" si="153"/>
        <v>5.1415468590060414</v>
      </c>
      <c r="Z282">
        <f t="shared" si="154"/>
        <v>1.6518980328789699</v>
      </c>
      <c r="AA282">
        <f t="shared" si="155"/>
        <v>-22.461199442154975</v>
      </c>
      <c r="AB282">
        <f t="shared" si="156"/>
        <v>-62.867648434150766</v>
      </c>
      <c r="AC282">
        <f t="shared" si="157"/>
        <v>-5.2372267725698922</v>
      </c>
      <c r="AD282">
        <f t="shared" si="158"/>
        <v>135.55139342384203</v>
      </c>
      <c r="AE282">
        <f t="shared" si="159"/>
        <v>23.62240153814194</v>
      </c>
      <c r="AF282">
        <f t="shared" si="160"/>
        <v>0.5105005882974295</v>
      </c>
      <c r="AG282">
        <f t="shared" si="161"/>
        <v>13.095847561397795</v>
      </c>
      <c r="AH282">
        <v>1831.9741252546969</v>
      </c>
      <c r="AI282">
        <v>1812.792484848484</v>
      </c>
      <c r="AJ282">
        <v>1.7230247585483449</v>
      </c>
      <c r="AK282">
        <v>63.356223963575268</v>
      </c>
      <c r="AL282">
        <f t="shared" si="162"/>
        <v>0.50932425038900164</v>
      </c>
      <c r="AM282">
        <v>35.313524423314107</v>
      </c>
      <c r="AN282">
        <v>35.766969090909093</v>
      </c>
      <c r="AO282">
        <v>-1.9528630180605371E-5</v>
      </c>
      <c r="AP282">
        <v>97.660097732327415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47167.9838673415</v>
      </c>
      <c r="AV282">
        <f t="shared" si="166"/>
        <v>1200.0062499999999</v>
      </c>
      <c r="AW282">
        <f t="shared" si="167"/>
        <v>1025.9308824210971</v>
      </c>
      <c r="AX282">
        <f t="shared" si="168"/>
        <v>0.85493794921576205</v>
      </c>
      <c r="AY282">
        <f t="shared" si="169"/>
        <v>0.18843024198642105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1676576580.1875</v>
      </c>
      <c r="BF282">
        <v>1744.9425000000001</v>
      </c>
      <c r="BG282">
        <v>1767.57</v>
      </c>
      <c r="BH282">
        <v>35.768000000000001</v>
      </c>
      <c r="BI282">
        <v>35.313625000000002</v>
      </c>
      <c r="BJ282">
        <v>1753.7325000000001</v>
      </c>
      <c r="BK282">
        <v>35.570787499999987</v>
      </c>
      <c r="BL282">
        <v>650.00187499999993</v>
      </c>
      <c r="BM282">
        <v>100.89924999999999</v>
      </c>
      <c r="BN282">
        <v>0.100055175</v>
      </c>
      <c r="BO282">
        <v>33.312674999999999</v>
      </c>
      <c r="BP282">
        <v>33.734675000000003</v>
      </c>
      <c r="BQ282">
        <v>999.9</v>
      </c>
      <c r="BR282">
        <v>0</v>
      </c>
      <c r="BS282">
        <v>0</v>
      </c>
      <c r="BT282">
        <v>9000.1574999999993</v>
      </c>
      <c r="BU282">
        <v>0</v>
      </c>
      <c r="BV282">
        <v>159.26262500000001</v>
      </c>
      <c r="BW282">
        <v>-22.628787500000001</v>
      </c>
      <c r="BX282">
        <v>1809.6724999999999</v>
      </c>
      <c r="BY282">
        <v>1832.2762499999999</v>
      </c>
      <c r="BZ282">
        <v>0.45438262499999998</v>
      </c>
      <c r="CA282">
        <v>1767.57</v>
      </c>
      <c r="CB282">
        <v>35.313625000000002</v>
      </c>
      <c r="CC282">
        <v>3.6089737500000001</v>
      </c>
      <c r="CD282">
        <v>3.5631262499999998</v>
      </c>
      <c r="CE282">
        <v>27.141287500000001</v>
      </c>
      <c r="CF282">
        <v>26.923562499999999</v>
      </c>
      <c r="CG282">
        <v>1200.0062499999999</v>
      </c>
      <c r="CH282">
        <v>0.49998599999999999</v>
      </c>
      <c r="CI282">
        <v>0.50001399999999996</v>
      </c>
      <c r="CJ282">
        <v>0</v>
      </c>
      <c r="CK282">
        <v>1108.1412499999999</v>
      </c>
      <c r="CL282">
        <v>4.9990899999999998</v>
      </c>
      <c r="CM282">
        <v>11801.6875</v>
      </c>
      <c r="CN282">
        <v>9557.8474999999999</v>
      </c>
      <c r="CO282">
        <v>44.101374999999997</v>
      </c>
      <c r="CP282">
        <v>46.125</v>
      </c>
      <c r="CQ282">
        <v>44.875</v>
      </c>
      <c r="CR282">
        <v>45.218499999999999</v>
      </c>
      <c r="CS282">
        <v>45.375</v>
      </c>
      <c r="CT282">
        <v>597.48624999999993</v>
      </c>
      <c r="CU282">
        <v>597.52125000000001</v>
      </c>
      <c r="CV282">
        <v>0</v>
      </c>
      <c r="CW282">
        <v>1676576594.7</v>
      </c>
      <c r="CX282">
        <v>0</v>
      </c>
      <c r="CY282">
        <v>1676570481.5999999</v>
      </c>
      <c r="CZ282" t="s">
        <v>356</v>
      </c>
      <c r="DA282">
        <v>1676570481.5999999</v>
      </c>
      <c r="DB282">
        <v>1676570479.5999999</v>
      </c>
      <c r="DC282">
        <v>11</v>
      </c>
      <c r="DD282">
        <v>-8.3000000000000004E-2</v>
      </c>
      <c r="DE282">
        <v>1.9E-2</v>
      </c>
      <c r="DF282">
        <v>-6.1429999999999998</v>
      </c>
      <c r="DG282">
        <v>0.19700000000000001</v>
      </c>
      <c r="DH282">
        <v>415</v>
      </c>
      <c r="DI282">
        <v>33</v>
      </c>
      <c r="DJ282">
        <v>0.52</v>
      </c>
      <c r="DK282">
        <v>0.45</v>
      </c>
      <c r="DL282">
        <v>-22.734351219512199</v>
      </c>
      <c r="DM282">
        <v>0.41566829268295852</v>
      </c>
      <c r="DN282">
        <v>7.6315328262289955E-2</v>
      </c>
      <c r="DO282">
        <v>0</v>
      </c>
      <c r="DP282">
        <v>0.45814409756097563</v>
      </c>
      <c r="DQ282">
        <v>-1.7119003484321129E-2</v>
      </c>
      <c r="DR282">
        <v>2.3995148778489469E-3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3.29521</v>
      </c>
      <c r="EB282">
        <v>2.6254</v>
      </c>
      <c r="EC282">
        <v>0.26172499999999999</v>
      </c>
      <c r="ED282">
        <v>0.26130700000000001</v>
      </c>
      <c r="EE282">
        <v>0.143287</v>
      </c>
      <c r="EF282">
        <v>0.14061899999999999</v>
      </c>
      <c r="EG282">
        <v>22197.599999999999</v>
      </c>
      <c r="EH282">
        <v>22527.1</v>
      </c>
      <c r="EI282">
        <v>27997.1</v>
      </c>
      <c r="EJ282">
        <v>29380.3</v>
      </c>
      <c r="EK282">
        <v>33032.800000000003</v>
      </c>
      <c r="EL282">
        <v>35056.699999999997</v>
      </c>
      <c r="EM282">
        <v>39543.4</v>
      </c>
      <c r="EN282">
        <v>41990.3</v>
      </c>
      <c r="EO282">
        <v>2.2084800000000002</v>
      </c>
      <c r="EP282">
        <v>2.1690999999999998</v>
      </c>
      <c r="EQ282">
        <v>0.14146400000000001</v>
      </c>
      <c r="ER282">
        <v>0</v>
      </c>
      <c r="ES282">
        <v>31.440200000000001</v>
      </c>
      <c r="ET282">
        <v>999.9</v>
      </c>
      <c r="EU282">
        <v>75.5</v>
      </c>
      <c r="EV282">
        <v>33.700000000000003</v>
      </c>
      <c r="EW282">
        <v>39.319899999999997</v>
      </c>
      <c r="EX282">
        <v>57.216500000000003</v>
      </c>
      <c r="EY282">
        <v>-4.25481</v>
      </c>
      <c r="EZ282">
        <v>2</v>
      </c>
      <c r="FA282">
        <v>0.59134699999999996</v>
      </c>
      <c r="FB282">
        <v>0.62395400000000001</v>
      </c>
      <c r="FC282">
        <v>20.272099999999998</v>
      </c>
      <c r="FD282">
        <v>5.2189399999999999</v>
      </c>
      <c r="FE282">
        <v>12.0099</v>
      </c>
      <c r="FF282">
        <v>4.9861000000000004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1.8621799999999999</v>
      </c>
      <c r="FN282">
        <v>1.8642799999999999</v>
      </c>
      <c r="FO282">
        <v>1.8603499999999999</v>
      </c>
      <c r="FP282">
        <v>1.8610899999999999</v>
      </c>
      <c r="FQ282">
        <v>1.86019</v>
      </c>
      <c r="FR282">
        <v>1.86189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-8.7899999999999991</v>
      </c>
      <c r="GH282">
        <v>0.1973</v>
      </c>
      <c r="GI282">
        <v>-4.4815386914191997</v>
      </c>
      <c r="GJ282">
        <v>-4.8024823865547416E-3</v>
      </c>
      <c r="GK282">
        <v>2.2541114550050859E-6</v>
      </c>
      <c r="GL282">
        <v>-5.2254267566753844E-10</v>
      </c>
      <c r="GM282">
        <v>0.19724000000001499</v>
      </c>
      <c r="GN282">
        <v>0</v>
      </c>
      <c r="GO282">
        <v>0</v>
      </c>
      <c r="GP282">
        <v>0</v>
      </c>
      <c r="GQ282">
        <v>6</v>
      </c>
      <c r="GR282">
        <v>2068</v>
      </c>
      <c r="GS282">
        <v>3</v>
      </c>
      <c r="GT282">
        <v>31</v>
      </c>
      <c r="GU282">
        <v>101.7</v>
      </c>
      <c r="GV282">
        <v>101.7</v>
      </c>
      <c r="GW282">
        <v>4.3579100000000004</v>
      </c>
      <c r="GX282">
        <v>2.4682599999999999</v>
      </c>
      <c r="GY282">
        <v>2.04834</v>
      </c>
      <c r="GZ282">
        <v>2.6232899999999999</v>
      </c>
      <c r="HA282">
        <v>2.1972700000000001</v>
      </c>
      <c r="HB282">
        <v>2.34741</v>
      </c>
      <c r="HC282">
        <v>39.142800000000001</v>
      </c>
      <c r="HD282">
        <v>14.1233</v>
      </c>
      <c r="HE282">
        <v>18</v>
      </c>
      <c r="HF282">
        <v>709.34</v>
      </c>
      <c r="HG282">
        <v>753.053</v>
      </c>
      <c r="HH282">
        <v>30.999099999999999</v>
      </c>
      <c r="HI282">
        <v>34.723300000000002</v>
      </c>
      <c r="HJ282">
        <v>29.9998</v>
      </c>
      <c r="HK282">
        <v>34.698900000000002</v>
      </c>
      <c r="HL282">
        <v>34.722000000000001</v>
      </c>
      <c r="HM282">
        <v>87.145099999999999</v>
      </c>
      <c r="HN282">
        <v>10.250400000000001</v>
      </c>
      <c r="HO282">
        <v>100</v>
      </c>
      <c r="HP282">
        <v>31</v>
      </c>
      <c r="HQ282">
        <v>1782.56</v>
      </c>
      <c r="HR282">
        <v>35.337000000000003</v>
      </c>
      <c r="HS282">
        <v>98.689499999999995</v>
      </c>
      <c r="HT282">
        <v>97.376099999999994</v>
      </c>
    </row>
    <row r="283" spans="1:228" x14ac:dyDescent="0.2">
      <c r="A283">
        <v>268</v>
      </c>
      <c r="B283">
        <v>1676576586.5</v>
      </c>
      <c r="C283">
        <v>1066</v>
      </c>
      <c r="D283" t="s">
        <v>895</v>
      </c>
      <c r="E283" t="s">
        <v>896</v>
      </c>
      <c r="F283">
        <v>4</v>
      </c>
      <c r="G283">
        <v>1676576584.5</v>
      </c>
      <c r="H283">
        <f t="shared" si="136"/>
        <v>5.1536654186528578E-4</v>
      </c>
      <c r="I283">
        <f t="shared" si="137"/>
        <v>0.51536654186528574</v>
      </c>
      <c r="J283">
        <f t="shared" si="138"/>
        <v>12.977432326453894</v>
      </c>
      <c r="K283">
        <f t="shared" si="139"/>
        <v>1752.045714285714</v>
      </c>
      <c r="L283">
        <f t="shared" si="140"/>
        <v>1026.7480460109575</v>
      </c>
      <c r="M283">
        <f t="shared" si="141"/>
        <v>103.70242148130322</v>
      </c>
      <c r="N283">
        <f t="shared" si="142"/>
        <v>176.95809972394048</v>
      </c>
      <c r="O283">
        <f t="shared" si="143"/>
        <v>3.0365584383999555E-2</v>
      </c>
      <c r="P283">
        <f t="shared" si="144"/>
        <v>2.7624154885558023</v>
      </c>
      <c r="Q283">
        <f t="shared" si="145"/>
        <v>3.0181359731985911E-2</v>
      </c>
      <c r="R283">
        <f t="shared" si="146"/>
        <v>1.8879808374989846E-2</v>
      </c>
      <c r="S283">
        <f t="shared" si="147"/>
        <v>226.11438223591043</v>
      </c>
      <c r="T283">
        <f t="shared" si="148"/>
        <v>34.567517892941396</v>
      </c>
      <c r="U283">
        <f t="shared" si="149"/>
        <v>33.725071428571432</v>
      </c>
      <c r="V283">
        <f t="shared" si="150"/>
        <v>5.2616162858279463</v>
      </c>
      <c r="W283">
        <f t="shared" si="151"/>
        <v>70.288990140778012</v>
      </c>
      <c r="X283">
        <f t="shared" si="152"/>
        <v>3.6127281251124281</v>
      </c>
      <c r="Y283">
        <f t="shared" si="153"/>
        <v>5.139820785412752</v>
      </c>
      <c r="Z283">
        <f t="shared" si="154"/>
        <v>1.6488881607155181</v>
      </c>
      <c r="AA283">
        <f t="shared" si="155"/>
        <v>-22.727664496259102</v>
      </c>
      <c r="AB283">
        <f t="shared" si="156"/>
        <v>-62.309073120395752</v>
      </c>
      <c r="AC283">
        <f t="shared" si="157"/>
        <v>-5.1919754802912852</v>
      </c>
      <c r="AD283">
        <f t="shared" si="158"/>
        <v>135.88566913896426</v>
      </c>
      <c r="AE283">
        <f t="shared" si="159"/>
        <v>23.676326497275078</v>
      </c>
      <c r="AF283">
        <f t="shared" si="160"/>
        <v>0.51415942809508564</v>
      </c>
      <c r="AG283">
        <f t="shared" si="161"/>
        <v>12.977432326453894</v>
      </c>
      <c r="AH283">
        <v>1838.866642669148</v>
      </c>
      <c r="AI283">
        <v>1819.687393939394</v>
      </c>
      <c r="AJ283">
        <v>1.751885718480535</v>
      </c>
      <c r="AK283">
        <v>63.356223963575268</v>
      </c>
      <c r="AL283">
        <f t="shared" si="162"/>
        <v>0.51536654186528574</v>
      </c>
      <c r="AM283">
        <v>35.312219691756141</v>
      </c>
      <c r="AN283">
        <v>35.77068303030304</v>
      </c>
      <c r="AO283">
        <v>3.7756356802684209E-5</v>
      </c>
      <c r="AP283">
        <v>97.660097732327415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47144.421602722359</v>
      </c>
      <c r="AV283">
        <f t="shared" si="166"/>
        <v>1199.987142857143</v>
      </c>
      <c r="AW283">
        <f t="shared" si="167"/>
        <v>1025.9148135937362</v>
      </c>
      <c r="AX283">
        <f t="shared" si="168"/>
        <v>0.85493817137994954</v>
      </c>
      <c r="AY283">
        <f t="shared" si="169"/>
        <v>0.18843067076330255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1676576584.5</v>
      </c>
      <c r="BF283">
        <v>1752.045714285714</v>
      </c>
      <c r="BG283">
        <v>1774.731428571429</v>
      </c>
      <c r="BH283">
        <v>35.769285714285722</v>
      </c>
      <c r="BI283">
        <v>35.311671428571422</v>
      </c>
      <c r="BJ283">
        <v>1760.8471428571429</v>
      </c>
      <c r="BK283">
        <v>35.572028571428568</v>
      </c>
      <c r="BL283">
        <v>650.02557142857142</v>
      </c>
      <c r="BM283">
        <v>100.90085714285711</v>
      </c>
      <c r="BN283">
        <v>9.9989057142857135E-2</v>
      </c>
      <c r="BO283">
        <v>33.306685714285713</v>
      </c>
      <c r="BP283">
        <v>33.725071428571432</v>
      </c>
      <c r="BQ283">
        <v>999.89999999999986</v>
      </c>
      <c r="BR283">
        <v>0</v>
      </c>
      <c r="BS283">
        <v>0</v>
      </c>
      <c r="BT283">
        <v>8995.2685714285708</v>
      </c>
      <c r="BU283">
        <v>0</v>
      </c>
      <c r="BV283">
        <v>168.34071428571431</v>
      </c>
      <c r="BW283">
        <v>-22.68657142857143</v>
      </c>
      <c r="BX283">
        <v>1817.041428571428</v>
      </c>
      <c r="BY283">
        <v>1839.694285714286</v>
      </c>
      <c r="BZ283">
        <v>0.45761057142857142</v>
      </c>
      <c r="CA283">
        <v>1774.731428571429</v>
      </c>
      <c r="CB283">
        <v>35.311671428571422</v>
      </c>
      <c r="CC283">
        <v>3.609145714285714</v>
      </c>
      <c r="CD283">
        <v>3.5629728571428569</v>
      </c>
      <c r="CE283">
        <v>27.142128571428572</v>
      </c>
      <c r="CF283">
        <v>26.922828571428571</v>
      </c>
      <c r="CG283">
        <v>1199.987142857143</v>
      </c>
      <c r="CH283">
        <v>0.49997799999999998</v>
      </c>
      <c r="CI283">
        <v>0.50002200000000008</v>
      </c>
      <c r="CJ283">
        <v>0</v>
      </c>
      <c r="CK283">
        <v>1108.3228571428569</v>
      </c>
      <c r="CL283">
        <v>4.9990899999999998</v>
      </c>
      <c r="CM283">
        <v>11805.77142857143</v>
      </c>
      <c r="CN283">
        <v>9557.6657142857148</v>
      </c>
      <c r="CO283">
        <v>44.061999999999998</v>
      </c>
      <c r="CP283">
        <v>46.125</v>
      </c>
      <c r="CQ283">
        <v>44.875</v>
      </c>
      <c r="CR283">
        <v>45.186999999999998</v>
      </c>
      <c r="CS283">
        <v>45.375</v>
      </c>
      <c r="CT283">
        <v>597.46714285714279</v>
      </c>
      <c r="CU283">
        <v>597.5200000000001</v>
      </c>
      <c r="CV283">
        <v>0</v>
      </c>
      <c r="CW283">
        <v>1676576598.3</v>
      </c>
      <c r="CX283">
        <v>0</v>
      </c>
      <c r="CY283">
        <v>1676570481.5999999</v>
      </c>
      <c r="CZ283" t="s">
        <v>356</v>
      </c>
      <c r="DA283">
        <v>1676570481.5999999</v>
      </c>
      <c r="DB283">
        <v>1676570479.5999999</v>
      </c>
      <c r="DC283">
        <v>11</v>
      </c>
      <c r="DD283">
        <v>-8.3000000000000004E-2</v>
      </c>
      <c r="DE283">
        <v>1.9E-2</v>
      </c>
      <c r="DF283">
        <v>-6.1429999999999998</v>
      </c>
      <c r="DG283">
        <v>0.19700000000000001</v>
      </c>
      <c r="DH283">
        <v>415</v>
      </c>
      <c r="DI283">
        <v>33</v>
      </c>
      <c r="DJ283">
        <v>0.52</v>
      </c>
      <c r="DK283">
        <v>0.45</v>
      </c>
      <c r="DL283">
        <v>-22.72128</v>
      </c>
      <c r="DM283">
        <v>0.48283452157605111</v>
      </c>
      <c r="DN283">
        <v>7.7513431739279909E-2</v>
      </c>
      <c r="DO283">
        <v>0</v>
      </c>
      <c r="DP283">
        <v>0.45760357499999998</v>
      </c>
      <c r="DQ283">
        <v>-1.9130397748593628E-2</v>
      </c>
      <c r="DR283">
        <v>2.559825725391283E-3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3.2949799999999998</v>
      </c>
      <c r="EB283">
        <v>2.62493</v>
      </c>
      <c r="EC283">
        <v>0.26230300000000001</v>
      </c>
      <c r="ED283">
        <v>0.26188</v>
      </c>
      <c r="EE283">
        <v>0.14329500000000001</v>
      </c>
      <c r="EF283">
        <v>0.14061699999999999</v>
      </c>
      <c r="EG283">
        <v>22180.1</v>
      </c>
      <c r="EH283">
        <v>22509.7</v>
      </c>
      <c r="EI283">
        <v>27997</v>
      </c>
      <c r="EJ283">
        <v>29380.5</v>
      </c>
      <c r="EK283">
        <v>33032.699999999997</v>
      </c>
      <c r="EL283">
        <v>35057.1</v>
      </c>
      <c r="EM283">
        <v>39543.599999999999</v>
      </c>
      <c r="EN283">
        <v>41990.6</v>
      </c>
      <c r="EO283">
        <v>2.2083699999999999</v>
      </c>
      <c r="EP283">
        <v>2.16927</v>
      </c>
      <c r="EQ283">
        <v>0.14187</v>
      </c>
      <c r="ER283">
        <v>0</v>
      </c>
      <c r="ES283">
        <v>31.422899999999998</v>
      </c>
      <c r="ET283">
        <v>999.9</v>
      </c>
      <c r="EU283">
        <v>75.599999999999994</v>
      </c>
      <c r="EV283">
        <v>33.700000000000003</v>
      </c>
      <c r="EW283">
        <v>39.367400000000004</v>
      </c>
      <c r="EX283">
        <v>57.396500000000003</v>
      </c>
      <c r="EY283">
        <v>-4.1666600000000003</v>
      </c>
      <c r="EZ283">
        <v>2</v>
      </c>
      <c r="FA283">
        <v>0.591225</v>
      </c>
      <c r="FB283">
        <v>0.62074600000000002</v>
      </c>
      <c r="FC283">
        <v>20.271699999999999</v>
      </c>
      <c r="FD283">
        <v>5.2157900000000001</v>
      </c>
      <c r="FE283">
        <v>12.0099</v>
      </c>
      <c r="FF283">
        <v>4.9849500000000004</v>
      </c>
      <c r="FG283">
        <v>3.2841300000000002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1.8621799999999999</v>
      </c>
      <c r="FN283">
        <v>1.86426</v>
      </c>
      <c r="FO283">
        <v>1.8603499999999999</v>
      </c>
      <c r="FP283">
        <v>1.8610500000000001</v>
      </c>
      <c r="FQ283">
        <v>1.8602000000000001</v>
      </c>
      <c r="FR283">
        <v>1.86189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-8.81</v>
      </c>
      <c r="GH283">
        <v>0.19719999999999999</v>
      </c>
      <c r="GI283">
        <v>-4.4815386914191997</v>
      </c>
      <c r="GJ283">
        <v>-4.8024823865547416E-3</v>
      </c>
      <c r="GK283">
        <v>2.2541114550050859E-6</v>
      </c>
      <c r="GL283">
        <v>-5.2254267566753844E-10</v>
      </c>
      <c r="GM283">
        <v>0.19724000000001499</v>
      </c>
      <c r="GN283">
        <v>0</v>
      </c>
      <c r="GO283">
        <v>0</v>
      </c>
      <c r="GP283">
        <v>0</v>
      </c>
      <c r="GQ283">
        <v>6</v>
      </c>
      <c r="GR283">
        <v>2068</v>
      </c>
      <c r="GS283">
        <v>3</v>
      </c>
      <c r="GT283">
        <v>31</v>
      </c>
      <c r="GU283">
        <v>101.7</v>
      </c>
      <c r="GV283">
        <v>101.8</v>
      </c>
      <c r="GW283">
        <v>4.37134</v>
      </c>
      <c r="GX283">
        <v>2.4853499999999999</v>
      </c>
      <c r="GY283">
        <v>2.04834</v>
      </c>
      <c r="GZ283">
        <v>2.6232899999999999</v>
      </c>
      <c r="HA283">
        <v>2.1972700000000001</v>
      </c>
      <c r="HB283">
        <v>2.3059099999999999</v>
      </c>
      <c r="HC283">
        <v>39.142800000000001</v>
      </c>
      <c r="HD283">
        <v>14.1145</v>
      </c>
      <c r="HE283">
        <v>18</v>
      </c>
      <c r="HF283">
        <v>709.22</v>
      </c>
      <c r="HG283">
        <v>753.18499999999995</v>
      </c>
      <c r="HH283">
        <v>30.999099999999999</v>
      </c>
      <c r="HI283">
        <v>34.720100000000002</v>
      </c>
      <c r="HJ283">
        <v>29.999700000000001</v>
      </c>
      <c r="HK283">
        <v>34.695799999999998</v>
      </c>
      <c r="HL283">
        <v>34.718899999999998</v>
      </c>
      <c r="HM283">
        <v>87.397000000000006</v>
      </c>
      <c r="HN283">
        <v>10.250400000000001</v>
      </c>
      <c r="HO283">
        <v>100</v>
      </c>
      <c r="HP283">
        <v>31</v>
      </c>
      <c r="HQ283">
        <v>1789.25</v>
      </c>
      <c r="HR283">
        <v>35.234499999999997</v>
      </c>
      <c r="HS283">
        <v>98.689700000000002</v>
      </c>
      <c r="HT283">
        <v>97.3767</v>
      </c>
    </row>
    <row r="284" spans="1:228" x14ac:dyDescent="0.2">
      <c r="A284">
        <v>269</v>
      </c>
      <c r="B284">
        <v>1676576590.5</v>
      </c>
      <c r="C284">
        <v>1070</v>
      </c>
      <c r="D284" t="s">
        <v>897</v>
      </c>
      <c r="E284" t="s">
        <v>898</v>
      </c>
      <c r="F284">
        <v>4</v>
      </c>
      <c r="G284">
        <v>1676576588.1875</v>
      </c>
      <c r="H284">
        <f t="shared" si="136"/>
        <v>5.1076011884242524E-4</v>
      </c>
      <c r="I284">
        <f t="shared" si="137"/>
        <v>0.51076011884242523</v>
      </c>
      <c r="J284">
        <f t="shared" si="138"/>
        <v>13.283670639798517</v>
      </c>
      <c r="K284">
        <f t="shared" si="139"/>
        <v>1758.23125</v>
      </c>
      <c r="L284">
        <f t="shared" si="140"/>
        <v>1011.0898569729126</v>
      </c>
      <c r="M284">
        <f t="shared" si="141"/>
        <v>102.12116624217013</v>
      </c>
      <c r="N284">
        <f t="shared" si="142"/>
        <v>177.58325289800516</v>
      </c>
      <c r="O284">
        <f t="shared" si="143"/>
        <v>3.0116263640599543E-2</v>
      </c>
      <c r="P284">
        <f t="shared" si="144"/>
        <v>2.7714431688601979</v>
      </c>
      <c r="Q284">
        <f t="shared" si="145"/>
        <v>2.9935628517613468E-2</v>
      </c>
      <c r="R284">
        <f t="shared" si="146"/>
        <v>1.8725906714883948E-2</v>
      </c>
      <c r="S284">
        <f t="shared" si="147"/>
        <v>226.11634423538243</v>
      </c>
      <c r="T284">
        <f t="shared" si="148"/>
        <v>34.562247260397342</v>
      </c>
      <c r="U284">
        <f t="shared" si="149"/>
        <v>33.720387500000001</v>
      </c>
      <c r="V284">
        <f t="shared" si="150"/>
        <v>5.2602389846563247</v>
      </c>
      <c r="W284">
        <f t="shared" si="151"/>
        <v>70.298462833006354</v>
      </c>
      <c r="X284">
        <f t="shared" si="152"/>
        <v>3.6126583468886464</v>
      </c>
      <c r="Y284">
        <f t="shared" si="153"/>
        <v>5.1390289364797326</v>
      </c>
      <c r="Z284">
        <f t="shared" si="154"/>
        <v>1.6475806377676783</v>
      </c>
      <c r="AA284">
        <f t="shared" si="155"/>
        <v>-22.524521240950953</v>
      </c>
      <c r="AB284">
        <f t="shared" si="156"/>
        <v>-62.223478673603296</v>
      </c>
      <c r="AC284">
        <f t="shared" si="157"/>
        <v>-5.1677661684882432</v>
      </c>
      <c r="AD284">
        <f t="shared" si="158"/>
        <v>136.20057815233994</v>
      </c>
      <c r="AE284">
        <f t="shared" si="159"/>
        <v>23.659471701045927</v>
      </c>
      <c r="AF284">
        <f t="shared" si="160"/>
        <v>0.51389331074660716</v>
      </c>
      <c r="AG284">
        <f t="shared" si="161"/>
        <v>13.283670639798517</v>
      </c>
      <c r="AH284">
        <v>1845.8220157730079</v>
      </c>
      <c r="AI284">
        <v>1826.539757575757</v>
      </c>
      <c r="AJ284">
        <v>1.702121979215419</v>
      </c>
      <c r="AK284">
        <v>63.356223963575268</v>
      </c>
      <c r="AL284">
        <f t="shared" si="162"/>
        <v>0.51076011884242523</v>
      </c>
      <c r="AM284">
        <v>35.311845386502434</v>
      </c>
      <c r="AN284">
        <v>35.766698181818171</v>
      </c>
      <c r="AO284">
        <v>-3.6273628904056318E-5</v>
      </c>
      <c r="AP284">
        <v>97.660097732327415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47392.765608388188</v>
      </c>
      <c r="AV284">
        <f t="shared" si="166"/>
        <v>1200.00125</v>
      </c>
      <c r="AW284">
        <f t="shared" si="167"/>
        <v>1025.9265135934625</v>
      </c>
      <c r="AX284">
        <f t="shared" si="168"/>
        <v>0.8549378707676033</v>
      </c>
      <c r="AY284">
        <f t="shared" si="169"/>
        <v>0.18843009058147434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1676576588.1875</v>
      </c>
      <c r="BF284">
        <v>1758.23125</v>
      </c>
      <c r="BG284">
        <v>1780.90625</v>
      </c>
      <c r="BH284">
        <v>35.7685125</v>
      </c>
      <c r="BI284">
        <v>35.311087499999999</v>
      </c>
      <c r="BJ284">
        <v>1767.0425</v>
      </c>
      <c r="BK284">
        <v>35.571287499999997</v>
      </c>
      <c r="BL284">
        <v>649.95849999999996</v>
      </c>
      <c r="BM284">
        <v>100.901375</v>
      </c>
      <c r="BN284">
        <v>9.9703724999999993E-2</v>
      </c>
      <c r="BO284">
        <v>33.303937500000004</v>
      </c>
      <c r="BP284">
        <v>33.720387500000001</v>
      </c>
      <c r="BQ284">
        <v>999.9</v>
      </c>
      <c r="BR284">
        <v>0</v>
      </c>
      <c r="BS284">
        <v>0</v>
      </c>
      <c r="BT284">
        <v>9043.28125</v>
      </c>
      <c r="BU284">
        <v>0</v>
      </c>
      <c r="BV284">
        <v>200.23699999999999</v>
      </c>
      <c r="BW284">
        <v>-22.675262499999999</v>
      </c>
      <c r="BX284">
        <v>1823.4549999999999</v>
      </c>
      <c r="BY284">
        <v>1846.0925</v>
      </c>
      <c r="BZ284">
        <v>0.45743224999999998</v>
      </c>
      <c r="CA284">
        <v>1780.90625</v>
      </c>
      <c r="CB284">
        <v>35.311087499999999</v>
      </c>
      <c r="CC284">
        <v>3.6090887500000002</v>
      </c>
      <c r="CD284">
        <v>3.5629362499999999</v>
      </c>
      <c r="CE284">
        <v>27.141874999999999</v>
      </c>
      <c r="CF284">
        <v>26.922650000000001</v>
      </c>
      <c r="CG284">
        <v>1200.00125</v>
      </c>
      <c r="CH284">
        <v>0.49998787500000003</v>
      </c>
      <c r="CI284">
        <v>0.50001212500000003</v>
      </c>
      <c r="CJ284">
        <v>0</v>
      </c>
      <c r="CK284">
        <v>1108.4100000000001</v>
      </c>
      <c r="CL284">
        <v>4.9990899999999998</v>
      </c>
      <c r="CM284">
        <v>11813.7875</v>
      </c>
      <c r="CN284">
        <v>9557.8162499999999</v>
      </c>
      <c r="CO284">
        <v>44.061999999999998</v>
      </c>
      <c r="CP284">
        <v>46.117125000000001</v>
      </c>
      <c r="CQ284">
        <v>44.875</v>
      </c>
      <c r="CR284">
        <v>45.186999999999998</v>
      </c>
      <c r="CS284">
        <v>45.327749999999988</v>
      </c>
      <c r="CT284">
        <v>597.48625000000004</v>
      </c>
      <c r="CU284">
        <v>597.5150000000001</v>
      </c>
      <c r="CV284">
        <v>0</v>
      </c>
      <c r="CW284">
        <v>1676576602.5</v>
      </c>
      <c r="CX284">
        <v>0</v>
      </c>
      <c r="CY284">
        <v>1676570481.5999999</v>
      </c>
      <c r="CZ284" t="s">
        <v>356</v>
      </c>
      <c r="DA284">
        <v>1676570481.5999999</v>
      </c>
      <c r="DB284">
        <v>1676570479.5999999</v>
      </c>
      <c r="DC284">
        <v>11</v>
      </c>
      <c r="DD284">
        <v>-8.3000000000000004E-2</v>
      </c>
      <c r="DE284">
        <v>1.9E-2</v>
      </c>
      <c r="DF284">
        <v>-6.1429999999999998</v>
      </c>
      <c r="DG284">
        <v>0.19700000000000001</v>
      </c>
      <c r="DH284">
        <v>415</v>
      </c>
      <c r="DI284">
        <v>33</v>
      </c>
      <c r="DJ284">
        <v>0.52</v>
      </c>
      <c r="DK284">
        <v>0.45</v>
      </c>
      <c r="DL284">
        <v>-22.703273170731709</v>
      </c>
      <c r="DM284">
        <v>0.42515540069686358</v>
      </c>
      <c r="DN284">
        <v>7.5009644987601265E-2</v>
      </c>
      <c r="DO284">
        <v>0</v>
      </c>
      <c r="DP284">
        <v>0.45726543902439032</v>
      </c>
      <c r="DQ284">
        <v>-9.8289616724748213E-3</v>
      </c>
      <c r="DR284">
        <v>2.3794985641966021E-3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3.2953800000000002</v>
      </c>
      <c r="EB284">
        <v>2.6258400000000002</v>
      </c>
      <c r="EC284">
        <v>0.26288400000000001</v>
      </c>
      <c r="ED284">
        <v>0.26245600000000002</v>
      </c>
      <c r="EE284">
        <v>0.143294</v>
      </c>
      <c r="EF284">
        <v>0.14061599999999999</v>
      </c>
      <c r="EG284">
        <v>22162.3</v>
      </c>
      <c r="EH284">
        <v>22492.5</v>
      </c>
      <c r="EI284">
        <v>27996.799999999999</v>
      </c>
      <c r="EJ284">
        <v>29381.1</v>
      </c>
      <c r="EK284">
        <v>33032.5</v>
      </c>
      <c r="EL284">
        <v>35057.699999999997</v>
      </c>
      <c r="EM284">
        <v>39543.199999999997</v>
      </c>
      <c r="EN284">
        <v>41991.3</v>
      </c>
      <c r="EO284">
        <v>2.2084800000000002</v>
      </c>
      <c r="EP284">
        <v>2.1692499999999999</v>
      </c>
      <c r="EQ284">
        <v>0.142679</v>
      </c>
      <c r="ER284">
        <v>0</v>
      </c>
      <c r="ES284">
        <v>31.407800000000002</v>
      </c>
      <c r="ET284">
        <v>999.9</v>
      </c>
      <c r="EU284">
        <v>75.5</v>
      </c>
      <c r="EV284">
        <v>33.700000000000003</v>
      </c>
      <c r="EW284">
        <v>39.317500000000003</v>
      </c>
      <c r="EX284">
        <v>56.886499999999998</v>
      </c>
      <c r="EY284">
        <v>-4.1666600000000003</v>
      </c>
      <c r="EZ284">
        <v>2</v>
      </c>
      <c r="FA284">
        <v>0.59061699999999995</v>
      </c>
      <c r="FB284">
        <v>0.61852099999999999</v>
      </c>
      <c r="FC284">
        <v>20.272300000000001</v>
      </c>
      <c r="FD284">
        <v>5.2181899999999999</v>
      </c>
      <c r="FE284">
        <v>12.0099</v>
      </c>
      <c r="FF284">
        <v>4.9861500000000003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1.8642799999999999</v>
      </c>
      <c r="FO284">
        <v>1.8603499999999999</v>
      </c>
      <c r="FP284">
        <v>1.8610899999999999</v>
      </c>
      <c r="FQ284">
        <v>1.86019</v>
      </c>
      <c r="FR284">
        <v>1.86189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-8.82</v>
      </c>
      <c r="GH284">
        <v>0.19719999999999999</v>
      </c>
      <c r="GI284">
        <v>-4.4815386914191997</v>
      </c>
      <c r="GJ284">
        <v>-4.8024823865547416E-3</v>
      </c>
      <c r="GK284">
        <v>2.2541114550050859E-6</v>
      </c>
      <c r="GL284">
        <v>-5.2254267566753844E-10</v>
      </c>
      <c r="GM284">
        <v>0.19724000000001499</v>
      </c>
      <c r="GN284">
        <v>0</v>
      </c>
      <c r="GO284">
        <v>0</v>
      </c>
      <c r="GP284">
        <v>0</v>
      </c>
      <c r="GQ284">
        <v>6</v>
      </c>
      <c r="GR284">
        <v>2068</v>
      </c>
      <c r="GS284">
        <v>3</v>
      </c>
      <c r="GT284">
        <v>31</v>
      </c>
      <c r="GU284">
        <v>101.8</v>
      </c>
      <c r="GV284">
        <v>101.8</v>
      </c>
      <c r="GW284">
        <v>4.3847699999999996</v>
      </c>
      <c r="GX284">
        <v>2.47803</v>
      </c>
      <c r="GY284">
        <v>2.04834</v>
      </c>
      <c r="GZ284">
        <v>2.6232899999999999</v>
      </c>
      <c r="HA284">
        <v>2.1972700000000001</v>
      </c>
      <c r="HB284">
        <v>2.32666</v>
      </c>
      <c r="HC284">
        <v>39.142800000000001</v>
      </c>
      <c r="HD284">
        <v>14.1145</v>
      </c>
      <c r="HE284">
        <v>18</v>
      </c>
      <c r="HF284">
        <v>709.27099999999996</v>
      </c>
      <c r="HG284">
        <v>753.11199999999997</v>
      </c>
      <c r="HH284">
        <v>30.999300000000002</v>
      </c>
      <c r="HI284">
        <v>34.7164</v>
      </c>
      <c r="HJ284">
        <v>29.999600000000001</v>
      </c>
      <c r="HK284">
        <v>34.692599999999999</v>
      </c>
      <c r="HL284">
        <v>34.7149</v>
      </c>
      <c r="HM284">
        <v>87.649199999999993</v>
      </c>
      <c r="HN284">
        <v>10.250400000000001</v>
      </c>
      <c r="HO284">
        <v>100</v>
      </c>
      <c r="HP284">
        <v>31</v>
      </c>
      <c r="HQ284">
        <v>1795.92</v>
      </c>
      <c r="HR284">
        <v>35.192300000000003</v>
      </c>
      <c r="HS284">
        <v>98.688800000000001</v>
      </c>
      <c r="HT284">
        <v>97.378399999999999</v>
      </c>
    </row>
    <row r="285" spans="1:228" x14ac:dyDescent="0.2">
      <c r="A285">
        <v>270</v>
      </c>
      <c r="B285">
        <v>1676576594.5</v>
      </c>
      <c r="C285">
        <v>1074</v>
      </c>
      <c r="D285" t="s">
        <v>899</v>
      </c>
      <c r="E285" t="s">
        <v>900</v>
      </c>
      <c r="F285">
        <v>4</v>
      </c>
      <c r="G285">
        <v>1676576592.5</v>
      </c>
      <c r="H285">
        <f t="shared" si="136"/>
        <v>5.1984368773004129E-4</v>
      </c>
      <c r="I285">
        <f t="shared" si="137"/>
        <v>0.5198436877300413</v>
      </c>
      <c r="J285">
        <f t="shared" si="138"/>
        <v>12.552646762461253</v>
      </c>
      <c r="K285">
        <f t="shared" si="139"/>
        <v>1765.5771428571429</v>
      </c>
      <c r="L285">
        <f t="shared" si="140"/>
        <v>1068.5800704579333</v>
      </c>
      <c r="M285">
        <f t="shared" si="141"/>
        <v>107.92778926883054</v>
      </c>
      <c r="N285">
        <f t="shared" si="142"/>
        <v>178.32527770285719</v>
      </c>
      <c r="O285">
        <f t="shared" si="143"/>
        <v>3.0667672376795629E-2</v>
      </c>
      <c r="P285">
        <f t="shared" si="144"/>
        <v>2.7588497381959454</v>
      </c>
      <c r="Q285">
        <f t="shared" si="145"/>
        <v>3.0479535019373796E-2</v>
      </c>
      <c r="R285">
        <f t="shared" si="146"/>
        <v>1.90665164279742E-2</v>
      </c>
      <c r="S285">
        <f t="shared" si="147"/>
        <v>226.11993694950914</v>
      </c>
      <c r="T285">
        <f t="shared" si="148"/>
        <v>34.565319369856724</v>
      </c>
      <c r="U285">
        <f t="shared" si="149"/>
        <v>33.718942857142864</v>
      </c>
      <c r="V285">
        <f t="shared" si="150"/>
        <v>5.2598142531738521</v>
      </c>
      <c r="W285">
        <f t="shared" si="151"/>
        <v>70.3013388376623</v>
      </c>
      <c r="X285">
        <f t="shared" si="152"/>
        <v>3.6128535274464291</v>
      </c>
      <c r="Y285">
        <f t="shared" si="153"/>
        <v>5.1390963346930274</v>
      </c>
      <c r="Z285">
        <f t="shared" si="154"/>
        <v>1.646960725727423</v>
      </c>
      <c r="AA285">
        <f t="shared" si="155"/>
        <v>-22.92510662889482</v>
      </c>
      <c r="AB285">
        <f t="shared" si="156"/>
        <v>-61.691072844627804</v>
      </c>
      <c r="AC285">
        <f t="shared" si="157"/>
        <v>-5.1469061075695972</v>
      </c>
      <c r="AD285">
        <f t="shared" si="158"/>
        <v>136.35685136841693</v>
      </c>
      <c r="AE285">
        <f t="shared" si="159"/>
        <v>23.692239645569622</v>
      </c>
      <c r="AF285">
        <f t="shared" si="160"/>
        <v>0.51623571818964076</v>
      </c>
      <c r="AG285">
        <f t="shared" si="161"/>
        <v>12.552646762461253</v>
      </c>
      <c r="AH285">
        <v>1852.8847280533321</v>
      </c>
      <c r="AI285">
        <v>1833.8210303030301</v>
      </c>
      <c r="AJ285">
        <v>1.827595277734247</v>
      </c>
      <c r="AK285">
        <v>63.356223963575268</v>
      </c>
      <c r="AL285">
        <f t="shared" si="162"/>
        <v>0.5198436877300413</v>
      </c>
      <c r="AM285">
        <v>35.310124508960932</v>
      </c>
      <c r="AN285">
        <v>35.772424848484839</v>
      </c>
      <c r="AO285">
        <v>5.6849088752220238E-5</v>
      </c>
      <c r="AP285">
        <v>97.660097732327415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47047.000437028066</v>
      </c>
      <c r="AV285">
        <f t="shared" si="166"/>
        <v>1200.021428571428</v>
      </c>
      <c r="AW285">
        <f t="shared" si="167"/>
        <v>1025.9436564505224</v>
      </c>
      <c r="AX285">
        <f t="shared" si="168"/>
        <v>0.85493778029602563</v>
      </c>
      <c r="AY285">
        <f t="shared" si="169"/>
        <v>0.18842991597132963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1676576592.5</v>
      </c>
      <c r="BF285">
        <v>1765.5771428571429</v>
      </c>
      <c r="BG285">
        <v>1788.285714285714</v>
      </c>
      <c r="BH285">
        <v>35.770428571428567</v>
      </c>
      <c r="BI285">
        <v>35.311</v>
      </c>
      <c r="BJ285">
        <v>1774.4028571428571</v>
      </c>
      <c r="BK285">
        <v>35.573185714285707</v>
      </c>
      <c r="BL285">
        <v>650.07242857142853</v>
      </c>
      <c r="BM285">
        <v>100.9007142857143</v>
      </c>
      <c r="BN285">
        <v>0.1004107142857143</v>
      </c>
      <c r="BO285">
        <v>33.304171428571429</v>
      </c>
      <c r="BP285">
        <v>33.718942857142864</v>
      </c>
      <c r="BQ285">
        <v>999.89999999999986</v>
      </c>
      <c r="BR285">
        <v>0</v>
      </c>
      <c r="BS285">
        <v>0</v>
      </c>
      <c r="BT285">
        <v>8976.34</v>
      </c>
      <c r="BU285">
        <v>0</v>
      </c>
      <c r="BV285">
        <v>315.92914285714278</v>
      </c>
      <c r="BW285">
        <v>-22.708100000000002</v>
      </c>
      <c r="BX285">
        <v>1831.0728571428569</v>
      </c>
      <c r="BY285">
        <v>1853.744285714286</v>
      </c>
      <c r="BZ285">
        <v>0.45941214285714288</v>
      </c>
      <c r="CA285">
        <v>1788.285714285714</v>
      </c>
      <c r="CB285">
        <v>35.311</v>
      </c>
      <c r="CC285">
        <v>3.6092657142857139</v>
      </c>
      <c r="CD285">
        <v>3.56291</v>
      </c>
      <c r="CE285">
        <v>27.142700000000001</v>
      </c>
      <c r="CF285">
        <v>26.922542857142851</v>
      </c>
      <c r="CG285">
        <v>1200.021428571428</v>
      </c>
      <c r="CH285">
        <v>0.49998999999999999</v>
      </c>
      <c r="CI285">
        <v>0.50000999999999995</v>
      </c>
      <c r="CJ285">
        <v>0</v>
      </c>
      <c r="CK285">
        <v>1108.6214285714279</v>
      </c>
      <c r="CL285">
        <v>4.9990899999999998</v>
      </c>
      <c r="CM285">
        <v>11826.471428571431</v>
      </c>
      <c r="CN285">
        <v>9557.9914285714276</v>
      </c>
      <c r="CO285">
        <v>44.061999999999998</v>
      </c>
      <c r="CP285">
        <v>46.061999999999998</v>
      </c>
      <c r="CQ285">
        <v>44.875</v>
      </c>
      <c r="CR285">
        <v>45.186999999999998</v>
      </c>
      <c r="CS285">
        <v>45.348000000000013</v>
      </c>
      <c r="CT285">
        <v>597.5</v>
      </c>
      <c r="CU285">
        <v>597.52142857142849</v>
      </c>
      <c r="CV285">
        <v>0</v>
      </c>
      <c r="CW285">
        <v>1676576606.0999999</v>
      </c>
      <c r="CX285">
        <v>0</v>
      </c>
      <c r="CY285">
        <v>1676570481.5999999</v>
      </c>
      <c r="CZ285" t="s">
        <v>356</v>
      </c>
      <c r="DA285">
        <v>1676570481.5999999</v>
      </c>
      <c r="DB285">
        <v>1676570479.5999999</v>
      </c>
      <c r="DC285">
        <v>11</v>
      </c>
      <c r="DD285">
        <v>-8.3000000000000004E-2</v>
      </c>
      <c r="DE285">
        <v>1.9E-2</v>
      </c>
      <c r="DF285">
        <v>-6.1429999999999998</v>
      </c>
      <c r="DG285">
        <v>0.19700000000000001</v>
      </c>
      <c r="DH285">
        <v>415</v>
      </c>
      <c r="DI285">
        <v>33</v>
      </c>
      <c r="DJ285">
        <v>0.52</v>
      </c>
      <c r="DK285">
        <v>0.45</v>
      </c>
      <c r="DL285">
        <v>-22.682851219512202</v>
      </c>
      <c r="DM285">
        <v>-6.0758885017421618E-2</v>
      </c>
      <c r="DN285">
        <v>5.1976285032982607E-2</v>
      </c>
      <c r="DO285">
        <v>1</v>
      </c>
      <c r="DP285">
        <v>0.45685617073170742</v>
      </c>
      <c r="DQ285">
        <v>9.3024041811853864E-3</v>
      </c>
      <c r="DR285">
        <v>1.8603369862898521E-3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756</v>
      </c>
      <c r="EA285">
        <v>3.2953199999999998</v>
      </c>
      <c r="EB285">
        <v>2.6252800000000001</v>
      </c>
      <c r="EC285">
        <v>0.26347599999999999</v>
      </c>
      <c r="ED285">
        <v>0.26304100000000002</v>
      </c>
      <c r="EE285">
        <v>0.14330200000000001</v>
      </c>
      <c r="EF285">
        <v>0.14061000000000001</v>
      </c>
      <c r="EG285">
        <v>22144.799999999999</v>
      </c>
      <c r="EH285">
        <v>22475</v>
      </c>
      <c r="EI285">
        <v>27997.3</v>
      </c>
      <c r="EJ285">
        <v>29381.599999999999</v>
      </c>
      <c r="EK285">
        <v>33032.800000000003</v>
      </c>
      <c r="EL285">
        <v>35058.5</v>
      </c>
      <c r="EM285">
        <v>39544</v>
      </c>
      <c r="EN285">
        <v>41991.8</v>
      </c>
      <c r="EO285">
        <v>2.2086299999999999</v>
      </c>
      <c r="EP285">
        <v>2.16927</v>
      </c>
      <c r="EQ285">
        <v>0.14329</v>
      </c>
      <c r="ER285">
        <v>0</v>
      </c>
      <c r="ES285">
        <v>31.393999999999998</v>
      </c>
      <c r="ET285">
        <v>999.9</v>
      </c>
      <c r="EU285">
        <v>75.5</v>
      </c>
      <c r="EV285">
        <v>33.700000000000003</v>
      </c>
      <c r="EW285">
        <v>39.314100000000003</v>
      </c>
      <c r="EX285">
        <v>57.246499999999997</v>
      </c>
      <c r="EY285">
        <v>-4.2427900000000003</v>
      </c>
      <c r="EZ285">
        <v>2</v>
      </c>
      <c r="FA285">
        <v>0.59031</v>
      </c>
      <c r="FB285">
        <v>0.61530499999999999</v>
      </c>
      <c r="FC285">
        <v>20.272300000000001</v>
      </c>
      <c r="FD285">
        <v>5.2178899999999997</v>
      </c>
      <c r="FE285">
        <v>12.0099</v>
      </c>
      <c r="FF285">
        <v>4.9860499999999996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1.8658300000000001</v>
      </c>
      <c r="FM285">
        <v>1.8621799999999999</v>
      </c>
      <c r="FN285">
        <v>1.8642700000000001</v>
      </c>
      <c r="FO285">
        <v>1.8603400000000001</v>
      </c>
      <c r="FP285">
        <v>1.8610800000000001</v>
      </c>
      <c r="FQ285">
        <v>1.8602000000000001</v>
      </c>
      <c r="FR285">
        <v>1.86188</v>
      </c>
      <c r="FS285">
        <v>1.8585100000000001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-8.83</v>
      </c>
      <c r="GH285">
        <v>0.19719999999999999</v>
      </c>
      <c r="GI285">
        <v>-4.4815386914191997</v>
      </c>
      <c r="GJ285">
        <v>-4.8024823865547416E-3</v>
      </c>
      <c r="GK285">
        <v>2.2541114550050859E-6</v>
      </c>
      <c r="GL285">
        <v>-5.2254267566753844E-10</v>
      </c>
      <c r="GM285">
        <v>0.19724000000001499</v>
      </c>
      <c r="GN285">
        <v>0</v>
      </c>
      <c r="GO285">
        <v>0</v>
      </c>
      <c r="GP285">
        <v>0</v>
      </c>
      <c r="GQ285">
        <v>6</v>
      </c>
      <c r="GR285">
        <v>2068</v>
      </c>
      <c r="GS285">
        <v>3</v>
      </c>
      <c r="GT285">
        <v>31</v>
      </c>
      <c r="GU285">
        <v>101.9</v>
      </c>
      <c r="GV285">
        <v>101.9</v>
      </c>
      <c r="GW285">
        <v>4.3920899999999996</v>
      </c>
      <c r="GX285">
        <v>2.48169</v>
      </c>
      <c r="GY285">
        <v>2.04834</v>
      </c>
      <c r="GZ285">
        <v>2.6245099999999999</v>
      </c>
      <c r="HA285">
        <v>2.1972700000000001</v>
      </c>
      <c r="HB285">
        <v>2.34497</v>
      </c>
      <c r="HC285">
        <v>39.142800000000001</v>
      </c>
      <c r="HD285">
        <v>14.132</v>
      </c>
      <c r="HE285">
        <v>18</v>
      </c>
      <c r="HF285">
        <v>709.36300000000006</v>
      </c>
      <c r="HG285">
        <v>753.09799999999996</v>
      </c>
      <c r="HH285">
        <v>30.999199999999998</v>
      </c>
      <c r="HI285">
        <v>34.713000000000001</v>
      </c>
      <c r="HJ285">
        <v>29.999700000000001</v>
      </c>
      <c r="HK285">
        <v>34.689500000000002</v>
      </c>
      <c r="HL285">
        <v>34.711799999999997</v>
      </c>
      <c r="HM285">
        <v>87.895099999999999</v>
      </c>
      <c r="HN285">
        <v>10.533200000000001</v>
      </c>
      <c r="HO285">
        <v>100</v>
      </c>
      <c r="HP285">
        <v>31</v>
      </c>
      <c r="HQ285">
        <v>1802.6</v>
      </c>
      <c r="HR285">
        <v>35.155000000000001</v>
      </c>
      <c r="HS285">
        <v>98.690600000000003</v>
      </c>
      <c r="HT285">
        <v>97.379800000000003</v>
      </c>
    </row>
    <row r="286" spans="1:228" x14ac:dyDescent="0.2">
      <c r="A286">
        <v>271</v>
      </c>
      <c r="B286">
        <v>1676576598.5</v>
      </c>
      <c r="C286">
        <v>1078</v>
      </c>
      <c r="D286" t="s">
        <v>901</v>
      </c>
      <c r="E286" t="s">
        <v>902</v>
      </c>
      <c r="F286">
        <v>4</v>
      </c>
      <c r="G286">
        <v>1676576596.1875</v>
      </c>
      <c r="H286">
        <f t="shared" si="136"/>
        <v>5.2545739253434586E-4</v>
      </c>
      <c r="I286">
        <f t="shared" si="137"/>
        <v>0.52545739253434587</v>
      </c>
      <c r="J286">
        <f t="shared" si="138"/>
        <v>13.181154419627308</v>
      </c>
      <c r="K286">
        <f t="shared" si="139"/>
        <v>1771.87625</v>
      </c>
      <c r="L286">
        <f t="shared" si="140"/>
        <v>1050.2638814316781</v>
      </c>
      <c r="M286">
        <f t="shared" si="141"/>
        <v>106.07771573185859</v>
      </c>
      <c r="N286">
        <f t="shared" si="142"/>
        <v>178.96129580626598</v>
      </c>
      <c r="O286">
        <f t="shared" si="143"/>
        <v>3.1035059540822814E-2</v>
      </c>
      <c r="P286">
        <f t="shared" si="144"/>
        <v>2.7599998141659472</v>
      </c>
      <c r="Q286">
        <f t="shared" si="145"/>
        <v>3.0842482576753819E-2</v>
      </c>
      <c r="R286">
        <f t="shared" si="146"/>
        <v>1.9293754130994267E-2</v>
      </c>
      <c r="S286">
        <f t="shared" si="147"/>
        <v>226.12095035994585</v>
      </c>
      <c r="T286">
        <f t="shared" si="148"/>
        <v>34.56475677384951</v>
      </c>
      <c r="U286">
        <f t="shared" si="149"/>
        <v>33.712562499999997</v>
      </c>
      <c r="V286">
        <f t="shared" si="150"/>
        <v>5.2579387562946245</v>
      </c>
      <c r="W286">
        <f t="shared" si="151"/>
        <v>70.293952818347265</v>
      </c>
      <c r="X286">
        <f t="shared" si="152"/>
        <v>3.6127683524761998</v>
      </c>
      <c r="Y286">
        <f t="shared" si="153"/>
        <v>5.1395151469320126</v>
      </c>
      <c r="Z286">
        <f t="shared" si="154"/>
        <v>1.6451704038184247</v>
      </c>
      <c r="AA286">
        <f t="shared" si="155"/>
        <v>-23.172671010764653</v>
      </c>
      <c r="AB286">
        <f t="shared" si="156"/>
        <v>-60.551123943020883</v>
      </c>
      <c r="AC286">
        <f t="shared" si="157"/>
        <v>-5.0495729105379681</v>
      </c>
      <c r="AD286">
        <f t="shared" si="158"/>
        <v>137.34758249562236</v>
      </c>
      <c r="AE286">
        <f t="shared" si="159"/>
        <v>23.52017118367451</v>
      </c>
      <c r="AF286">
        <f t="shared" si="160"/>
        <v>0.55799233073579035</v>
      </c>
      <c r="AG286">
        <f t="shared" si="161"/>
        <v>13.181154419627308</v>
      </c>
      <c r="AH286">
        <v>1859.861752477859</v>
      </c>
      <c r="AI286">
        <v>1840.687393939394</v>
      </c>
      <c r="AJ286">
        <v>1.700005329221858</v>
      </c>
      <c r="AK286">
        <v>63.356223963575268</v>
      </c>
      <c r="AL286">
        <f t="shared" si="162"/>
        <v>0.52545739253434587</v>
      </c>
      <c r="AM286">
        <v>35.296409848732132</v>
      </c>
      <c r="AN286">
        <v>35.764010303030297</v>
      </c>
      <c r="AO286">
        <v>1.5802536422518911E-5</v>
      </c>
      <c r="AP286">
        <v>97.660097732327415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47078.318042260777</v>
      </c>
      <c r="AV286">
        <f t="shared" si="166"/>
        <v>1200.0287499999999</v>
      </c>
      <c r="AW286">
        <f t="shared" si="167"/>
        <v>1025.949726093236</v>
      </c>
      <c r="AX286">
        <f t="shared" si="168"/>
        <v>0.85493762219716496</v>
      </c>
      <c r="AY286">
        <f t="shared" si="169"/>
        <v>0.18842961084052851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1676576596.1875</v>
      </c>
      <c r="BF286">
        <v>1771.87625</v>
      </c>
      <c r="BG286">
        <v>1794.5</v>
      </c>
      <c r="BH286">
        <v>35.769624999999998</v>
      </c>
      <c r="BI286">
        <v>35.272975000000002</v>
      </c>
      <c r="BJ286">
        <v>1780.7125000000001</v>
      </c>
      <c r="BK286">
        <v>35.572400000000002</v>
      </c>
      <c r="BL286">
        <v>649.99475000000007</v>
      </c>
      <c r="BM286">
        <v>100.901</v>
      </c>
      <c r="BN286">
        <v>0.1000128</v>
      </c>
      <c r="BO286">
        <v>33.305624999999999</v>
      </c>
      <c r="BP286">
        <v>33.712562499999997</v>
      </c>
      <c r="BQ286">
        <v>999.9</v>
      </c>
      <c r="BR286">
        <v>0</v>
      </c>
      <c r="BS286">
        <v>0</v>
      </c>
      <c r="BT286">
        <v>8982.4212499999994</v>
      </c>
      <c r="BU286">
        <v>0</v>
      </c>
      <c r="BV286">
        <v>322.68512500000003</v>
      </c>
      <c r="BW286">
        <v>-22.6232875</v>
      </c>
      <c r="BX286">
        <v>1837.6087500000001</v>
      </c>
      <c r="BY286">
        <v>1860.1112499999999</v>
      </c>
      <c r="BZ286">
        <v>0.49664299999999989</v>
      </c>
      <c r="CA286">
        <v>1794.5</v>
      </c>
      <c r="CB286">
        <v>35.272975000000002</v>
      </c>
      <c r="CC286">
        <v>3.6091912499999999</v>
      </c>
      <c r="CD286">
        <v>3.5590787499999998</v>
      </c>
      <c r="CE286">
        <v>27.14235</v>
      </c>
      <c r="CF286">
        <v>26.904225</v>
      </c>
      <c r="CG286">
        <v>1200.0287499999999</v>
      </c>
      <c r="CH286">
        <v>0.49999637499999988</v>
      </c>
      <c r="CI286">
        <v>0.50000362499999995</v>
      </c>
      <c r="CJ286">
        <v>0</v>
      </c>
      <c r="CK286">
        <v>1108.84375</v>
      </c>
      <c r="CL286">
        <v>4.9990899999999998</v>
      </c>
      <c r="CM286">
        <v>11817.975</v>
      </c>
      <c r="CN286">
        <v>9558.0837499999998</v>
      </c>
      <c r="CO286">
        <v>44.061999999999998</v>
      </c>
      <c r="CP286">
        <v>46.061999999999998</v>
      </c>
      <c r="CQ286">
        <v>44.875</v>
      </c>
      <c r="CR286">
        <v>45.186999999999998</v>
      </c>
      <c r="CS286">
        <v>45.311999999999998</v>
      </c>
      <c r="CT286">
        <v>597.51</v>
      </c>
      <c r="CU286">
        <v>597.51874999999995</v>
      </c>
      <c r="CV286">
        <v>0</v>
      </c>
      <c r="CW286">
        <v>1676576610.3</v>
      </c>
      <c r="CX286">
        <v>0</v>
      </c>
      <c r="CY286">
        <v>1676570481.5999999</v>
      </c>
      <c r="CZ286" t="s">
        <v>356</v>
      </c>
      <c r="DA286">
        <v>1676570481.5999999</v>
      </c>
      <c r="DB286">
        <v>1676570479.5999999</v>
      </c>
      <c r="DC286">
        <v>11</v>
      </c>
      <c r="DD286">
        <v>-8.3000000000000004E-2</v>
      </c>
      <c r="DE286">
        <v>1.9E-2</v>
      </c>
      <c r="DF286">
        <v>-6.1429999999999998</v>
      </c>
      <c r="DG286">
        <v>0.19700000000000001</v>
      </c>
      <c r="DH286">
        <v>415</v>
      </c>
      <c r="DI286">
        <v>33</v>
      </c>
      <c r="DJ286">
        <v>0.52</v>
      </c>
      <c r="DK286">
        <v>0.45</v>
      </c>
      <c r="DL286">
        <v>-22.66986341463415</v>
      </c>
      <c r="DM286">
        <v>3.3834146341480978E-2</v>
      </c>
      <c r="DN286">
        <v>5.1016055608050448E-2</v>
      </c>
      <c r="DO286">
        <v>1</v>
      </c>
      <c r="DP286">
        <v>0.46293914634146333</v>
      </c>
      <c r="DQ286">
        <v>0.10419286411149931</v>
      </c>
      <c r="DR286">
        <v>1.5685816660921659E-2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3.2952400000000002</v>
      </c>
      <c r="EB286">
        <v>2.6252300000000002</v>
      </c>
      <c r="EC286">
        <v>0.26405200000000001</v>
      </c>
      <c r="ED286">
        <v>0.263598</v>
      </c>
      <c r="EE286">
        <v>0.14327300000000001</v>
      </c>
      <c r="EF286">
        <v>0.14038</v>
      </c>
      <c r="EG286">
        <v>22127.599999999999</v>
      </c>
      <c r="EH286">
        <v>22458.400000000001</v>
      </c>
      <c r="EI286">
        <v>27997.5</v>
      </c>
      <c r="EJ286">
        <v>29382.2</v>
      </c>
      <c r="EK286">
        <v>33034.1</v>
      </c>
      <c r="EL286">
        <v>35068.699999999997</v>
      </c>
      <c r="EM286">
        <v>39544</v>
      </c>
      <c r="EN286">
        <v>41992.800000000003</v>
      </c>
      <c r="EO286">
        <v>2.2086700000000001</v>
      </c>
      <c r="EP286">
        <v>2.1693699999999998</v>
      </c>
      <c r="EQ286">
        <v>0.14328199999999999</v>
      </c>
      <c r="ER286">
        <v>0</v>
      </c>
      <c r="ES286">
        <v>31.382999999999999</v>
      </c>
      <c r="ET286">
        <v>999.9</v>
      </c>
      <c r="EU286">
        <v>75.5</v>
      </c>
      <c r="EV286">
        <v>33.700000000000003</v>
      </c>
      <c r="EW286">
        <v>39.3108</v>
      </c>
      <c r="EX286">
        <v>56.706499999999998</v>
      </c>
      <c r="EY286">
        <v>-4.3189099999999998</v>
      </c>
      <c r="EZ286">
        <v>2</v>
      </c>
      <c r="FA286">
        <v>0.59003799999999995</v>
      </c>
      <c r="FB286">
        <v>0.61404700000000001</v>
      </c>
      <c r="FC286">
        <v>20.272200000000002</v>
      </c>
      <c r="FD286">
        <v>5.2163899999999996</v>
      </c>
      <c r="FE286">
        <v>12.0099</v>
      </c>
      <c r="FF286">
        <v>4.9850000000000003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1.86582</v>
      </c>
      <c r="FM286">
        <v>1.8621799999999999</v>
      </c>
      <c r="FN286">
        <v>1.86429</v>
      </c>
      <c r="FO286">
        <v>1.8603499999999999</v>
      </c>
      <c r="FP286">
        <v>1.8610899999999999</v>
      </c>
      <c r="FQ286">
        <v>1.8602000000000001</v>
      </c>
      <c r="FR286">
        <v>1.86188</v>
      </c>
      <c r="FS286">
        <v>1.8585100000000001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-8.84</v>
      </c>
      <c r="GH286">
        <v>0.19719999999999999</v>
      </c>
      <c r="GI286">
        <v>-4.4815386914191997</v>
      </c>
      <c r="GJ286">
        <v>-4.8024823865547416E-3</v>
      </c>
      <c r="GK286">
        <v>2.2541114550050859E-6</v>
      </c>
      <c r="GL286">
        <v>-5.2254267566753844E-10</v>
      </c>
      <c r="GM286">
        <v>0.19724000000001499</v>
      </c>
      <c r="GN286">
        <v>0</v>
      </c>
      <c r="GO286">
        <v>0</v>
      </c>
      <c r="GP286">
        <v>0</v>
      </c>
      <c r="GQ286">
        <v>6</v>
      </c>
      <c r="GR286">
        <v>2068</v>
      </c>
      <c r="GS286">
        <v>3</v>
      </c>
      <c r="GT286">
        <v>31</v>
      </c>
      <c r="GU286">
        <v>101.9</v>
      </c>
      <c r="GV286">
        <v>102</v>
      </c>
      <c r="GW286">
        <v>4.4091800000000001</v>
      </c>
      <c r="GX286">
        <v>2.4841299999999999</v>
      </c>
      <c r="GY286">
        <v>2.04834</v>
      </c>
      <c r="GZ286">
        <v>2.6245099999999999</v>
      </c>
      <c r="HA286">
        <v>2.1972700000000001</v>
      </c>
      <c r="HB286">
        <v>2.2875999999999999</v>
      </c>
      <c r="HC286">
        <v>39.142800000000001</v>
      </c>
      <c r="HD286">
        <v>14.1058</v>
      </c>
      <c r="HE286">
        <v>18</v>
      </c>
      <c r="HF286">
        <v>709.37099999999998</v>
      </c>
      <c r="HG286">
        <v>753.15700000000004</v>
      </c>
      <c r="HH286">
        <v>30.999500000000001</v>
      </c>
      <c r="HI286">
        <v>34.709899999999998</v>
      </c>
      <c r="HJ286">
        <v>29.999700000000001</v>
      </c>
      <c r="HK286">
        <v>34.686399999999999</v>
      </c>
      <c r="HL286">
        <v>34.708599999999997</v>
      </c>
      <c r="HM286">
        <v>88.1494</v>
      </c>
      <c r="HN286">
        <v>10.533200000000001</v>
      </c>
      <c r="HO286">
        <v>100</v>
      </c>
      <c r="HP286">
        <v>31</v>
      </c>
      <c r="HQ286">
        <v>1809.28</v>
      </c>
      <c r="HR286">
        <v>35.134099999999997</v>
      </c>
      <c r="HS286">
        <v>98.690899999999999</v>
      </c>
      <c r="HT286">
        <v>97.382099999999994</v>
      </c>
    </row>
    <row r="287" spans="1:228" x14ac:dyDescent="0.2">
      <c r="A287">
        <v>272</v>
      </c>
      <c r="B287">
        <v>1676576602.5</v>
      </c>
      <c r="C287">
        <v>1082</v>
      </c>
      <c r="D287" t="s">
        <v>903</v>
      </c>
      <c r="E287" t="s">
        <v>904</v>
      </c>
      <c r="F287">
        <v>4</v>
      </c>
      <c r="G287">
        <v>1676576600.5</v>
      </c>
      <c r="H287">
        <f t="shared" si="136"/>
        <v>5.151705165559057E-4</v>
      </c>
      <c r="I287">
        <f t="shared" si="137"/>
        <v>0.51517051655590573</v>
      </c>
      <c r="J287">
        <f t="shared" si="138"/>
        <v>13.026282575499813</v>
      </c>
      <c r="K287">
        <f t="shared" si="139"/>
        <v>1778.977142857143</v>
      </c>
      <c r="L287">
        <f t="shared" si="140"/>
        <v>1051.821599318416</v>
      </c>
      <c r="M287">
        <f t="shared" si="141"/>
        <v>106.23674194679127</v>
      </c>
      <c r="N287">
        <f t="shared" si="142"/>
        <v>179.68136020159906</v>
      </c>
      <c r="O287">
        <f t="shared" si="143"/>
        <v>3.0425511162374266E-2</v>
      </c>
      <c r="P287">
        <f t="shared" si="144"/>
        <v>2.760293555518623</v>
      </c>
      <c r="Q287">
        <f t="shared" si="145"/>
        <v>3.0240419800533779E-2</v>
      </c>
      <c r="R287">
        <f t="shared" si="146"/>
        <v>1.8916798094799119E-2</v>
      </c>
      <c r="S287">
        <f t="shared" si="147"/>
        <v>226.11319980787124</v>
      </c>
      <c r="T287">
        <f t="shared" si="148"/>
        <v>34.564505581867543</v>
      </c>
      <c r="U287">
        <f t="shared" si="149"/>
        <v>33.703342857142857</v>
      </c>
      <c r="V287">
        <f t="shared" si="150"/>
        <v>5.2552296829118896</v>
      </c>
      <c r="W287">
        <f t="shared" si="151"/>
        <v>70.253062707020931</v>
      </c>
      <c r="X287">
        <f t="shared" si="152"/>
        <v>3.6100805315490687</v>
      </c>
      <c r="Y287">
        <f t="shared" si="153"/>
        <v>5.1386806388844963</v>
      </c>
      <c r="Z287">
        <f t="shared" si="154"/>
        <v>1.6451491513628209</v>
      </c>
      <c r="AA287">
        <f t="shared" si="155"/>
        <v>-22.719019780115442</v>
      </c>
      <c r="AB287">
        <f t="shared" si="156"/>
        <v>-59.616592132978724</v>
      </c>
      <c r="AC287">
        <f t="shared" si="157"/>
        <v>-4.9708151061201997</v>
      </c>
      <c r="AD287">
        <f t="shared" si="158"/>
        <v>138.80677278865687</v>
      </c>
      <c r="AE287">
        <f t="shared" si="159"/>
        <v>23.460957719005108</v>
      </c>
      <c r="AF287">
        <f t="shared" si="160"/>
        <v>0.59638314100500045</v>
      </c>
      <c r="AG287">
        <f t="shared" si="161"/>
        <v>13.026282575499813</v>
      </c>
      <c r="AH287">
        <v>1866.5091589161809</v>
      </c>
      <c r="AI287">
        <v>1847.477212121212</v>
      </c>
      <c r="AJ287">
        <v>1.701992154234625</v>
      </c>
      <c r="AK287">
        <v>63.356223963575268</v>
      </c>
      <c r="AL287">
        <f t="shared" si="162"/>
        <v>0.51517051655590573</v>
      </c>
      <c r="AM287">
        <v>35.216962897078233</v>
      </c>
      <c r="AN287">
        <v>35.730524848484848</v>
      </c>
      <c r="AO287">
        <v>-9.2503116573737325E-3</v>
      </c>
      <c r="AP287">
        <v>97.660097732327415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47086.830543936288</v>
      </c>
      <c r="AV287">
        <f t="shared" si="166"/>
        <v>1199.977142857143</v>
      </c>
      <c r="AW287">
        <f t="shared" si="167"/>
        <v>1025.9066278797261</v>
      </c>
      <c r="AX287">
        <f t="shared" si="168"/>
        <v>0.85493847444214199</v>
      </c>
      <c r="AY287">
        <f t="shared" si="169"/>
        <v>0.18843125567333407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1676576600.5</v>
      </c>
      <c r="BF287">
        <v>1778.977142857143</v>
      </c>
      <c r="BG287">
        <v>1801.6114285714291</v>
      </c>
      <c r="BH287">
        <v>35.742442857142862</v>
      </c>
      <c r="BI287">
        <v>35.211642857142863</v>
      </c>
      <c r="BJ287">
        <v>1787.825714285714</v>
      </c>
      <c r="BK287">
        <v>35.545214285714287</v>
      </c>
      <c r="BL287">
        <v>650.0379999999999</v>
      </c>
      <c r="BM287">
        <v>100.90257142857141</v>
      </c>
      <c r="BN287">
        <v>0.1000529857142857</v>
      </c>
      <c r="BO287">
        <v>33.302728571428567</v>
      </c>
      <c r="BP287">
        <v>33.703342857142857</v>
      </c>
      <c r="BQ287">
        <v>999.89999999999986</v>
      </c>
      <c r="BR287">
        <v>0</v>
      </c>
      <c r="BS287">
        <v>0</v>
      </c>
      <c r="BT287">
        <v>8983.841428571428</v>
      </c>
      <c r="BU287">
        <v>0</v>
      </c>
      <c r="BV287">
        <v>297.09042857142862</v>
      </c>
      <c r="BW287">
        <v>-22.63372857142857</v>
      </c>
      <c r="BX287">
        <v>1844.92</v>
      </c>
      <c r="BY287">
        <v>1867.362857142858</v>
      </c>
      <c r="BZ287">
        <v>0.53080242857142856</v>
      </c>
      <c r="CA287">
        <v>1801.6114285714291</v>
      </c>
      <c r="CB287">
        <v>35.211642857142863</v>
      </c>
      <c r="CC287">
        <v>3.606502857142857</v>
      </c>
      <c r="CD287">
        <v>3.5529457142857139</v>
      </c>
      <c r="CE287">
        <v>27.129642857142859</v>
      </c>
      <c r="CF287">
        <v>26.87488571428571</v>
      </c>
      <c r="CG287">
        <v>1199.977142857143</v>
      </c>
      <c r="CH287">
        <v>0.49996971428571418</v>
      </c>
      <c r="CI287">
        <v>0.50003028571428565</v>
      </c>
      <c r="CJ287">
        <v>0</v>
      </c>
      <c r="CK287">
        <v>1108.8557142857139</v>
      </c>
      <c r="CL287">
        <v>4.9990899999999998</v>
      </c>
      <c r="CM287">
        <v>11818.44285714286</v>
      </c>
      <c r="CN287">
        <v>9557.5899999999983</v>
      </c>
      <c r="CO287">
        <v>44.061999999999998</v>
      </c>
      <c r="CP287">
        <v>46.061999999999998</v>
      </c>
      <c r="CQ287">
        <v>44.875</v>
      </c>
      <c r="CR287">
        <v>45.186999999999998</v>
      </c>
      <c r="CS287">
        <v>45.311999999999998</v>
      </c>
      <c r="CT287">
        <v>597.44999999999993</v>
      </c>
      <c r="CU287">
        <v>597.52714285714285</v>
      </c>
      <c r="CV287">
        <v>0</v>
      </c>
      <c r="CW287">
        <v>1676576614.5</v>
      </c>
      <c r="CX287">
        <v>0</v>
      </c>
      <c r="CY287">
        <v>1676570481.5999999</v>
      </c>
      <c r="CZ287" t="s">
        <v>356</v>
      </c>
      <c r="DA287">
        <v>1676570481.5999999</v>
      </c>
      <c r="DB287">
        <v>1676570479.5999999</v>
      </c>
      <c r="DC287">
        <v>11</v>
      </c>
      <c r="DD287">
        <v>-8.3000000000000004E-2</v>
      </c>
      <c r="DE287">
        <v>1.9E-2</v>
      </c>
      <c r="DF287">
        <v>-6.1429999999999998</v>
      </c>
      <c r="DG287">
        <v>0.19700000000000001</v>
      </c>
      <c r="DH287">
        <v>415</v>
      </c>
      <c r="DI287">
        <v>33</v>
      </c>
      <c r="DJ287">
        <v>0.52</v>
      </c>
      <c r="DK287">
        <v>0.45</v>
      </c>
      <c r="DL287">
        <v>-22.661317073170729</v>
      </c>
      <c r="DM287">
        <v>0.24021742160283791</v>
      </c>
      <c r="DN287">
        <v>5.1374829665323321E-2</v>
      </c>
      <c r="DO287">
        <v>0</v>
      </c>
      <c r="DP287">
        <v>0.47818263414634149</v>
      </c>
      <c r="DQ287">
        <v>0.2633603623693373</v>
      </c>
      <c r="DR287">
        <v>3.1021332495445461E-2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3.2951899999999998</v>
      </c>
      <c r="EB287">
        <v>2.62507</v>
      </c>
      <c r="EC287">
        <v>0.264621</v>
      </c>
      <c r="ED287">
        <v>0.26417600000000002</v>
      </c>
      <c r="EE287">
        <v>0.14318900000000001</v>
      </c>
      <c r="EF287">
        <v>0.14035</v>
      </c>
      <c r="EG287">
        <v>22110.6</v>
      </c>
      <c r="EH287">
        <v>22440.6</v>
      </c>
      <c r="EI287">
        <v>27997.8</v>
      </c>
      <c r="EJ287">
        <v>29382.1</v>
      </c>
      <c r="EK287">
        <v>33037.699999999997</v>
      </c>
      <c r="EL287">
        <v>35069.800000000003</v>
      </c>
      <c r="EM287">
        <v>39544.5</v>
      </c>
      <c r="EN287">
        <v>41992.6</v>
      </c>
      <c r="EO287">
        <v>2.2086700000000001</v>
      </c>
      <c r="EP287">
        <v>2.1693500000000001</v>
      </c>
      <c r="EQ287">
        <v>0.14377000000000001</v>
      </c>
      <c r="ER287">
        <v>0</v>
      </c>
      <c r="ES287">
        <v>31.372</v>
      </c>
      <c r="ET287">
        <v>999.9</v>
      </c>
      <c r="EU287">
        <v>75.5</v>
      </c>
      <c r="EV287">
        <v>33.700000000000003</v>
      </c>
      <c r="EW287">
        <v>39.316600000000001</v>
      </c>
      <c r="EX287">
        <v>56.9465</v>
      </c>
      <c r="EY287">
        <v>-4.3148999999999997</v>
      </c>
      <c r="EZ287">
        <v>2</v>
      </c>
      <c r="FA287">
        <v>0.58959099999999998</v>
      </c>
      <c r="FB287">
        <v>0.61305799999999999</v>
      </c>
      <c r="FC287">
        <v>20.272200000000002</v>
      </c>
      <c r="FD287">
        <v>5.2163899999999996</v>
      </c>
      <c r="FE287">
        <v>12.0099</v>
      </c>
      <c r="FF287">
        <v>4.9857500000000003</v>
      </c>
      <c r="FG287">
        <v>3.2844799999999998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1.8643000000000001</v>
      </c>
      <c r="FO287">
        <v>1.8603499999999999</v>
      </c>
      <c r="FP287">
        <v>1.8611</v>
      </c>
      <c r="FQ287">
        <v>1.8602000000000001</v>
      </c>
      <c r="FR287">
        <v>1.86188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-8.85</v>
      </c>
      <c r="GH287">
        <v>0.19719999999999999</v>
      </c>
      <c r="GI287">
        <v>-4.4815386914191997</v>
      </c>
      <c r="GJ287">
        <v>-4.8024823865547416E-3</v>
      </c>
      <c r="GK287">
        <v>2.2541114550050859E-6</v>
      </c>
      <c r="GL287">
        <v>-5.2254267566753844E-10</v>
      </c>
      <c r="GM287">
        <v>0.19724000000001499</v>
      </c>
      <c r="GN287">
        <v>0</v>
      </c>
      <c r="GO287">
        <v>0</v>
      </c>
      <c r="GP287">
        <v>0</v>
      </c>
      <c r="GQ287">
        <v>6</v>
      </c>
      <c r="GR287">
        <v>2068</v>
      </c>
      <c r="GS287">
        <v>3</v>
      </c>
      <c r="GT287">
        <v>31</v>
      </c>
      <c r="GU287">
        <v>102</v>
      </c>
      <c r="GV287">
        <v>102</v>
      </c>
      <c r="GW287">
        <v>4.4213899999999997</v>
      </c>
      <c r="GX287">
        <v>2.4865699999999999</v>
      </c>
      <c r="GY287">
        <v>2.04834</v>
      </c>
      <c r="GZ287">
        <v>2.6245099999999999</v>
      </c>
      <c r="HA287">
        <v>2.1972700000000001</v>
      </c>
      <c r="HB287">
        <v>2.2863799999999999</v>
      </c>
      <c r="HC287">
        <v>39.142800000000001</v>
      </c>
      <c r="HD287">
        <v>14.1058</v>
      </c>
      <c r="HE287">
        <v>18</v>
      </c>
      <c r="HF287">
        <v>709.32799999999997</v>
      </c>
      <c r="HG287">
        <v>753.08500000000004</v>
      </c>
      <c r="HH287">
        <v>30.999600000000001</v>
      </c>
      <c r="HI287">
        <v>34.7059</v>
      </c>
      <c r="HJ287">
        <v>29.999600000000001</v>
      </c>
      <c r="HK287">
        <v>34.682400000000001</v>
      </c>
      <c r="HL287">
        <v>34.704700000000003</v>
      </c>
      <c r="HM287">
        <v>88.395399999999995</v>
      </c>
      <c r="HN287">
        <v>10.533200000000001</v>
      </c>
      <c r="HO287">
        <v>100</v>
      </c>
      <c r="HP287">
        <v>31</v>
      </c>
      <c r="HQ287">
        <v>1815.96</v>
      </c>
      <c r="HR287">
        <v>35.124200000000002</v>
      </c>
      <c r="HS287">
        <v>98.692099999999996</v>
      </c>
      <c r="HT287">
        <v>97.381699999999995</v>
      </c>
    </row>
    <row r="288" spans="1:228" x14ac:dyDescent="0.2">
      <c r="A288">
        <v>273</v>
      </c>
      <c r="B288">
        <v>1676576606.5</v>
      </c>
      <c r="C288">
        <v>1086</v>
      </c>
      <c r="D288" t="s">
        <v>905</v>
      </c>
      <c r="E288" t="s">
        <v>906</v>
      </c>
      <c r="F288">
        <v>4</v>
      </c>
      <c r="G288">
        <v>1676576604.1875</v>
      </c>
      <c r="H288">
        <f t="shared" si="136"/>
        <v>5.3898935866696421E-4</v>
      </c>
      <c r="I288">
        <f t="shared" si="137"/>
        <v>0.53898935866696418</v>
      </c>
      <c r="J288">
        <f t="shared" si="138"/>
        <v>13.110464163711924</v>
      </c>
      <c r="K288">
        <f t="shared" si="139"/>
        <v>1785.1724999999999</v>
      </c>
      <c r="L288">
        <f t="shared" si="140"/>
        <v>1082.9004642933091</v>
      </c>
      <c r="M288">
        <f t="shared" si="141"/>
        <v>109.37593965149237</v>
      </c>
      <c r="N288">
        <f t="shared" si="142"/>
        <v>180.30735609197964</v>
      </c>
      <c r="O288">
        <f t="shared" si="143"/>
        <v>3.1803765773330918E-2</v>
      </c>
      <c r="P288">
        <f t="shared" si="144"/>
        <v>2.7655743097129486</v>
      </c>
      <c r="Q288">
        <f t="shared" si="145"/>
        <v>3.1601969121814358E-2</v>
      </c>
      <c r="R288">
        <f t="shared" si="146"/>
        <v>1.9769254450746326E-2</v>
      </c>
      <c r="S288">
        <f t="shared" si="147"/>
        <v>226.11846448573996</v>
      </c>
      <c r="T288">
        <f t="shared" si="148"/>
        <v>34.555405599520917</v>
      </c>
      <c r="U288">
        <f t="shared" si="149"/>
        <v>33.702337499999999</v>
      </c>
      <c r="V288">
        <f t="shared" si="150"/>
        <v>5.2549343450770403</v>
      </c>
      <c r="W288">
        <f t="shared" si="151"/>
        <v>70.211348333013419</v>
      </c>
      <c r="X288">
        <f t="shared" si="152"/>
        <v>3.6078553310798234</v>
      </c>
      <c r="Y288">
        <f t="shared" si="153"/>
        <v>5.1385643727673687</v>
      </c>
      <c r="Z288">
        <f t="shared" si="154"/>
        <v>1.6470790139972169</v>
      </c>
      <c r="AA288">
        <f t="shared" si="155"/>
        <v>-23.769430717213123</v>
      </c>
      <c r="AB288">
        <f t="shared" si="156"/>
        <v>-59.640920594624433</v>
      </c>
      <c r="AC288">
        <f t="shared" si="157"/>
        <v>-4.9633139299769429</v>
      </c>
      <c r="AD288">
        <f t="shared" si="158"/>
        <v>137.74479924392546</v>
      </c>
      <c r="AE288">
        <f t="shared" si="159"/>
        <v>23.590605457258761</v>
      </c>
      <c r="AF288">
        <f t="shared" si="160"/>
        <v>0.57394389030327519</v>
      </c>
      <c r="AG288">
        <f t="shared" si="161"/>
        <v>13.110464163711924</v>
      </c>
      <c r="AH288">
        <v>1873.610933209543</v>
      </c>
      <c r="AI288">
        <v>1854.4222424242421</v>
      </c>
      <c r="AJ288">
        <v>1.721271159488178</v>
      </c>
      <c r="AK288">
        <v>63.356223963575268</v>
      </c>
      <c r="AL288">
        <f t="shared" si="162"/>
        <v>0.53898935866696418</v>
      </c>
      <c r="AM288">
        <v>35.20972449009129</v>
      </c>
      <c r="AN288">
        <v>35.712037575757563</v>
      </c>
      <c r="AO288">
        <v>-3.7872243286733811E-3</v>
      </c>
      <c r="AP288">
        <v>97.660097732327415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47231.80835430733</v>
      </c>
      <c r="AV288">
        <f t="shared" si="166"/>
        <v>1200.01</v>
      </c>
      <c r="AW288">
        <f t="shared" si="167"/>
        <v>1025.9342385936477</v>
      </c>
      <c r="AX288">
        <f t="shared" si="168"/>
        <v>0.85493807434408686</v>
      </c>
      <c r="AY288">
        <f t="shared" si="169"/>
        <v>0.18843048348408761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1676576604.1875</v>
      </c>
      <c r="BF288">
        <v>1785.1724999999999</v>
      </c>
      <c r="BG288">
        <v>1807.895</v>
      </c>
      <c r="BH288">
        <v>35.7203625</v>
      </c>
      <c r="BI288">
        <v>35.209474999999998</v>
      </c>
      <c r="BJ288">
        <v>1794.0350000000001</v>
      </c>
      <c r="BK288">
        <v>35.523150000000001</v>
      </c>
      <c r="BL288">
        <v>649.97762499999999</v>
      </c>
      <c r="BM288">
        <v>100.90300000000001</v>
      </c>
      <c r="BN288">
        <v>9.9763650000000009E-2</v>
      </c>
      <c r="BO288">
        <v>33.302325000000003</v>
      </c>
      <c r="BP288">
        <v>33.702337499999999</v>
      </c>
      <c r="BQ288">
        <v>999.9</v>
      </c>
      <c r="BR288">
        <v>0</v>
      </c>
      <c r="BS288">
        <v>0</v>
      </c>
      <c r="BT288">
        <v>9011.8762499999993</v>
      </c>
      <c r="BU288">
        <v>0</v>
      </c>
      <c r="BV288">
        <v>264.551875</v>
      </c>
      <c r="BW288">
        <v>-22.720862499999999</v>
      </c>
      <c r="BX288">
        <v>1851.3025</v>
      </c>
      <c r="BY288">
        <v>1873.8712499999999</v>
      </c>
      <c r="BZ288">
        <v>0.51090737499999994</v>
      </c>
      <c r="CA288">
        <v>1807.895</v>
      </c>
      <c r="CB288">
        <v>35.209474999999998</v>
      </c>
      <c r="CC288">
        <v>3.604295</v>
      </c>
      <c r="CD288">
        <v>3.5527437499999999</v>
      </c>
      <c r="CE288">
        <v>27.119199999999999</v>
      </c>
      <c r="CF288">
        <v>26.873925</v>
      </c>
      <c r="CG288">
        <v>1200.01</v>
      </c>
      <c r="CH288">
        <v>0.49998049999999988</v>
      </c>
      <c r="CI288">
        <v>0.50001949999999995</v>
      </c>
      <c r="CJ288">
        <v>0</v>
      </c>
      <c r="CK288">
        <v>1109.11625</v>
      </c>
      <c r="CL288">
        <v>4.9990899999999998</v>
      </c>
      <c r="CM288">
        <v>11809</v>
      </c>
      <c r="CN288">
        <v>9557.8575000000001</v>
      </c>
      <c r="CO288">
        <v>44.061999999999998</v>
      </c>
      <c r="CP288">
        <v>46.046499999999988</v>
      </c>
      <c r="CQ288">
        <v>44.875</v>
      </c>
      <c r="CR288">
        <v>45.186999999999998</v>
      </c>
      <c r="CS288">
        <v>45.311999999999998</v>
      </c>
      <c r="CT288">
        <v>597.48250000000007</v>
      </c>
      <c r="CU288">
        <v>597.52749999999992</v>
      </c>
      <c r="CV288">
        <v>0</v>
      </c>
      <c r="CW288">
        <v>1676576618.7</v>
      </c>
      <c r="CX288">
        <v>0</v>
      </c>
      <c r="CY288">
        <v>1676570481.5999999</v>
      </c>
      <c r="CZ288" t="s">
        <v>356</v>
      </c>
      <c r="DA288">
        <v>1676570481.5999999</v>
      </c>
      <c r="DB288">
        <v>1676570479.5999999</v>
      </c>
      <c r="DC288">
        <v>11</v>
      </c>
      <c r="DD288">
        <v>-8.3000000000000004E-2</v>
      </c>
      <c r="DE288">
        <v>1.9E-2</v>
      </c>
      <c r="DF288">
        <v>-6.1429999999999998</v>
      </c>
      <c r="DG288">
        <v>0.19700000000000001</v>
      </c>
      <c r="DH288">
        <v>415</v>
      </c>
      <c r="DI288">
        <v>33</v>
      </c>
      <c r="DJ288">
        <v>0.52</v>
      </c>
      <c r="DK288">
        <v>0.45</v>
      </c>
      <c r="DL288">
        <v>-22.669378048780491</v>
      </c>
      <c r="DM288">
        <v>1.273588850174096E-2</v>
      </c>
      <c r="DN288">
        <v>5.5244227210589039E-2</v>
      </c>
      <c r="DO288">
        <v>1</v>
      </c>
      <c r="DP288">
        <v>0.48930034146341472</v>
      </c>
      <c r="DQ288">
        <v>0.26525882926829319</v>
      </c>
      <c r="DR288">
        <v>3.1336281368103708E-2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3.29514</v>
      </c>
      <c r="EB288">
        <v>2.6252200000000001</v>
      </c>
      <c r="EC288">
        <v>0.26519700000000002</v>
      </c>
      <c r="ED288">
        <v>0.26474799999999998</v>
      </c>
      <c r="EE288">
        <v>0.14313999999999999</v>
      </c>
      <c r="EF288">
        <v>0.140349</v>
      </c>
      <c r="EG288">
        <v>22093.5</v>
      </c>
      <c r="EH288">
        <v>22422.7</v>
      </c>
      <c r="EI288">
        <v>27998.1</v>
      </c>
      <c r="EJ288">
        <v>29381.7</v>
      </c>
      <c r="EK288">
        <v>33039.800000000003</v>
      </c>
      <c r="EL288">
        <v>35069.199999999997</v>
      </c>
      <c r="EM288">
        <v>39544.699999999997</v>
      </c>
      <c r="EN288">
        <v>41991.8</v>
      </c>
      <c r="EO288">
        <v>2.2085300000000001</v>
      </c>
      <c r="EP288">
        <v>2.16933</v>
      </c>
      <c r="EQ288">
        <v>0.14441799999999999</v>
      </c>
      <c r="ER288">
        <v>0</v>
      </c>
      <c r="ES288">
        <v>31.363399999999999</v>
      </c>
      <c r="ET288">
        <v>999.9</v>
      </c>
      <c r="EU288">
        <v>75.5</v>
      </c>
      <c r="EV288">
        <v>33.700000000000003</v>
      </c>
      <c r="EW288">
        <v>39.314900000000002</v>
      </c>
      <c r="EX288">
        <v>56.9465</v>
      </c>
      <c r="EY288">
        <v>-4.2748400000000002</v>
      </c>
      <c r="EZ288">
        <v>2</v>
      </c>
      <c r="FA288">
        <v>0.58921999999999997</v>
      </c>
      <c r="FB288">
        <v>0.61102400000000001</v>
      </c>
      <c r="FC288">
        <v>20.272099999999998</v>
      </c>
      <c r="FD288">
        <v>5.2163899999999996</v>
      </c>
      <c r="FE288">
        <v>12.0099</v>
      </c>
      <c r="FF288">
        <v>4.9859</v>
      </c>
      <c r="FG288">
        <v>3.2844500000000001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1.8643099999999999</v>
      </c>
      <c r="FO288">
        <v>1.8603499999999999</v>
      </c>
      <c r="FP288">
        <v>1.8611</v>
      </c>
      <c r="FQ288">
        <v>1.8602000000000001</v>
      </c>
      <c r="FR288">
        <v>1.86188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-8.8699999999999992</v>
      </c>
      <c r="GH288">
        <v>0.19719999999999999</v>
      </c>
      <c r="GI288">
        <v>-4.4815386914191997</v>
      </c>
      <c r="GJ288">
        <v>-4.8024823865547416E-3</v>
      </c>
      <c r="GK288">
        <v>2.2541114550050859E-6</v>
      </c>
      <c r="GL288">
        <v>-5.2254267566753844E-10</v>
      </c>
      <c r="GM288">
        <v>0.19724000000001499</v>
      </c>
      <c r="GN288">
        <v>0</v>
      </c>
      <c r="GO288">
        <v>0</v>
      </c>
      <c r="GP288">
        <v>0</v>
      </c>
      <c r="GQ288">
        <v>6</v>
      </c>
      <c r="GR288">
        <v>2068</v>
      </c>
      <c r="GS288">
        <v>3</v>
      </c>
      <c r="GT288">
        <v>31</v>
      </c>
      <c r="GU288">
        <v>102.1</v>
      </c>
      <c r="GV288">
        <v>102.1</v>
      </c>
      <c r="GW288">
        <v>4.4299299999999997</v>
      </c>
      <c r="GX288">
        <v>2.47559</v>
      </c>
      <c r="GY288">
        <v>2.04834</v>
      </c>
      <c r="GZ288">
        <v>2.6232899999999999</v>
      </c>
      <c r="HA288">
        <v>2.1972700000000001</v>
      </c>
      <c r="HB288">
        <v>2.3535200000000001</v>
      </c>
      <c r="HC288">
        <v>39.142800000000001</v>
      </c>
      <c r="HD288">
        <v>14.132</v>
      </c>
      <c r="HE288">
        <v>18</v>
      </c>
      <c r="HF288">
        <v>709.16600000000005</v>
      </c>
      <c r="HG288">
        <v>753.02200000000005</v>
      </c>
      <c r="HH288">
        <v>30.999500000000001</v>
      </c>
      <c r="HI288">
        <v>34.702800000000003</v>
      </c>
      <c r="HJ288">
        <v>29.999600000000001</v>
      </c>
      <c r="HK288">
        <v>34.679200000000002</v>
      </c>
      <c r="HL288">
        <v>34.701599999999999</v>
      </c>
      <c r="HM288">
        <v>88.642600000000002</v>
      </c>
      <c r="HN288">
        <v>10.533200000000001</v>
      </c>
      <c r="HO288">
        <v>100</v>
      </c>
      <c r="HP288">
        <v>31</v>
      </c>
      <c r="HQ288">
        <v>1822.65</v>
      </c>
      <c r="HR288">
        <v>35.118299999999998</v>
      </c>
      <c r="HS288">
        <v>98.692800000000005</v>
      </c>
      <c r="HT288">
        <v>97.379900000000006</v>
      </c>
    </row>
    <row r="289" spans="1:228" x14ac:dyDescent="0.2">
      <c r="A289">
        <v>274</v>
      </c>
      <c r="B289">
        <v>1676576610.5</v>
      </c>
      <c r="C289">
        <v>1090</v>
      </c>
      <c r="D289" t="s">
        <v>907</v>
      </c>
      <c r="E289" t="s">
        <v>908</v>
      </c>
      <c r="F289">
        <v>4</v>
      </c>
      <c r="G289">
        <v>1676576608.5</v>
      </c>
      <c r="H289">
        <f t="shared" si="136"/>
        <v>5.4313450277994324E-4</v>
      </c>
      <c r="I289">
        <f t="shared" si="137"/>
        <v>0.54313450277994324</v>
      </c>
      <c r="J289">
        <f t="shared" si="138"/>
        <v>12.793393043329129</v>
      </c>
      <c r="K289">
        <f t="shared" si="139"/>
        <v>1792.41</v>
      </c>
      <c r="L289">
        <f t="shared" si="140"/>
        <v>1109.3761293986222</v>
      </c>
      <c r="M289">
        <f t="shared" si="141"/>
        <v>112.05196989866191</v>
      </c>
      <c r="N289">
        <f t="shared" si="142"/>
        <v>181.0414574856004</v>
      </c>
      <c r="O289">
        <f t="shared" si="143"/>
        <v>3.1989359063793035E-2</v>
      </c>
      <c r="P289">
        <f t="shared" si="144"/>
        <v>2.7650297331031002</v>
      </c>
      <c r="Q289">
        <f t="shared" si="145"/>
        <v>3.1785168568456659E-2</v>
      </c>
      <c r="R289">
        <f t="shared" si="146"/>
        <v>1.9883967268934523E-2</v>
      </c>
      <c r="S289">
        <f t="shared" si="147"/>
        <v>226.11264219214891</v>
      </c>
      <c r="T289">
        <f t="shared" si="148"/>
        <v>34.555011087336148</v>
      </c>
      <c r="U289">
        <f t="shared" si="149"/>
        <v>33.707785714285713</v>
      </c>
      <c r="V289">
        <f t="shared" si="150"/>
        <v>5.2565350077080568</v>
      </c>
      <c r="W289">
        <f t="shared" si="151"/>
        <v>70.179443281122857</v>
      </c>
      <c r="X289">
        <f t="shared" si="152"/>
        <v>3.6063263479041647</v>
      </c>
      <c r="Y289">
        <f t="shared" si="153"/>
        <v>5.1387217955805706</v>
      </c>
      <c r="Z289">
        <f t="shared" si="154"/>
        <v>1.6502086598038921</v>
      </c>
      <c r="AA289">
        <f t="shared" si="155"/>
        <v>-23.952231572595498</v>
      </c>
      <c r="AB289">
        <f t="shared" si="156"/>
        <v>-60.359877321879239</v>
      </c>
      <c r="AC289">
        <f t="shared" si="157"/>
        <v>-5.0242822315409219</v>
      </c>
      <c r="AD289">
        <f t="shared" si="158"/>
        <v>136.77625106613323</v>
      </c>
      <c r="AE289">
        <f t="shared" si="159"/>
        <v>23.495780366471568</v>
      </c>
      <c r="AF289">
        <f t="shared" si="160"/>
        <v>0.55442048714563763</v>
      </c>
      <c r="AG289">
        <f t="shared" si="161"/>
        <v>12.793393043329129</v>
      </c>
      <c r="AH289">
        <v>1880.458893377906</v>
      </c>
      <c r="AI289">
        <v>1861.42103030303</v>
      </c>
      <c r="AJ289">
        <v>1.7609286110671809</v>
      </c>
      <c r="AK289">
        <v>63.356223963575268</v>
      </c>
      <c r="AL289">
        <f t="shared" si="162"/>
        <v>0.54313450277994324</v>
      </c>
      <c r="AM289">
        <v>35.207816263719927</v>
      </c>
      <c r="AN289">
        <v>35.701487878787873</v>
      </c>
      <c r="AO289">
        <v>-1.7168657391890671E-3</v>
      </c>
      <c r="AP289">
        <v>97.660097732327415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47216.784754962748</v>
      </c>
      <c r="AV289">
        <f t="shared" si="166"/>
        <v>1199.9785714285711</v>
      </c>
      <c r="AW289">
        <f t="shared" si="167"/>
        <v>1025.9074208249474</v>
      </c>
      <c r="AX289">
        <f t="shared" si="168"/>
        <v>0.85493811743955361</v>
      </c>
      <c r="AY289">
        <f t="shared" si="169"/>
        <v>0.18843056665833829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1676576608.5</v>
      </c>
      <c r="BF289">
        <v>1792.41</v>
      </c>
      <c r="BG289">
        <v>1815.015714285714</v>
      </c>
      <c r="BH289">
        <v>35.704614285714293</v>
      </c>
      <c r="BI289">
        <v>35.211114285714288</v>
      </c>
      <c r="BJ289">
        <v>1801.2814285714289</v>
      </c>
      <c r="BK289">
        <v>35.507399999999997</v>
      </c>
      <c r="BL289">
        <v>650.00014285714281</v>
      </c>
      <c r="BM289">
        <v>100.9045714285714</v>
      </c>
      <c r="BN289">
        <v>9.9918328571428572E-2</v>
      </c>
      <c r="BO289">
        <v>33.302871428571429</v>
      </c>
      <c r="BP289">
        <v>33.707785714285713</v>
      </c>
      <c r="BQ289">
        <v>999.89999999999986</v>
      </c>
      <c r="BR289">
        <v>0</v>
      </c>
      <c r="BS289">
        <v>0</v>
      </c>
      <c r="BT289">
        <v>9008.8385714285723</v>
      </c>
      <c r="BU289">
        <v>0</v>
      </c>
      <c r="BV289">
        <v>160.93799999999999</v>
      </c>
      <c r="BW289">
        <v>-22.606942857142862</v>
      </c>
      <c r="BX289">
        <v>1858.774285714286</v>
      </c>
      <c r="BY289">
        <v>1881.258571428571</v>
      </c>
      <c r="BZ289">
        <v>0.49349971428571432</v>
      </c>
      <c r="CA289">
        <v>1815.015714285714</v>
      </c>
      <c r="CB289">
        <v>35.211114285714288</v>
      </c>
      <c r="CC289">
        <v>3.6027657142857139</v>
      </c>
      <c r="CD289">
        <v>3.5529685714285719</v>
      </c>
      <c r="CE289">
        <v>27.11195714285714</v>
      </c>
      <c r="CF289">
        <v>26.875</v>
      </c>
      <c r="CG289">
        <v>1199.9785714285711</v>
      </c>
      <c r="CH289">
        <v>0.49997814285714293</v>
      </c>
      <c r="CI289">
        <v>0.50002185714285718</v>
      </c>
      <c r="CJ289">
        <v>0</v>
      </c>
      <c r="CK289">
        <v>1108.8842857142861</v>
      </c>
      <c r="CL289">
        <v>4.9990899999999998</v>
      </c>
      <c r="CM289">
        <v>11806.11428571429</v>
      </c>
      <c r="CN289">
        <v>9557.6185714285712</v>
      </c>
      <c r="CO289">
        <v>44.061999999999998</v>
      </c>
      <c r="CP289">
        <v>46</v>
      </c>
      <c r="CQ289">
        <v>44.857000000000014</v>
      </c>
      <c r="CR289">
        <v>45.160428571428568</v>
      </c>
      <c r="CS289">
        <v>45.311999999999998</v>
      </c>
      <c r="CT289">
        <v>597.46571428571428</v>
      </c>
      <c r="CU289">
        <v>597.51428571428573</v>
      </c>
      <c r="CV289">
        <v>0</v>
      </c>
      <c r="CW289">
        <v>1676576622.3</v>
      </c>
      <c r="CX289">
        <v>0</v>
      </c>
      <c r="CY289">
        <v>1676570481.5999999</v>
      </c>
      <c r="CZ289" t="s">
        <v>356</v>
      </c>
      <c r="DA289">
        <v>1676570481.5999999</v>
      </c>
      <c r="DB289">
        <v>1676570479.5999999</v>
      </c>
      <c r="DC289">
        <v>11</v>
      </c>
      <c r="DD289">
        <v>-8.3000000000000004E-2</v>
      </c>
      <c r="DE289">
        <v>1.9E-2</v>
      </c>
      <c r="DF289">
        <v>-6.1429999999999998</v>
      </c>
      <c r="DG289">
        <v>0.19700000000000001</v>
      </c>
      <c r="DH289">
        <v>415</v>
      </c>
      <c r="DI289">
        <v>33</v>
      </c>
      <c r="DJ289">
        <v>0.52</v>
      </c>
      <c r="DK289">
        <v>0.45</v>
      </c>
      <c r="DL289">
        <v>-22.66518536585366</v>
      </c>
      <c r="DM289">
        <v>5.9757491289130209E-2</v>
      </c>
      <c r="DN289">
        <v>6.2308960953542263E-2</v>
      </c>
      <c r="DO289">
        <v>1</v>
      </c>
      <c r="DP289">
        <v>0.49694148780487812</v>
      </c>
      <c r="DQ289">
        <v>0.15611542160278821</v>
      </c>
      <c r="DR289">
        <v>2.7281068539192072E-2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3.2951700000000002</v>
      </c>
      <c r="EB289">
        <v>2.6253199999999999</v>
      </c>
      <c r="EC289">
        <v>0.26577899999999999</v>
      </c>
      <c r="ED289">
        <v>0.26529999999999998</v>
      </c>
      <c r="EE289">
        <v>0.143123</v>
      </c>
      <c r="EF289">
        <v>0.14041100000000001</v>
      </c>
      <c r="EG289">
        <v>22075.7</v>
      </c>
      <c r="EH289">
        <v>22406.1</v>
      </c>
      <c r="EI289">
        <v>27997.8</v>
      </c>
      <c r="EJ289">
        <v>29381.9</v>
      </c>
      <c r="EK289">
        <v>33040.5</v>
      </c>
      <c r="EL289">
        <v>35067.199999999997</v>
      </c>
      <c r="EM289">
        <v>39544.6</v>
      </c>
      <c r="EN289">
        <v>41992.4</v>
      </c>
      <c r="EO289">
        <v>2.2085499999999998</v>
      </c>
      <c r="EP289">
        <v>2.1696800000000001</v>
      </c>
      <c r="EQ289">
        <v>0.14493200000000001</v>
      </c>
      <c r="ER289">
        <v>0</v>
      </c>
      <c r="ES289">
        <v>31.3551</v>
      </c>
      <c r="ET289">
        <v>999.9</v>
      </c>
      <c r="EU289">
        <v>75.5</v>
      </c>
      <c r="EV289">
        <v>33.700000000000003</v>
      </c>
      <c r="EW289">
        <v>39.312399999999997</v>
      </c>
      <c r="EX289">
        <v>56.826500000000003</v>
      </c>
      <c r="EY289">
        <v>-4.2387800000000002</v>
      </c>
      <c r="EZ289">
        <v>2</v>
      </c>
      <c r="FA289">
        <v>0.58872999999999998</v>
      </c>
      <c r="FB289">
        <v>0.60884799999999994</v>
      </c>
      <c r="FC289">
        <v>20.271999999999998</v>
      </c>
      <c r="FD289">
        <v>5.2165400000000002</v>
      </c>
      <c r="FE289">
        <v>12.0099</v>
      </c>
      <c r="FF289">
        <v>4.9859</v>
      </c>
      <c r="FG289">
        <v>3.2845499999999999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1.86429</v>
      </c>
      <c r="FO289">
        <v>1.8603499999999999</v>
      </c>
      <c r="FP289">
        <v>1.8611</v>
      </c>
      <c r="FQ289">
        <v>1.8602000000000001</v>
      </c>
      <c r="FR289">
        <v>1.86188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-8.8800000000000008</v>
      </c>
      <c r="GH289">
        <v>0.19719999999999999</v>
      </c>
      <c r="GI289">
        <v>-4.4815386914191997</v>
      </c>
      <c r="GJ289">
        <v>-4.8024823865547416E-3</v>
      </c>
      <c r="GK289">
        <v>2.2541114550050859E-6</v>
      </c>
      <c r="GL289">
        <v>-5.2254267566753844E-10</v>
      </c>
      <c r="GM289">
        <v>0.19724000000001499</v>
      </c>
      <c r="GN289">
        <v>0</v>
      </c>
      <c r="GO289">
        <v>0</v>
      </c>
      <c r="GP289">
        <v>0</v>
      </c>
      <c r="GQ289">
        <v>6</v>
      </c>
      <c r="GR289">
        <v>2068</v>
      </c>
      <c r="GS289">
        <v>3</v>
      </c>
      <c r="GT289">
        <v>31</v>
      </c>
      <c r="GU289">
        <v>102.1</v>
      </c>
      <c r="GV289">
        <v>102.2</v>
      </c>
      <c r="GW289">
        <v>4.4470200000000002</v>
      </c>
      <c r="GX289">
        <v>2.48169</v>
      </c>
      <c r="GY289">
        <v>2.04834</v>
      </c>
      <c r="GZ289">
        <v>2.6232899999999999</v>
      </c>
      <c r="HA289">
        <v>2.1972700000000001</v>
      </c>
      <c r="HB289">
        <v>2.2936999999999999</v>
      </c>
      <c r="HC289">
        <v>39.142800000000001</v>
      </c>
      <c r="HD289">
        <v>14.1058</v>
      </c>
      <c r="HE289">
        <v>18</v>
      </c>
      <c r="HF289">
        <v>709.15200000000004</v>
      </c>
      <c r="HG289">
        <v>753.32500000000005</v>
      </c>
      <c r="HH289">
        <v>30.999500000000001</v>
      </c>
      <c r="HI289">
        <v>34.699599999999997</v>
      </c>
      <c r="HJ289">
        <v>29.999600000000001</v>
      </c>
      <c r="HK289">
        <v>34.676099999999998</v>
      </c>
      <c r="HL289">
        <v>34.698399999999999</v>
      </c>
      <c r="HM289">
        <v>88.898899999999998</v>
      </c>
      <c r="HN289">
        <v>10.8041</v>
      </c>
      <c r="HO289">
        <v>100</v>
      </c>
      <c r="HP289">
        <v>31</v>
      </c>
      <c r="HQ289">
        <v>1829.33</v>
      </c>
      <c r="HR289">
        <v>35.102200000000003</v>
      </c>
      <c r="HS289">
        <v>98.692300000000003</v>
      </c>
      <c r="HT289">
        <v>97.381100000000004</v>
      </c>
    </row>
    <row r="290" spans="1:228" x14ac:dyDescent="0.2">
      <c r="A290">
        <v>275</v>
      </c>
      <c r="B290">
        <v>1676576614.5</v>
      </c>
      <c r="C290">
        <v>1094</v>
      </c>
      <c r="D290" t="s">
        <v>909</v>
      </c>
      <c r="E290" t="s">
        <v>910</v>
      </c>
      <c r="F290">
        <v>4</v>
      </c>
      <c r="G290">
        <v>1676576612.1875</v>
      </c>
      <c r="H290">
        <f t="shared" si="136"/>
        <v>5.0745814251139366E-4</v>
      </c>
      <c r="I290">
        <f t="shared" si="137"/>
        <v>0.50745814251139365</v>
      </c>
      <c r="J290">
        <f t="shared" si="138"/>
        <v>12.890531304325179</v>
      </c>
      <c r="K290">
        <f t="shared" si="139"/>
        <v>1798.6012499999999</v>
      </c>
      <c r="L290">
        <f t="shared" si="140"/>
        <v>1066.386141903014</v>
      </c>
      <c r="M290">
        <f t="shared" si="141"/>
        <v>107.71232233940214</v>
      </c>
      <c r="N290">
        <f t="shared" si="142"/>
        <v>181.67107578342024</v>
      </c>
      <c r="O290">
        <f t="shared" si="143"/>
        <v>2.9909412996218267E-2</v>
      </c>
      <c r="P290">
        <f t="shared" si="144"/>
        <v>2.7620968871798786</v>
      </c>
      <c r="Q290">
        <f t="shared" si="145"/>
        <v>2.9730643782899011E-2</v>
      </c>
      <c r="R290">
        <f t="shared" si="146"/>
        <v>1.8597624856203192E-2</v>
      </c>
      <c r="S290">
        <f t="shared" si="147"/>
        <v>226.11763123546532</v>
      </c>
      <c r="T290">
        <f t="shared" si="148"/>
        <v>34.564478942565422</v>
      </c>
      <c r="U290">
        <f t="shared" si="149"/>
        <v>33.700912500000001</v>
      </c>
      <c r="V290">
        <f t="shared" si="150"/>
        <v>5.254515755968189</v>
      </c>
      <c r="W290">
        <f t="shared" si="151"/>
        <v>70.181057419894159</v>
      </c>
      <c r="X290">
        <f t="shared" si="152"/>
        <v>3.6060966331930318</v>
      </c>
      <c r="Y290">
        <f t="shared" si="153"/>
        <v>5.1382762895943692</v>
      </c>
      <c r="Z290">
        <f t="shared" si="154"/>
        <v>1.6484191227751572</v>
      </c>
      <c r="AA290">
        <f t="shared" si="155"/>
        <v>-22.37890408475246</v>
      </c>
      <c r="AB290">
        <f t="shared" si="156"/>
        <v>-59.502641508610004</v>
      </c>
      <c r="AC290">
        <f t="shared" si="157"/>
        <v>-4.9579817285856311</v>
      </c>
      <c r="AD290">
        <f t="shared" si="158"/>
        <v>139.27810391351724</v>
      </c>
      <c r="AE290">
        <f t="shared" si="159"/>
        <v>23.429749749441594</v>
      </c>
      <c r="AF290">
        <f t="shared" si="160"/>
        <v>0.48719630685005322</v>
      </c>
      <c r="AG290">
        <f t="shared" si="161"/>
        <v>12.890531304325179</v>
      </c>
      <c r="AH290">
        <v>1887.3017333686059</v>
      </c>
      <c r="AI290">
        <v>1868.3158181818189</v>
      </c>
      <c r="AJ290">
        <v>1.7231776766185261</v>
      </c>
      <c r="AK290">
        <v>63.356223963575268</v>
      </c>
      <c r="AL290">
        <f t="shared" si="162"/>
        <v>0.50745814251139365</v>
      </c>
      <c r="AM290">
        <v>35.250894499964417</v>
      </c>
      <c r="AN290">
        <v>35.706287272727273</v>
      </c>
      <c r="AO290">
        <v>-6.2130900450424139E-4</v>
      </c>
      <c r="AP290">
        <v>97.660097732327415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47136.546110217569</v>
      </c>
      <c r="AV290">
        <f t="shared" si="166"/>
        <v>1200.0074999999999</v>
      </c>
      <c r="AW290">
        <f t="shared" si="167"/>
        <v>1025.9319135935054</v>
      </c>
      <c r="AX290">
        <f t="shared" si="168"/>
        <v>0.85493791796593388</v>
      </c>
      <c r="AY290">
        <f t="shared" si="169"/>
        <v>0.18843018167425232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1676576612.1875</v>
      </c>
      <c r="BF290">
        <v>1798.6012499999999</v>
      </c>
      <c r="BG290">
        <v>1821.0374999999999</v>
      </c>
      <c r="BH290">
        <v>35.701500000000003</v>
      </c>
      <c r="BI290">
        <v>35.267837499999999</v>
      </c>
      <c r="BJ290">
        <v>1807.4849999999999</v>
      </c>
      <c r="BK290">
        <v>35.504262500000003</v>
      </c>
      <c r="BL290">
        <v>650.00225</v>
      </c>
      <c r="BM290">
        <v>100.90675</v>
      </c>
      <c r="BN290">
        <v>0.1001161875</v>
      </c>
      <c r="BO290">
        <v>33.301325000000013</v>
      </c>
      <c r="BP290">
        <v>33.700912500000001</v>
      </c>
      <c r="BQ290">
        <v>999.9</v>
      </c>
      <c r="BR290">
        <v>0</v>
      </c>
      <c r="BS290">
        <v>0</v>
      </c>
      <c r="BT290">
        <v>8993.0499999999993</v>
      </c>
      <c r="BU290">
        <v>0</v>
      </c>
      <c r="BV290">
        <v>145.96962500000001</v>
      </c>
      <c r="BW290">
        <v>-22.43505</v>
      </c>
      <c r="BX290">
        <v>1865.1912500000001</v>
      </c>
      <c r="BY290">
        <v>1887.6087500000001</v>
      </c>
      <c r="BZ290">
        <v>0.43364999999999998</v>
      </c>
      <c r="CA290">
        <v>1821.0374999999999</v>
      </c>
      <c r="CB290">
        <v>35.267837499999999</v>
      </c>
      <c r="CC290">
        <v>3.6025187500000002</v>
      </c>
      <c r="CD290">
        <v>3.5587599999999999</v>
      </c>
      <c r="CE290">
        <v>27.110800000000001</v>
      </c>
      <c r="CF290">
        <v>26.9027125</v>
      </c>
      <c r="CG290">
        <v>1200.0074999999999</v>
      </c>
      <c r="CH290">
        <v>0.49998599999999999</v>
      </c>
      <c r="CI290">
        <v>0.50001399999999996</v>
      </c>
      <c r="CJ290">
        <v>0</v>
      </c>
      <c r="CK290">
        <v>1109.28</v>
      </c>
      <c r="CL290">
        <v>4.9990899999999998</v>
      </c>
      <c r="CM290">
        <v>11807.0625</v>
      </c>
      <c r="CN290">
        <v>9557.8824999999997</v>
      </c>
      <c r="CO290">
        <v>44.061999999999998</v>
      </c>
      <c r="CP290">
        <v>46</v>
      </c>
      <c r="CQ290">
        <v>44.859250000000003</v>
      </c>
      <c r="CR290">
        <v>45.125</v>
      </c>
      <c r="CS290">
        <v>45.311999999999998</v>
      </c>
      <c r="CT290">
        <v>597.48750000000007</v>
      </c>
      <c r="CU290">
        <v>597.52</v>
      </c>
      <c r="CV290">
        <v>0</v>
      </c>
      <c r="CW290">
        <v>1676576626.5</v>
      </c>
      <c r="CX290">
        <v>0</v>
      </c>
      <c r="CY290">
        <v>1676570481.5999999</v>
      </c>
      <c r="CZ290" t="s">
        <v>356</v>
      </c>
      <c r="DA290">
        <v>1676570481.5999999</v>
      </c>
      <c r="DB290">
        <v>1676570479.5999999</v>
      </c>
      <c r="DC290">
        <v>11</v>
      </c>
      <c r="DD290">
        <v>-8.3000000000000004E-2</v>
      </c>
      <c r="DE290">
        <v>1.9E-2</v>
      </c>
      <c r="DF290">
        <v>-6.1429999999999998</v>
      </c>
      <c r="DG290">
        <v>0.19700000000000001</v>
      </c>
      <c r="DH290">
        <v>415</v>
      </c>
      <c r="DI290">
        <v>33</v>
      </c>
      <c r="DJ290">
        <v>0.52</v>
      </c>
      <c r="DK290">
        <v>0.45</v>
      </c>
      <c r="DL290">
        <v>-22.61047804878049</v>
      </c>
      <c r="DM290">
        <v>0.57200696864108214</v>
      </c>
      <c r="DN290">
        <v>0.1095027263547331</v>
      </c>
      <c r="DO290">
        <v>0</v>
      </c>
      <c r="DP290">
        <v>0.49337851219512191</v>
      </c>
      <c r="DQ290">
        <v>-0.1678445644599306</v>
      </c>
      <c r="DR290">
        <v>3.4705948632673247E-2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3.29528</v>
      </c>
      <c r="EB290">
        <v>2.6253700000000002</v>
      </c>
      <c r="EC290">
        <v>0.266349</v>
      </c>
      <c r="ED290">
        <v>0.265878</v>
      </c>
      <c r="EE290">
        <v>0.143148</v>
      </c>
      <c r="EF290">
        <v>0.140542</v>
      </c>
      <c r="EG290">
        <v>22058.799999999999</v>
      </c>
      <c r="EH290">
        <v>22389.1</v>
      </c>
      <c r="EI290">
        <v>27998.2</v>
      </c>
      <c r="EJ290">
        <v>29382.9</v>
      </c>
      <c r="EK290">
        <v>33040.199999999997</v>
      </c>
      <c r="EL290">
        <v>35063.1</v>
      </c>
      <c r="EM290">
        <v>39545.4</v>
      </c>
      <c r="EN290">
        <v>41993.7</v>
      </c>
      <c r="EO290">
        <v>2.2087500000000002</v>
      </c>
      <c r="EP290">
        <v>2.1696</v>
      </c>
      <c r="EQ290">
        <v>0.14535300000000001</v>
      </c>
      <c r="ER290">
        <v>0</v>
      </c>
      <c r="ES290">
        <v>31.3445</v>
      </c>
      <c r="ET290">
        <v>999.9</v>
      </c>
      <c r="EU290">
        <v>75.5</v>
      </c>
      <c r="EV290">
        <v>33.700000000000003</v>
      </c>
      <c r="EW290">
        <v>39.311599999999999</v>
      </c>
      <c r="EX290">
        <v>57.336500000000001</v>
      </c>
      <c r="EY290">
        <v>-4.1626599999999998</v>
      </c>
      <c r="EZ290">
        <v>2</v>
      </c>
      <c r="FA290">
        <v>0.588364</v>
      </c>
      <c r="FB290">
        <v>0.60635399999999995</v>
      </c>
      <c r="FC290">
        <v>20.272099999999998</v>
      </c>
      <c r="FD290">
        <v>5.2163899999999996</v>
      </c>
      <c r="FE290">
        <v>12.0099</v>
      </c>
      <c r="FF290">
        <v>4.9859999999999998</v>
      </c>
      <c r="FG290">
        <v>3.2845800000000001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1.86219</v>
      </c>
      <c r="FN290">
        <v>1.86429</v>
      </c>
      <c r="FO290">
        <v>1.8603499999999999</v>
      </c>
      <c r="FP290">
        <v>1.86111</v>
      </c>
      <c r="FQ290">
        <v>1.8602000000000001</v>
      </c>
      <c r="FR290">
        <v>1.86188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-8.89</v>
      </c>
      <c r="GH290">
        <v>0.19719999999999999</v>
      </c>
      <c r="GI290">
        <v>-4.4815386914191997</v>
      </c>
      <c r="GJ290">
        <v>-4.8024823865547416E-3</v>
      </c>
      <c r="GK290">
        <v>2.2541114550050859E-6</v>
      </c>
      <c r="GL290">
        <v>-5.2254267566753844E-10</v>
      </c>
      <c r="GM290">
        <v>0.19724000000001499</v>
      </c>
      <c r="GN290">
        <v>0</v>
      </c>
      <c r="GO290">
        <v>0</v>
      </c>
      <c r="GP290">
        <v>0</v>
      </c>
      <c r="GQ290">
        <v>6</v>
      </c>
      <c r="GR290">
        <v>2068</v>
      </c>
      <c r="GS290">
        <v>3</v>
      </c>
      <c r="GT290">
        <v>31</v>
      </c>
      <c r="GU290">
        <v>102.2</v>
      </c>
      <c r="GV290">
        <v>102.2</v>
      </c>
      <c r="GW290">
        <v>4.4592299999999998</v>
      </c>
      <c r="GX290">
        <v>2.4731399999999999</v>
      </c>
      <c r="GY290">
        <v>2.04834</v>
      </c>
      <c r="GZ290">
        <v>2.6232899999999999</v>
      </c>
      <c r="HA290">
        <v>2.1972700000000001</v>
      </c>
      <c r="HB290">
        <v>2.3022499999999999</v>
      </c>
      <c r="HC290">
        <v>39.142800000000001</v>
      </c>
      <c r="HD290">
        <v>14.1058</v>
      </c>
      <c r="HE290">
        <v>18</v>
      </c>
      <c r="HF290">
        <v>709.279</v>
      </c>
      <c r="HG290">
        <v>753.21400000000006</v>
      </c>
      <c r="HH290">
        <v>30.999400000000001</v>
      </c>
      <c r="HI290">
        <v>34.695700000000002</v>
      </c>
      <c r="HJ290">
        <v>29.999700000000001</v>
      </c>
      <c r="HK290">
        <v>34.672199999999997</v>
      </c>
      <c r="HL290">
        <v>34.695300000000003</v>
      </c>
      <c r="HM290">
        <v>89.150300000000001</v>
      </c>
      <c r="HN290">
        <v>11.0929</v>
      </c>
      <c r="HO290">
        <v>100</v>
      </c>
      <c r="HP290">
        <v>31</v>
      </c>
      <c r="HQ290">
        <v>1836</v>
      </c>
      <c r="HR290">
        <v>35.065100000000001</v>
      </c>
      <c r="HS290">
        <v>98.694100000000006</v>
      </c>
      <c r="HT290">
        <v>97.384299999999996</v>
      </c>
    </row>
    <row r="291" spans="1:228" x14ac:dyDescent="0.2">
      <c r="A291">
        <v>276</v>
      </c>
      <c r="B291">
        <v>1676576618.5</v>
      </c>
      <c r="C291">
        <v>1098</v>
      </c>
      <c r="D291" t="s">
        <v>911</v>
      </c>
      <c r="E291" t="s">
        <v>912</v>
      </c>
      <c r="F291">
        <v>4</v>
      </c>
      <c r="G291">
        <v>1676576616.5</v>
      </c>
      <c r="H291">
        <f t="shared" si="136"/>
        <v>5.4345591462396769E-4</v>
      </c>
      <c r="I291">
        <f t="shared" si="137"/>
        <v>0.5434559146239677</v>
      </c>
      <c r="J291">
        <f t="shared" si="138"/>
        <v>13.035874019698621</v>
      </c>
      <c r="K291">
        <f t="shared" si="139"/>
        <v>1805.698571428572</v>
      </c>
      <c r="L291">
        <f t="shared" si="140"/>
        <v>1112.8548097339196</v>
      </c>
      <c r="M291">
        <f t="shared" si="141"/>
        <v>112.40968491494449</v>
      </c>
      <c r="N291">
        <f t="shared" si="142"/>
        <v>182.3939706152527</v>
      </c>
      <c r="O291">
        <f t="shared" si="143"/>
        <v>3.2111931606759361E-2</v>
      </c>
      <c r="P291">
        <f t="shared" si="144"/>
        <v>2.7630923428278242</v>
      </c>
      <c r="Q291">
        <f t="shared" si="145"/>
        <v>3.1906035496252851E-2</v>
      </c>
      <c r="R291">
        <f t="shared" si="146"/>
        <v>1.9959660940647279E-2</v>
      </c>
      <c r="S291">
        <f t="shared" si="147"/>
        <v>226.12084894938431</v>
      </c>
      <c r="T291">
        <f t="shared" si="148"/>
        <v>34.549433521093725</v>
      </c>
      <c r="U291">
        <f t="shared" si="149"/>
        <v>33.693600000000004</v>
      </c>
      <c r="V291">
        <f t="shared" si="150"/>
        <v>5.2523681891186929</v>
      </c>
      <c r="W291">
        <f t="shared" si="151"/>
        <v>70.223681941238766</v>
      </c>
      <c r="X291">
        <f t="shared" si="152"/>
        <v>3.6073137167021949</v>
      </c>
      <c r="Y291">
        <f t="shared" si="153"/>
        <v>5.1368906001264572</v>
      </c>
      <c r="Z291">
        <f t="shared" si="154"/>
        <v>1.6450544724164979</v>
      </c>
      <c r="AA291">
        <f t="shared" si="155"/>
        <v>-23.966405834916976</v>
      </c>
      <c r="AB291">
        <f t="shared" si="156"/>
        <v>-59.151410580115765</v>
      </c>
      <c r="AC291">
        <f t="shared" si="157"/>
        <v>-4.9266478599567485</v>
      </c>
      <c r="AD291">
        <f t="shared" si="158"/>
        <v>138.07638467439483</v>
      </c>
      <c r="AE291">
        <f t="shared" si="159"/>
        <v>23.519617704884727</v>
      </c>
      <c r="AF291">
        <f t="shared" si="160"/>
        <v>0.54849798151087581</v>
      </c>
      <c r="AG291">
        <f t="shared" si="161"/>
        <v>13.035874019698621</v>
      </c>
      <c r="AH291">
        <v>1894.2637914395359</v>
      </c>
      <c r="AI291">
        <v>1875.1546060606049</v>
      </c>
      <c r="AJ291">
        <v>1.7195226675472599</v>
      </c>
      <c r="AK291">
        <v>63.356223963575268</v>
      </c>
      <c r="AL291">
        <f t="shared" si="162"/>
        <v>0.5434559146239677</v>
      </c>
      <c r="AM291">
        <v>35.255590942290517</v>
      </c>
      <c r="AN291">
        <v>35.708929090909102</v>
      </c>
      <c r="AO291">
        <v>5.1025333757910964E-3</v>
      </c>
      <c r="AP291">
        <v>97.660097732327415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47164.626456279249</v>
      </c>
      <c r="AV291">
        <f t="shared" si="166"/>
        <v>1200.027142857143</v>
      </c>
      <c r="AW291">
        <f t="shared" si="167"/>
        <v>1025.948456450458</v>
      </c>
      <c r="AX291">
        <f t="shared" si="168"/>
        <v>0.85493770916529344</v>
      </c>
      <c r="AY291">
        <f t="shared" si="169"/>
        <v>0.18842977868901656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1676576616.5</v>
      </c>
      <c r="BF291">
        <v>1805.698571428572</v>
      </c>
      <c r="BG291">
        <v>1828.3214285714289</v>
      </c>
      <c r="BH291">
        <v>35.712371428571423</v>
      </c>
      <c r="BI291">
        <v>35.224185714285717</v>
      </c>
      <c r="BJ291">
        <v>1814.5957142857151</v>
      </c>
      <c r="BK291">
        <v>35.515099999999997</v>
      </c>
      <c r="BL291">
        <v>650.05157142857138</v>
      </c>
      <c r="BM291">
        <v>100.9101428571429</v>
      </c>
      <c r="BN291">
        <v>0.1000553571428571</v>
      </c>
      <c r="BO291">
        <v>33.296514285714288</v>
      </c>
      <c r="BP291">
        <v>33.693600000000004</v>
      </c>
      <c r="BQ291">
        <v>999.89999999999986</v>
      </c>
      <c r="BR291">
        <v>0</v>
      </c>
      <c r="BS291">
        <v>0</v>
      </c>
      <c r="BT291">
        <v>8998.0385714285694</v>
      </c>
      <c r="BU291">
        <v>0</v>
      </c>
      <c r="BV291">
        <v>146.57471428571429</v>
      </c>
      <c r="BW291">
        <v>-22.623428571428569</v>
      </c>
      <c r="BX291">
        <v>1872.5728571428569</v>
      </c>
      <c r="BY291">
        <v>1895.0742857142859</v>
      </c>
      <c r="BZ291">
        <v>0.48816685714285718</v>
      </c>
      <c r="CA291">
        <v>1828.3214285714289</v>
      </c>
      <c r="CB291">
        <v>35.224185714285717</v>
      </c>
      <c r="CC291">
        <v>3.6037342857142849</v>
      </c>
      <c r="CD291">
        <v>3.5544742857142859</v>
      </c>
      <c r="CE291">
        <v>27.11655714285714</v>
      </c>
      <c r="CF291">
        <v>26.882214285714291</v>
      </c>
      <c r="CG291">
        <v>1200.027142857143</v>
      </c>
      <c r="CH291">
        <v>0.49999199999999999</v>
      </c>
      <c r="CI291">
        <v>0.50000800000000001</v>
      </c>
      <c r="CJ291">
        <v>0</v>
      </c>
      <c r="CK291">
        <v>1109.4557142857141</v>
      </c>
      <c r="CL291">
        <v>4.9990899999999998</v>
      </c>
      <c r="CM291">
        <v>11808.842857142859</v>
      </c>
      <c r="CN291">
        <v>9558.0357142857138</v>
      </c>
      <c r="CO291">
        <v>44.061999999999998</v>
      </c>
      <c r="CP291">
        <v>46</v>
      </c>
      <c r="CQ291">
        <v>44.83</v>
      </c>
      <c r="CR291">
        <v>45.125</v>
      </c>
      <c r="CS291">
        <v>45.311999999999998</v>
      </c>
      <c r="CT291">
        <v>597.50571428571425</v>
      </c>
      <c r="CU291">
        <v>597.52142857142849</v>
      </c>
      <c r="CV291">
        <v>0</v>
      </c>
      <c r="CW291">
        <v>1676576630.7</v>
      </c>
      <c r="CX291">
        <v>0</v>
      </c>
      <c r="CY291">
        <v>1676570481.5999999</v>
      </c>
      <c r="CZ291" t="s">
        <v>356</v>
      </c>
      <c r="DA291">
        <v>1676570481.5999999</v>
      </c>
      <c r="DB291">
        <v>1676570479.5999999</v>
      </c>
      <c r="DC291">
        <v>11</v>
      </c>
      <c r="DD291">
        <v>-8.3000000000000004E-2</v>
      </c>
      <c r="DE291">
        <v>1.9E-2</v>
      </c>
      <c r="DF291">
        <v>-6.1429999999999998</v>
      </c>
      <c r="DG291">
        <v>0.19700000000000001</v>
      </c>
      <c r="DH291">
        <v>415</v>
      </c>
      <c r="DI291">
        <v>33</v>
      </c>
      <c r="DJ291">
        <v>0.52</v>
      </c>
      <c r="DK291">
        <v>0.45</v>
      </c>
      <c r="DL291">
        <v>-22.601158536585359</v>
      </c>
      <c r="DM291">
        <v>0.44142648083619762</v>
      </c>
      <c r="DN291">
        <v>0.1078465576089581</v>
      </c>
      <c r="DO291">
        <v>0</v>
      </c>
      <c r="DP291">
        <v>0.49127497560975608</v>
      </c>
      <c r="DQ291">
        <v>-0.28326280139372872</v>
      </c>
      <c r="DR291">
        <v>3.7623580707361007E-2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3.2951700000000002</v>
      </c>
      <c r="EB291">
        <v>2.62521</v>
      </c>
      <c r="EC291">
        <v>0.26691999999999999</v>
      </c>
      <c r="ED291">
        <v>0.26645200000000002</v>
      </c>
      <c r="EE291">
        <v>0.143149</v>
      </c>
      <c r="EF291">
        <v>0.14032600000000001</v>
      </c>
      <c r="EG291">
        <v>22041.9</v>
      </c>
      <c r="EH291">
        <v>22371.8</v>
      </c>
      <c r="EI291">
        <v>27998.7</v>
      </c>
      <c r="EJ291">
        <v>29383.3</v>
      </c>
      <c r="EK291">
        <v>33040.9</v>
      </c>
      <c r="EL291">
        <v>35072.300000000003</v>
      </c>
      <c r="EM291">
        <v>39546.199999999997</v>
      </c>
      <c r="EN291">
        <v>41994.3</v>
      </c>
      <c r="EO291">
        <v>2.2088000000000001</v>
      </c>
      <c r="EP291">
        <v>2.1696200000000001</v>
      </c>
      <c r="EQ291">
        <v>0.145286</v>
      </c>
      <c r="ER291">
        <v>0</v>
      </c>
      <c r="ES291">
        <v>31.333500000000001</v>
      </c>
      <c r="ET291">
        <v>999.9</v>
      </c>
      <c r="EU291">
        <v>75.5</v>
      </c>
      <c r="EV291">
        <v>33.700000000000003</v>
      </c>
      <c r="EW291">
        <v>39.316299999999998</v>
      </c>
      <c r="EX291">
        <v>57.426499999999997</v>
      </c>
      <c r="EY291">
        <v>-4.09856</v>
      </c>
      <c r="EZ291">
        <v>2</v>
      </c>
      <c r="FA291">
        <v>0.58809999999999996</v>
      </c>
      <c r="FB291">
        <v>0.60275599999999996</v>
      </c>
      <c r="FC291">
        <v>20.272099999999998</v>
      </c>
      <c r="FD291">
        <v>5.2163899999999996</v>
      </c>
      <c r="FE291">
        <v>12.0099</v>
      </c>
      <c r="FF291">
        <v>4.9862500000000001</v>
      </c>
      <c r="FG291">
        <v>3.2845800000000001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1.86429</v>
      </c>
      <c r="FO291">
        <v>1.8603499999999999</v>
      </c>
      <c r="FP291">
        <v>1.8610800000000001</v>
      </c>
      <c r="FQ291">
        <v>1.86019</v>
      </c>
      <c r="FR291">
        <v>1.86188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-8.9</v>
      </c>
      <c r="GH291">
        <v>0.19719999999999999</v>
      </c>
      <c r="GI291">
        <v>-4.4815386914191997</v>
      </c>
      <c r="GJ291">
        <v>-4.8024823865547416E-3</v>
      </c>
      <c r="GK291">
        <v>2.2541114550050859E-6</v>
      </c>
      <c r="GL291">
        <v>-5.2254267566753844E-10</v>
      </c>
      <c r="GM291">
        <v>0.19724000000001499</v>
      </c>
      <c r="GN291">
        <v>0</v>
      </c>
      <c r="GO291">
        <v>0</v>
      </c>
      <c r="GP291">
        <v>0</v>
      </c>
      <c r="GQ291">
        <v>6</v>
      </c>
      <c r="GR291">
        <v>2068</v>
      </c>
      <c r="GS291">
        <v>3</v>
      </c>
      <c r="GT291">
        <v>31</v>
      </c>
      <c r="GU291">
        <v>102.3</v>
      </c>
      <c r="GV291">
        <v>102.3</v>
      </c>
      <c r="GW291">
        <v>4.4677699999999998</v>
      </c>
      <c r="GX291">
        <v>2.48291</v>
      </c>
      <c r="GY291">
        <v>2.04834</v>
      </c>
      <c r="GZ291">
        <v>2.6232899999999999</v>
      </c>
      <c r="HA291">
        <v>2.1972700000000001</v>
      </c>
      <c r="HB291">
        <v>2.3315399999999999</v>
      </c>
      <c r="HC291">
        <v>39.1676</v>
      </c>
      <c r="HD291">
        <v>14.1233</v>
      </c>
      <c r="HE291">
        <v>18</v>
      </c>
      <c r="HF291">
        <v>709.28700000000003</v>
      </c>
      <c r="HG291">
        <v>753.18600000000004</v>
      </c>
      <c r="HH291">
        <v>30.999199999999998</v>
      </c>
      <c r="HI291">
        <v>34.691699999999997</v>
      </c>
      <c r="HJ291">
        <v>29.999600000000001</v>
      </c>
      <c r="HK291">
        <v>34.668999999999997</v>
      </c>
      <c r="HL291">
        <v>34.691000000000003</v>
      </c>
      <c r="HM291">
        <v>89.398399999999995</v>
      </c>
      <c r="HN291">
        <v>11.372400000000001</v>
      </c>
      <c r="HO291">
        <v>100</v>
      </c>
      <c r="HP291">
        <v>31</v>
      </c>
      <c r="HQ291">
        <v>1842.68</v>
      </c>
      <c r="HR291">
        <v>35.061</v>
      </c>
      <c r="HS291">
        <v>98.695899999999995</v>
      </c>
      <c r="HT291">
        <v>97.385599999999997</v>
      </c>
    </row>
    <row r="292" spans="1:228" x14ac:dyDescent="0.2">
      <c r="A292">
        <v>277</v>
      </c>
      <c r="B292">
        <v>1676576622.5</v>
      </c>
      <c r="C292">
        <v>1102</v>
      </c>
      <c r="D292" t="s">
        <v>913</v>
      </c>
      <c r="E292" t="s">
        <v>914</v>
      </c>
      <c r="F292">
        <v>4</v>
      </c>
      <c r="G292">
        <v>1676576620.1875</v>
      </c>
      <c r="H292">
        <f t="shared" si="136"/>
        <v>5.1658417328112529E-4</v>
      </c>
      <c r="I292">
        <f t="shared" si="137"/>
        <v>0.51658417328112527</v>
      </c>
      <c r="J292">
        <f t="shared" si="138"/>
        <v>12.907323768970572</v>
      </c>
      <c r="K292">
        <f t="shared" si="139"/>
        <v>1811.88625</v>
      </c>
      <c r="L292">
        <f t="shared" si="140"/>
        <v>1092.1462655693124</v>
      </c>
      <c r="M292">
        <f t="shared" si="141"/>
        <v>110.31809493901378</v>
      </c>
      <c r="N292">
        <f t="shared" si="142"/>
        <v>183.01929480297082</v>
      </c>
      <c r="O292">
        <f t="shared" si="143"/>
        <v>3.0519892586492813E-2</v>
      </c>
      <c r="P292">
        <f t="shared" si="144"/>
        <v>2.7689136530504053</v>
      </c>
      <c r="Q292">
        <f t="shared" si="145"/>
        <v>3.0334230894581777E-2</v>
      </c>
      <c r="R292">
        <f t="shared" si="146"/>
        <v>1.8975480982749614E-2</v>
      </c>
      <c r="S292">
        <f t="shared" si="147"/>
        <v>226.12421286027654</v>
      </c>
      <c r="T292">
        <f t="shared" si="148"/>
        <v>34.553001918352265</v>
      </c>
      <c r="U292">
        <f t="shared" si="149"/>
        <v>33.687537499999998</v>
      </c>
      <c r="V292">
        <f t="shared" si="150"/>
        <v>5.2505883065675096</v>
      </c>
      <c r="W292">
        <f t="shared" si="151"/>
        <v>70.199901289095067</v>
      </c>
      <c r="X292">
        <f t="shared" si="152"/>
        <v>3.605818833257461</v>
      </c>
      <c r="Y292">
        <f t="shared" si="153"/>
        <v>5.1365012871002325</v>
      </c>
      <c r="Z292">
        <f t="shared" si="154"/>
        <v>1.6447694733100486</v>
      </c>
      <c r="AA292">
        <f t="shared" si="155"/>
        <v>-22.781362041697626</v>
      </c>
      <c r="AB292">
        <f t="shared" si="156"/>
        <v>-58.572826889718201</v>
      </c>
      <c r="AC292">
        <f t="shared" si="157"/>
        <v>-4.8680252709596887</v>
      </c>
      <c r="AD292">
        <f t="shared" si="158"/>
        <v>139.901998657901</v>
      </c>
      <c r="AE292">
        <f t="shared" si="159"/>
        <v>23.582679002745817</v>
      </c>
      <c r="AF292">
        <f t="shared" si="160"/>
        <v>0.57632419516081124</v>
      </c>
      <c r="AG292">
        <f t="shared" si="161"/>
        <v>12.907323768970572</v>
      </c>
      <c r="AH292">
        <v>1901.254885612291</v>
      </c>
      <c r="AI292">
        <v>1882.138727272727</v>
      </c>
      <c r="AJ292">
        <v>1.7529208393366691</v>
      </c>
      <c r="AK292">
        <v>63.356223963575268</v>
      </c>
      <c r="AL292">
        <f t="shared" si="162"/>
        <v>0.51658417328112527</v>
      </c>
      <c r="AM292">
        <v>35.193855120529953</v>
      </c>
      <c r="AN292">
        <v>35.688155151515147</v>
      </c>
      <c r="AO292">
        <v>-5.792748840647721E-3</v>
      </c>
      <c r="AP292">
        <v>97.660097732327415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47324.682136755044</v>
      </c>
      <c r="AV292">
        <f t="shared" si="166"/>
        <v>1200.04375</v>
      </c>
      <c r="AW292">
        <f t="shared" si="167"/>
        <v>1025.9627760934075</v>
      </c>
      <c r="AX292">
        <f t="shared" si="168"/>
        <v>0.85493781047016615</v>
      </c>
      <c r="AY292">
        <f t="shared" si="169"/>
        <v>0.1884299742074208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1676576620.1875</v>
      </c>
      <c r="BF292">
        <v>1811.88625</v>
      </c>
      <c r="BG292">
        <v>1834.6187500000001</v>
      </c>
      <c r="BH292">
        <v>35.697512500000002</v>
      </c>
      <c r="BI292">
        <v>35.184512499999997</v>
      </c>
      <c r="BJ292">
        <v>1820.7950000000001</v>
      </c>
      <c r="BK292">
        <v>35.500275000000002</v>
      </c>
      <c r="BL292">
        <v>650.00099999999998</v>
      </c>
      <c r="BM292">
        <v>100.9105</v>
      </c>
      <c r="BN292">
        <v>9.9866850000000007E-2</v>
      </c>
      <c r="BO292">
        <v>33.295162500000004</v>
      </c>
      <c r="BP292">
        <v>33.687537499999998</v>
      </c>
      <c r="BQ292">
        <v>999.9</v>
      </c>
      <c r="BR292">
        <v>0</v>
      </c>
      <c r="BS292">
        <v>0</v>
      </c>
      <c r="BT292">
        <v>9028.9837499999994</v>
      </c>
      <c r="BU292">
        <v>0</v>
      </c>
      <c r="BV292">
        <v>150.17462499999999</v>
      </c>
      <c r="BW292">
        <v>-22.7306375</v>
      </c>
      <c r="BX292">
        <v>1878.9612500000001</v>
      </c>
      <c r="BY292">
        <v>1901.52</v>
      </c>
      <c r="BZ292">
        <v>0.51301574999999999</v>
      </c>
      <c r="CA292">
        <v>1834.6187500000001</v>
      </c>
      <c r="CB292">
        <v>35.184512499999997</v>
      </c>
      <c r="CC292">
        <v>3.6022574999999999</v>
      </c>
      <c r="CD292">
        <v>3.5504875</v>
      </c>
      <c r="CE292">
        <v>27.109549999999999</v>
      </c>
      <c r="CF292">
        <v>26.863125</v>
      </c>
      <c r="CG292">
        <v>1200.04375</v>
      </c>
      <c r="CH292">
        <v>0.49998975000000001</v>
      </c>
      <c r="CI292">
        <v>0.50001024999999999</v>
      </c>
      <c r="CJ292">
        <v>0</v>
      </c>
      <c r="CK292">
        <v>1109.575</v>
      </c>
      <c r="CL292">
        <v>4.9990899999999998</v>
      </c>
      <c r="CM292">
        <v>11809.8125</v>
      </c>
      <c r="CN292">
        <v>9558.1750000000011</v>
      </c>
      <c r="CO292">
        <v>44.054250000000003</v>
      </c>
      <c r="CP292">
        <v>46</v>
      </c>
      <c r="CQ292">
        <v>44.811999999999998</v>
      </c>
      <c r="CR292">
        <v>45.125</v>
      </c>
      <c r="CS292">
        <v>45.311999999999998</v>
      </c>
      <c r="CT292">
        <v>597.51</v>
      </c>
      <c r="CU292">
        <v>597.53375000000005</v>
      </c>
      <c r="CV292">
        <v>0</v>
      </c>
      <c r="CW292">
        <v>1676576634.3</v>
      </c>
      <c r="CX292">
        <v>0</v>
      </c>
      <c r="CY292">
        <v>1676570481.5999999</v>
      </c>
      <c r="CZ292" t="s">
        <v>356</v>
      </c>
      <c r="DA292">
        <v>1676570481.5999999</v>
      </c>
      <c r="DB292">
        <v>1676570479.5999999</v>
      </c>
      <c r="DC292">
        <v>11</v>
      </c>
      <c r="DD292">
        <v>-8.3000000000000004E-2</v>
      </c>
      <c r="DE292">
        <v>1.9E-2</v>
      </c>
      <c r="DF292">
        <v>-6.1429999999999998</v>
      </c>
      <c r="DG292">
        <v>0.19700000000000001</v>
      </c>
      <c r="DH292">
        <v>415</v>
      </c>
      <c r="DI292">
        <v>33</v>
      </c>
      <c r="DJ292">
        <v>0.52</v>
      </c>
      <c r="DK292">
        <v>0.45</v>
      </c>
      <c r="DL292">
        <v>-22.624199999999998</v>
      </c>
      <c r="DM292">
        <v>7.4502439024336911E-2</v>
      </c>
      <c r="DN292">
        <v>0.11974105801941851</v>
      </c>
      <c r="DO292">
        <v>1</v>
      </c>
      <c r="DP292">
        <v>0.48720956097560969</v>
      </c>
      <c r="DQ292">
        <v>-5.6567498257837787E-2</v>
      </c>
      <c r="DR292">
        <v>3.3815176395892217E-2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756</v>
      </c>
      <c r="EA292">
        <v>3.2953100000000002</v>
      </c>
      <c r="EB292">
        <v>2.6256300000000001</v>
      </c>
      <c r="EC292">
        <v>0.267486</v>
      </c>
      <c r="ED292">
        <v>0.26701599999999998</v>
      </c>
      <c r="EE292">
        <v>0.14308499999999999</v>
      </c>
      <c r="EF292">
        <v>0.14022899999999999</v>
      </c>
      <c r="EG292">
        <v>22024.7</v>
      </c>
      <c r="EH292">
        <v>22354.6</v>
      </c>
      <c r="EI292">
        <v>27998.7</v>
      </c>
      <c r="EJ292">
        <v>29383.4</v>
      </c>
      <c r="EK292">
        <v>33043.300000000003</v>
      </c>
      <c r="EL292">
        <v>35076.300000000003</v>
      </c>
      <c r="EM292">
        <v>39546.1</v>
      </c>
      <c r="EN292">
        <v>41994.1</v>
      </c>
      <c r="EO292">
        <v>2.20878</v>
      </c>
      <c r="EP292">
        <v>2.1699000000000002</v>
      </c>
      <c r="EQ292">
        <v>0.14588999999999999</v>
      </c>
      <c r="ER292">
        <v>0</v>
      </c>
      <c r="ES292">
        <v>31.322500000000002</v>
      </c>
      <c r="ET292">
        <v>999.9</v>
      </c>
      <c r="EU292">
        <v>75.5</v>
      </c>
      <c r="EV292">
        <v>33.700000000000003</v>
      </c>
      <c r="EW292">
        <v>39.309699999999999</v>
      </c>
      <c r="EX292">
        <v>56.646500000000003</v>
      </c>
      <c r="EY292">
        <v>-4.2147399999999999</v>
      </c>
      <c r="EZ292">
        <v>2</v>
      </c>
      <c r="FA292">
        <v>0.58752499999999996</v>
      </c>
      <c r="FB292">
        <v>0.59895399999999999</v>
      </c>
      <c r="FC292">
        <v>20.272200000000002</v>
      </c>
      <c r="FD292">
        <v>5.2168400000000004</v>
      </c>
      <c r="FE292">
        <v>12.0099</v>
      </c>
      <c r="FF292">
        <v>4.9864499999999996</v>
      </c>
      <c r="FG292">
        <v>3.2845800000000001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1.8642700000000001</v>
      </c>
      <c r="FO292">
        <v>1.8603499999999999</v>
      </c>
      <c r="FP292">
        <v>1.8610899999999999</v>
      </c>
      <c r="FQ292">
        <v>1.86019</v>
      </c>
      <c r="FR292">
        <v>1.86188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-8.92</v>
      </c>
      <c r="GH292">
        <v>0.19719999999999999</v>
      </c>
      <c r="GI292">
        <v>-4.4815386914191997</v>
      </c>
      <c r="GJ292">
        <v>-4.8024823865547416E-3</v>
      </c>
      <c r="GK292">
        <v>2.2541114550050859E-6</v>
      </c>
      <c r="GL292">
        <v>-5.2254267566753844E-10</v>
      </c>
      <c r="GM292">
        <v>0.19724000000001499</v>
      </c>
      <c r="GN292">
        <v>0</v>
      </c>
      <c r="GO292">
        <v>0</v>
      </c>
      <c r="GP292">
        <v>0</v>
      </c>
      <c r="GQ292">
        <v>6</v>
      </c>
      <c r="GR292">
        <v>2068</v>
      </c>
      <c r="GS292">
        <v>3</v>
      </c>
      <c r="GT292">
        <v>31</v>
      </c>
      <c r="GU292">
        <v>102.3</v>
      </c>
      <c r="GV292">
        <v>102.4</v>
      </c>
      <c r="GW292">
        <v>4.4836400000000003</v>
      </c>
      <c r="GX292">
        <v>2.4731399999999999</v>
      </c>
      <c r="GY292">
        <v>2.04834</v>
      </c>
      <c r="GZ292">
        <v>2.6232899999999999</v>
      </c>
      <c r="HA292">
        <v>2.1972700000000001</v>
      </c>
      <c r="HB292">
        <v>2.3144499999999999</v>
      </c>
      <c r="HC292">
        <v>39.1676</v>
      </c>
      <c r="HD292">
        <v>14.1145</v>
      </c>
      <c r="HE292">
        <v>18</v>
      </c>
      <c r="HF292">
        <v>709.22199999999998</v>
      </c>
      <c r="HG292">
        <v>753.40899999999999</v>
      </c>
      <c r="HH292">
        <v>30.999099999999999</v>
      </c>
      <c r="HI292">
        <v>34.688000000000002</v>
      </c>
      <c r="HJ292">
        <v>29.999600000000001</v>
      </c>
      <c r="HK292">
        <v>34.665100000000002</v>
      </c>
      <c r="HL292">
        <v>34.687399999999997</v>
      </c>
      <c r="HM292">
        <v>89.643299999999996</v>
      </c>
      <c r="HN292">
        <v>11.372400000000001</v>
      </c>
      <c r="HO292">
        <v>100</v>
      </c>
      <c r="HP292">
        <v>31</v>
      </c>
      <c r="HQ292">
        <v>1849.36</v>
      </c>
      <c r="HR292">
        <v>35.069200000000002</v>
      </c>
      <c r="HS292">
        <v>98.695700000000002</v>
      </c>
      <c r="HT292">
        <v>97.385499999999993</v>
      </c>
    </row>
    <row r="293" spans="1:228" x14ac:dyDescent="0.2">
      <c r="A293">
        <v>278</v>
      </c>
      <c r="B293">
        <v>1676576626.5</v>
      </c>
      <c r="C293">
        <v>1106</v>
      </c>
      <c r="D293" t="s">
        <v>915</v>
      </c>
      <c r="E293" t="s">
        <v>916</v>
      </c>
      <c r="F293">
        <v>4</v>
      </c>
      <c r="G293">
        <v>1676576624.5</v>
      </c>
      <c r="H293">
        <f t="shared" si="136"/>
        <v>5.4158296578268156E-4</v>
      </c>
      <c r="I293">
        <f t="shared" si="137"/>
        <v>0.54158296578268161</v>
      </c>
      <c r="J293">
        <f t="shared" si="138"/>
        <v>12.887598200537724</v>
      </c>
      <c r="K293">
        <f t="shared" si="139"/>
        <v>1819.232857142857</v>
      </c>
      <c r="L293">
        <f t="shared" si="140"/>
        <v>1130.2373011427007</v>
      </c>
      <c r="M293">
        <f t="shared" si="141"/>
        <v>114.16339859984097</v>
      </c>
      <c r="N293">
        <f t="shared" si="142"/>
        <v>183.75769903005988</v>
      </c>
      <c r="O293">
        <f t="shared" si="143"/>
        <v>3.1957334030498281E-2</v>
      </c>
      <c r="P293">
        <f t="shared" si="144"/>
        <v>2.7637297319976888</v>
      </c>
      <c r="Q293">
        <f t="shared" si="145"/>
        <v>3.1753455566076713E-2</v>
      </c>
      <c r="R293">
        <f t="shared" si="146"/>
        <v>1.986411883103717E-2</v>
      </c>
      <c r="S293">
        <f t="shared" si="147"/>
        <v>226.11166852140403</v>
      </c>
      <c r="T293">
        <f t="shared" si="148"/>
        <v>34.545225807271613</v>
      </c>
      <c r="U293">
        <f t="shared" si="149"/>
        <v>33.687557142857138</v>
      </c>
      <c r="V293">
        <f t="shared" si="150"/>
        <v>5.2505940726446179</v>
      </c>
      <c r="W293">
        <f t="shared" si="151"/>
        <v>70.16312549387689</v>
      </c>
      <c r="X293">
        <f t="shared" si="152"/>
        <v>3.6033139600908997</v>
      </c>
      <c r="Y293">
        <f t="shared" si="153"/>
        <v>5.135623498422059</v>
      </c>
      <c r="Z293">
        <f t="shared" si="154"/>
        <v>1.6472801125537182</v>
      </c>
      <c r="AA293">
        <f t="shared" si="155"/>
        <v>-23.883808791016257</v>
      </c>
      <c r="AB293">
        <f t="shared" si="156"/>
        <v>-58.920272853979213</v>
      </c>
      <c r="AC293">
        <f t="shared" si="157"/>
        <v>-4.9060141480065642</v>
      </c>
      <c r="AD293">
        <f t="shared" si="158"/>
        <v>138.40157272840199</v>
      </c>
      <c r="AE293">
        <f t="shared" si="159"/>
        <v>23.417826055301855</v>
      </c>
      <c r="AF293">
        <f t="shared" si="160"/>
        <v>0.59479687379172053</v>
      </c>
      <c r="AG293">
        <f t="shared" si="161"/>
        <v>12.887598200537724</v>
      </c>
      <c r="AH293">
        <v>1908.129222237395</v>
      </c>
      <c r="AI293">
        <v>1889.11690909091</v>
      </c>
      <c r="AJ293">
        <v>1.731590244648741</v>
      </c>
      <c r="AK293">
        <v>63.356223963575268</v>
      </c>
      <c r="AL293">
        <f t="shared" si="162"/>
        <v>0.54158296578268161</v>
      </c>
      <c r="AM293">
        <v>35.151270028066392</v>
      </c>
      <c r="AN293">
        <v>35.663886060606067</v>
      </c>
      <c r="AO293">
        <v>-5.1384613394857316E-3</v>
      </c>
      <c r="AP293">
        <v>97.660097732327415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47182.783270982509</v>
      </c>
      <c r="AV293">
        <f t="shared" si="166"/>
        <v>1199.974285714286</v>
      </c>
      <c r="AW293">
        <f t="shared" si="167"/>
        <v>1025.9036707364789</v>
      </c>
      <c r="AX293">
        <f t="shared" si="168"/>
        <v>0.85493804571471188</v>
      </c>
      <c r="AY293">
        <f t="shared" si="169"/>
        <v>0.18843042822939393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1676576624.5</v>
      </c>
      <c r="BF293">
        <v>1819.232857142857</v>
      </c>
      <c r="BG293">
        <v>1841.8457142857151</v>
      </c>
      <c r="BH293">
        <v>35.673428571428573</v>
      </c>
      <c r="BI293">
        <v>35.144028571428571</v>
      </c>
      <c r="BJ293">
        <v>1828.1514285714291</v>
      </c>
      <c r="BK293">
        <v>35.476214285714278</v>
      </c>
      <c r="BL293">
        <v>650.06999999999994</v>
      </c>
      <c r="BM293">
        <v>100.90814285714291</v>
      </c>
      <c r="BN293">
        <v>0.1002015714285714</v>
      </c>
      <c r="BO293">
        <v>33.292114285714277</v>
      </c>
      <c r="BP293">
        <v>33.687557142857138</v>
      </c>
      <c r="BQ293">
        <v>999.89999999999986</v>
      </c>
      <c r="BR293">
        <v>0</v>
      </c>
      <c r="BS293">
        <v>0</v>
      </c>
      <c r="BT293">
        <v>9001.6057142857135</v>
      </c>
      <c r="BU293">
        <v>0</v>
      </c>
      <c r="BV293">
        <v>156.3351428571429</v>
      </c>
      <c r="BW293">
        <v>-22.61402857142857</v>
      </c>
      <c r="BX293">
        <v>1886.53</v>
      </c>
      <c r="BY293">
        <v>1908.9342857142849</v>
      </c>
      <c r="BZ293">
        <v>0.52941499999999997</v>
      </c>
      <c r="CA293">
        <v>1841.8457142857151</v>
      </c>
      <c r="CB293">
        <v>35.144028571428571</v>
      </c>
      <c r="CC293">
        <v>3.5997471428571428</v>
      </c>
      <c r="CD293">
        <v>3.5463242857142849</v>
      </c>
      <c r="CE293">
        <v>27.097685714285721</v>
      </c>
      <c r="CF293">
        <v>26.84318571428571</v>
      </c>
      <c r="CG293">
        <v>1199.974285714286</v>
      </c>
      <c r="CH293">
        <v>0.49998028571428571</v>
      </c>
      <c r="CI293">
        <v>0.50001971428571423</v>
      </c>
      <c r="CJ293">
        <v>0</v>
      </c>
      <c r="CK293">
        <v>1109.4257142857141</v>
      </c>
      <c r="CL293">
        <v>4.9990899999999998</v>
      </c>
      <c r="CM293">
        <v>11810.61428571428</v>
      </c>
      <c r="CN293">
        <v>9557.5700000000033</v>
      </c>
      <c r="CO293">
        <v>44.044285714285706</v>
      </c>
      <c r="CP293">
        <v>45.973000000000013</v>
      </c>
      <c r="CQ293">
        <v>44.811999999999998</v>
      </c>
      <c r="CR293">
        <v>45.125</v>
      </c>
      <c r="CS293">
        <v>45.311999999999998</v>
      </c>
      <c r="CT293">
        <v>597.46571428571428</v>
      </c>
      <c r="CU293">
        <v>597.50857142857149</v>
      </c>
      <c r="CV293">
        <v>0</v>
      </c>
      <c r="CW293">
        <v>1676576638.5</v>
      </c>
      <c r="CX293">
        <v>0</v>
      </c>
      <c r="CY293">
        <v>1676570481.5999999</v>
      </c>
      <c r="CZ293" t="s">
        <v>356</v>
      </c>
      <c r="DA293">
        <v>1676570481.5999999</v>
      </c>
      <c r="DB293">
        <v>1676570479.5999999</v>
      </c>
      <c r="DC293">
        <v>11</v>
      </c>
      <c r="DD293">
        <v>-8.3000000000000004E-2</v>
      </c>
      <c r="DE293">
        <v>1.9E-2</v>
      </c>
      <c r="DF293">
        <v>-6.1429999999999998</v>
      </c>
      <c r="DG293">
        <v>0.19700000000000001</v>
      </c>
      <c r="DH293">
        <v>415</v>
      </c>
      <c r="DI293">
        <v>33</v>
      </c>
      <c r="DJ293">
        <v>0.52</v>
      </c>
      <c r="DK293">
        <v>0.45</v>
      </c>
      <c r="DL293">
        <v>-22.61230243902439</v>
      </c>
      <c r="DM293">
        <v>-0.32849059233453121</v>
      </c>
      <c r="DN293">
        <v>0.1172838073114349</v>
      </c>
      <c r="DO293">
        <v>0</v>
      </c>
      <c r="DP293">
        <v>0.48981914634146351</v>
      </c>
      <c r="DQ293">
        <v>0.17613539372822379</v>
      </c>
      <c r="DR293">
        <v>3.6254392984319997E-2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3.2953000000000001</v>
      </c>
      <c r="EB293">
        <v>2.6253299999999999</v>
      </c>
      <c r="EC293">
        <v>0.26805699999999999</v>
      </c>
      <c r="ED293">
        <v>0.267563</v>
      </c>
      <c r="EE293">
        <v>0.14301900000000001</v>
      </c>
      <c r="EF293">
        <v>0.140177</v>
      </c>
      <c r="EG293">
        <v>22008.2</v>
      </c>
      <c r="EH293">
        <v>22337.8</v>
      </c>
      <c r="EI293">
        <v>27999.599999999999</v>
      </c>
      <c r="EJ293">
        <v>29383.3</v>
      </c>
      <c r="EK293">
        <v>33046.6</v>
      </c>
      <c r="EL293">
        <v>35078.6</v>
      </c>
      <c r="EM293">
        <v>39546.9</v>
      </c>
      <c r="EN293">
        <v>41994.400000000001</v>
      </c>
      <c r="EO293">
        <v>2.2090200000000002</v>
      </c>
      <c r="EP293">
        <v>2.1697799999999998</v>
      </c>
      <c r="EQ293">
        <v>0.14644499999999999</v>
      </c>
      <c r="ER293">
        <v>0</v>
      </c>
      <c r="ES293">
        <v>31.313300000000002</v>
      </c>
      <c r="ET293">
        <v>999.9</v>
      </c>
      <c r="EU293">
        <v>75.5</v>
      </c>
      <c r="EV293">
        <v>33.700000000000003</v>
      </c>
      <c r="EW293">
        <v>39.310099999999998</v>
      </c>
      <c r="EX293">
        <v>56.856499999999997</v>
      </c>
      <c r="EY293">
        <v>-4.2507999999999999</v>
      </c>
      <c r="EZ293">
        <v>2</v>
      </c>
      <c r="FA293">
        <v>0.58718999999999999</v>
      </c>
      <c r="FB293">
        <v>0.59622299999999995</v>
      </c>
      <c r="FC293">
        <v>20.272200000000002</v>
      </c>
      <c r="FD293">
        <v>5.2172900000000002</v>
      </c>
      <c r="FE293">
        <v>12.0099</v>
      </c>
      <c r="FF293">
        <v>4.9862000000000002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1.8643000000000001</v>
      </c>
      <c r="FO293">
        <v>1.8603499999999999</v>
      </c>
      <c r="FP293">
        <v>1.8610800000000001</v>
      </c>
      <c r="FQ293">
        <v>1.8602000000000001</v>
      </c>
      <c r="FR293">
        <v>1.86188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-8.92</v>
      </c>
      <c r="GH293">
        <v>0.19719999999999999</v>
      </c>
      <c r="GI293">
        <v>-4.4815386914191997</v>
      </c>
      <c r="GJ293">
        <v>-4.8024823865547416E-3</v>
      </c>
      <c r="GK293">
        <v>2.2541114550050859E-6</v>
      </c>
      <c r="GL293">
        <v>-5.2254267566753844E-10</v>
      </c>
      <c r="GM293">
        <v>0.19724000000001499</v>
      </c>
      <c r="GN293">
        <v>0</v>
      </c>
      <c r="GO293">
        <v>0</v>
      </c>
      <c r="GP293">
        <v>0</v>
      </c>
      <c r="GQ293">
        <v>6</v>
      </c>
      <c r="GR293">
        <v>2068</v>
      </c>
      <c r="GS293">
        <v>3</v>
      </c>
      <c r="GT293">
        <v>31</v>
      </c>
      <c r="GU293">
        <v>102.4</v>
      </c>
      <c r="GV293">
        <v>102.4</v>
      </c>
      <c r="GW293">
        <v>4.4970699999999999</v>
      </c>
      <c r="GX293">
        <v>2.47681</v>
      </c>
      <c r="GY293">
        <v>2.04834</v>
      </c>
      <c r="GZ293">
        <v>2.6232899999999999</v>
      </c>
      <c r="HA293">
        <v>2.1972700000000001</v>
      </c>
      <c r="HB293">
        <v>2.33887</v>
      </c>
      <c r="HC293">
        <v>39.1676</v>
      </c>
      <c r="HD293">
        <v>14.1233</v>
      </c>
      <c r="HE293">
        <v>18</v>
      </c>
      <c r="HF293">
        <v>709.39400000000001</v>
      </c>
      <c r="HG293">
        <v>753.24</v>
      </c>
      <c r="HH293">
        <v>30.999199999999998</v>
      </c>
      <c r="HI293">
        <v>34.683799999999998</v>
      </c>
      <c r="HJ293">
        <v>29.999600000000001</v>
      </c>
      <c r="HK293">
        <v>34.6614</v>
      </c>
      <c r="HL293">
        <v>34.683500000000002</v>
      </c>
      <c r="HM293">
        <v>89.893699999999995</v>
      </c>
      <c r="HN293">
        <v>11.372400000000001</v>
      </c>
      <c r="HO293">
        <v>100</v>
      </c>
      <c r="HP293">
        <v>31</v>
      </c>
      <c r="HQ293">
        <v>1856.04</v>
      </c>
      <c r="HR293">
        <v>35.080800000000004</v>
      </c>
      <c r="HS293">
        <v>98.6982</v>
      </c>
      <c r="HT293">
        <v>97.385800000000003</v>
      </c>
    </row>
    <row r="294" spans="1:228" x14ac:dyDescent="0.2">
      <c r="A294">
        <v>279</v>
      </c>
      <c r="B294">
        <v>1676576630.5</v>
      </c>
      <c r="C294">
        <v>1110</v>
      </c>
      <c r="D294" t="s">
        <v>917</v>
      </c>
      <c r="E294" t="s">
        <v>918</v>
      </c>
      <c r="F294">
        <v>4</v>
      </c>
      <c r="G294">
        <v>1676576628.1875</v>
      </c>
      <c r="H294">
        <f t="shared" si="136"/>
        <v>5.1696114687727361E-4</v>
      </c>
      <c r="I294">
        <f t="shared" si="137"/>
        <v>0.51696114687727357</v>
      </c>
      <c r="J294">
        <f t="shared" si="138"/>
        <v>12.875063115402487</v>
      </c>
      <c r="K294">
        <f t="shared" si="139"/>
        <v>1825.3225</v>
      </c>
      <c r="L294">
        <f t="shared" si="140"/>
        <v>1105.7330179057551</v>
      </c>
      <c r="M294">
        <f t="shared" si="141"/>
        <v>111.68678237566115</v>
      </c>
      <c r="N294">
        <f t="shared" si="142"/>
        <v>184.37036203279382</v>
      </c>
      <c r="O294">
        <f t="shared" si="143"/>
        <v>3.0470914276276854E-2</v>
      </c>
      <c r="P294">
        <f t="shared" si="144"/>
        <v>2.766039840074483</v>
      </c>
      <c r="Q294">
        <f t="shared" si="145"/>
        <v>3.0285655038529331E-2</v>
      </c>
      <c r="R294">
        <f t="shared" si="146"/>
        <v>1.8945085171027779E-2</v>
      </c>
      <c r="S294">
        <f t="shared" si="147"/>
        <v>226.11362469773889</v>
      </c>
      <c r="T294">
        <f t="shared" si="148"/>
        <v>34.545985197666184</v>
      </c>
      <c r="U294">
        <f t="shared" si="149"/>
        <v>33.683862499999996</v>
      </c>
      <c r="V294">
        <f t="shared" si="150"/>
        <v>5.2495096228579428</v>
      </c>
      <c r="W294">
        <f t="shared" si="151"/>
        <v>70.135955957137739</v>
      </c>
      <c r="X294">
        <f t="shared" si="152"/>
        <v>3.6009061026841702</v>
      </c>
      <c r="Y294">
        <f t="shared" si="153"/>
        <v>5.1341798276547275</v>
      </c>
      <c r="Z294">
        <f t="shared" si="154"/>
        <v>1.6486035201737725</v>
      </c>
      <c r="AA294">
        <f t="shared" si="155"/>
        <v>-22.797986577287766</v>
      </c>
      <c r="AB294">
        <f t="shared" si="156"/>
        <v>-59.166311072946755</v>
      </c>
      <c r="AC294">
        <f t="shared" si="157"/>
        <v>-4.922176349920572</v>
      </c>
      <c r="AD294">
        <f t="shared" si="158"/>
        <v>139.2271506975838</v>
      </c>
      <c r="AE294">
        <f t="shared" si="159"/>
        <v>23.428647238058794</v>
      </c>
      <c r="AF294">
        <f t="shared" si="160"/>
        <v>0.57477948044317806</v>
      </c>
      <c r="AG294">
        <f t="shared" si="161"/>
        <v>12.875063115402487</v>
      </c>
      <c r="AH294">
        <v>1914.9098654250879</v>
      </c>
      <c r="AI294">
        <v>1895.934848484849</v>
      </c>
      <c r="AJ294">
        <v>1.724762518010811</v>
      </c>
      <c r="AK294">
        <v>63.356223963575268</v>
      </c>
      <c r="AL294">
        <f t="shared" si="162"/>
        <v>0.51696114687727357</v>
      </c>
      <c r="AM294">
        <v>35.139265324833019</v>
      </c>
      <c r="AN294">
        <v>35.640741212121213</v>
      </c>
      <c r="AO294">
        <v>-6.9426170600864999E-3</v>
      </c>
      <c r="AP294">
        <v>97.660097732327415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47246.968633845427</v>
      </c>
      <c r="AV294">
        <f t="shared" si="166"/>
        <v>1199.9862499999999</v>
      </c>
      <c r="AW294">
        <f t="shared" si="167"/>
        <v>1025.9137449211082</v>
      </c>
      <c r="AX294">
        <f t="shared" si="168"/>
        <v>0.85493791693122168</v>
      </c>
      <c r="AY294">
        <f t="shared" si="169"/>
        <v>0.18843017967725789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1676576628.1875</v>
      </c>
      <c r="BF294">
        <v>1825.3225</v>
      </c>
      <c r="BG294">
        <v>1847.91625</v>
      </c>
      <c r="BH294">
        <v>35.650062499999997</v>
      </c>
      <c r="BI294">
        <v>35.138437500000002</v>
      </c>
      <c r="BJ294">
        <v>1834.2525000000001</v>
      </c>
      <c r="BK294">
        <v>35.452824999999997</v>
      </c>
      <c r="BL294">
        <v>650.0329999999999</v>
      </c>
      <c r="BM294">
        <v>100.90712499999999</v>
      </c>
      <c r="BN294">
        <v>9.9881725000000005E-2</v>
      </c>
      <c r="BO294">
        <v>33.287100000000002</v>
      </c>
      <c r="BP294">
        <v>33.683862499999996</v>
      </c>
      <c r="BQ294">
        <v>999.9</v>
      </c>
      <c r="BR294">
        <v>0</v>
      </c>
      <c r="BS294">
        <v>0</v>
      </c>
      <c r="BT294">
        <v>9013.9850000000006</v>
      </c>
      <c r="BU294">
        <v>0</v>
      </c>
      <c r="BV294">
        <v>162.88887500000001</v>
      </c>
      <c r="BW294">
        <v>-22.592749999999999</v>
      </c>
      <c r="BX294">
        <v>1892.8025</v>
      </c>
      <c r="BY294">
        <v>1915.2125000000001</v>
      </c>
      <c r="BZ294">
        <v>0.51164425000000002</v>
      </c>
      <c r="CA294">
        <v>1847.91625</v>
      </c>
      <c r="CB294">
        <v>35.138437500000002</v>
      </c>
      <c r="CC294">
        <v>3.5973475000000001</v>
      </c>
      <c r="CD294">
        <v>3.5457187499999998</v>
      </c>
      <c r="CE294">
        <v>27.086337499999999</v>
      </c>
      <c r="CF294">
        <v>26.840274999999998</v>
      </c>
      <c r="CG294">
        <v>1199.9862499999999</v>
      </c>
      <c r="CH294">
        <v>0.49998599999999999</v>
      </c>
      <c r="CI294">
        <v>0.50001399999999996</v>
      </c>
      <c r="CJ294">
        <v>0</v>
      </c>
      <c r="CK294">
        <v>1109.7362499999999</v>
      </c>
      <c r="CL294">
        <v>4.9990899999999998</v>
      </c>
      <c r="CM294">
        <v>11811.7</v>
      </c>
      <c r="CN294">
        <v>9557.6875</v>
      </c>
      <c r="CO294">
        <v>44.061999999999998</v>
      </c>
      <c r="CP294">
        <v>45.936999999999998</v>
      </c>
      <c r="CQ294">
        <v>44.827749999999988</v>
      </c>
      <c r="CR294">
        <v>45.109250000000003</v>
      </c>
      <c r="CS294">
        <v>45.311999999999998</v>
      </c>
      <c r="CT294">
        <v>597.47749999999996</v>
      </c>
      <c r="CU294">
        <v>597.51</v>
      </c>
      <c r="CV294">
        <v>0</v>
      </c>
      <c r="CW294">
        <v>1676576642.0999999</v>
      </c>
      <c r="CX294">
        <v>0</v>
      </c>
      <c r="CY294">
        <v>1676570481.5999999</v>
      </c>
      <c r="CZ294" t="s">
        <v>356</v>
      </c>
      <c r="DA294">
        <v>1676570481.5999999</v>
      </c>
      <c r="DB294">
        <v>1676570479.5999999</v>
      </c>
      <c r="DC294">
        <v>11</v>
      </c>
      <c r="DD294">
        <v>-8.3000000000000004E-2</v>
      </c>
      <c r="DE294">
        <v>1.9E-2</v>
      </c>
      <c r="DF294">
        <v>-6.1429999999999998</v>
      </c>
      <c r="DG294">
        <v>0.19700000000000001</v>
      </c>
      <c r="DH294">
        <v>415</v>
      </c>
      <c r="DI294">
        <v>33</v>
      </c>
      <c r="DJ294">
        <v>0.52</v>
      </c>
      <c r="DK294">
        <v>0.45</v>
      </c>
      <c r="DL294">
        <v>-22.593214634146339</v>
      </c>
      <c r="DM294">
        <v>-0.53330174216029269</v>
      </c>
      <c r="DN294">
        <v>0.1122148821941269</v>
      </c>
      <c r="DO294">
        <v>0</v>
      </c>
      <c r="DP294">
        <v>0.49269836585365862</v>
      </c>
      <c r="DQ294">
        <v>0.27841588850174248</v>
      </c>
      <c r="DR294">
        <v>3.748056767000936E-2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363</v>
      </c>
      <c r="EA294">
        <v>3.2953700000000001</v>
      </c>
      <c r="EB294">
        <v>2.6253299999999999</v>
      </c>
      <c r="EC294">
        <v>0.26860499999999998</v>
      </c>
      <c r="ED294">
        <v>0.26811499999999999</v>
      </c>
      <c r="EE294">
        <v>0.14296</v>
      </c>
      <c r="EF294">
        <v>0.14016799999999999</v>
      </c>
      <c r="EG294">
        <v>21991.599999999999</v>
      </c>
      <c r="EH294">
        <v>22321.4</v>
      </c>
      <c r="EI294">
        <v>27999.5</v>
      </c>
      <c r="EJ294">
        <v>29384</v>
      </c>
      <c r="EK294">
        <v>33048.699999999997</v>
      </c>
      <c r="EL294">
        <v>35079.599999999999</v>
      </c>
      <c r="EM294">
        <v>39546.6</v>
      </c>
      <c r="EN294">
        <v>41995.1</v>
      </c>
      <c r="EO294">
        <v>2.2089300000000001</v>
      </c>
      <c r="EP294">
        <v>2.1699199999999998</v>
      </c>
      <c r="EQ294">
        <v>0.14640400000000001</v>
      </c>
      <c r="ER294">
        <v>0</v>
      </c>
      <c r="ES294">
        <v>31.306699999999999</v>
      </c>
      <c r="ET294">
        <v>999.9</v>
      </c>
      <c r="EU294">
        <v>75.5</v>
      </c>
      <c r="EV294">
        <v>33.700000000000003</v>
      </c>
      <c r="EW294">
        <v>39.314</v>
      </c>
      <c r="EX294">
        <v>56.856499999999997</v>
      </c>
      <c r="EY294">
        <v>-4.375</v>
      </c>
      <c r="EZ294">
        <v>2</v>
      </c>
      <c r="FA294">
        <v>0.58679599999999998</v>
      </c>
      <c r="FB294">
        <v>0.59279700000000002</v>
      </c>
      <c r="FC294">
        <v>20.272300000000001</v>
      </c>
      <c r="FD294">
        <v>5.2165400000000002</v>
      </c>
      <c r="FE294">
        <v>12.0099</v>
      </c>
      <c r="FF294">
        <v>4.9860499999999996</v>
      </c>
      <c r="FG294">
        <v>3.2845800000000001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1.86429</v>
      </c>
      <c r="FO294">
        <v>1.8603499999999999</v>
      </c>
      <c r="FP294">
        <v>1.8611</v>
      </c>
      <c r="FQ294">
        <v>1.8602000000000001</v>
      </c>
      <c r="FR294">
        <v>1.86188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-8.94</v>
      </c>
      <c r="GH294">
        <v>0.1973</v>
      </c>
      <c r="GI294">
        <v>-4.4815386914191997</v>
      </c>
      <c r="GJ294">
        <v>-4.8024823865547416E-3</v>
      </c>
      <c r="GK294">
        <v>2.2541114550050859E-6</v>
      </c>
      <c r="GL294">
        <v>-5.2254267566753844E-10</v>
      </c>
      <c r="GM294">
        <v>0.19724000000001499</v>
      </c>
      <c r="GN294">
        <v>0</v>
      </c>
      <c r="GO294">
        <v>0</v>
      </c>
      <c r="GP294">
        <v>0</v>
      </c>
      <c r="GQ294">
        <v>6</v>
      </c>
      <c r="GR294">
        <v>2068</v>
      </c>
      <c r="GS294">
        <v>3</v>
      </c>
      <c r="GT294">
        <v>31</v>
      </c>
      <c r="GU294">
        <v>102.5</v>
      </c>
      <c r="GV294">
        <v>102.5</v>
      </c>
      <c r="GW294">
        <v>4.5056200000000004</v>
      </c>
      <c r="GX294">
        <v>2.47803</v>
      </c>
      <c r="GY294">
        <v>2.04834</v>
      </c>
      <c r="GZ294">
        <v>2.6232899999999999</v>
      </c>
      <c r="HA294">
        <v>2.1972700000000001</v>
      </c>
      <c r="HB294">
        <v>2.3083499999999999</v>
      </c>
      <c r="HC294">
        <v>39.1676</v>
      </c>
      <c r="HD294">
        <v>14.0883</v>
      </c>
      <c r="HE294">
        <v>18</v>
      </c>
      <c r="HF294">
        <v>709.26300000000003</v>
      </c>
      <c r="HG294">
        <v>753.34799999999996</v>
      </c>
      <c r="HH294">
        <v>30.999099999999999</v>
      </c>
      <c r="HI294">
        <v>34.679900000000004</v>
      </c>
      <c r="HJ294">
        <v>29.999600000000001</v>
      </c>
      <c r="HK294">
        <v>34.657200000000003</v>
      </c>
      <c r="HL294">
        <v>34.680399999999999</v>
      </c>
      <c r="HM294">
        <v>90.1404</v>
      </c>
      <c r="HN294">
        <v>11.372400000000001</v>
      </c>
      <c r="HO294">
        <v>100</v>
      </c>
      <c r="HP294">
        <v>31</v>
      </c>
      <c r="HQ294">
        <v>1862.73</v>
      </c>
      <c r="HR294">
        <v>35.080800000000004</v>
      </c>
      <c r="HS294">
        <v>98.697800000000001</v>
      </c>
      <c r="HT294">
        <v>97.387699999999995</v>
      </c>
    </row>
    <row r="295" spans="1:228" x14ac:dyDescent="0.2">
      <c r="A295">
        <v>280</v>
      </c>
      <c r="B295">
        <v>1676576634.5</v>
      </c>
      <c r="C295">
        <v>1114</v>
      </c>
      <c r="D295" t="s">
        <v>919</v>
      </c>
      <c r="E295" t="s">
        <v>920</v>
      </c>
      <c r="F295">
        <v>4</v>
      </c>
      <c r="G295">
        <v>1676576632.5</v>
      </c>
      <c r="H295">
        <f t="shared" si="136"/>
        <v>5.4126330281695256E-4</v>
      </c>
      <c r="I295">
        <f t="shared" si="137"/>
        <v>0.54126330281695256</v>
      </c>
      <c r="J295">
        <f t="shared" si="138"/>
        <v>13.253845125445013</v>
      </c>
      <c r="K295">
        <f t="shared" si="139"/>
        <v>1832.522857142857</v>
      </c>
      <c r="L295">
        <f t="shared" si="140"/>
        <v>1123.4539463577321</v>
      </c>
      <c r="M295">
        <f t="shared" si="141"/>
        <v>113.47502709735569</v>
      </c>
      <c r="N295">
        <f t="shared" si="142"/>
        <v>185.094886661776</v>
      </c>
      <c r="O295">
        <f t="shared" si="143"/>
        <v>3.188629202982015E-2</v>
      </c>
      <c r="P295">
        <f t="shared" si="144"/>
        <v>2.7614792964647723</v>
      </c>
      <c r="Q295">
        <f t="shared" si="145"/>
        <v>3.168315162978632E-2</v>
      </c>
      <c r="R295">
        <f t="shared" si="146"/>
        <v>1.9820113102604175E-2</v>
      </c>
      <c r="S295">
        <f t="shared" si="147"/>
        <v>226.11226766491959</v>
      </c>
      <c r="T295">
        <f t="shared" si="148"/>
        <v>34.532016040682905</v>
      </c>
      <c r="U295">
        <f t="shared" si="149"/>
        <v>33.682499999999997</v>
      </c>
      <c r="V295">
        <f t="shared" si="150"/>
        <v>5.2491097516859897</v>
      </c>
      <c r="W295">
        <f t="shared" si="151"/>
        <v>70.138076604942938</v>
      </c>
      <c r="X295">
        <f t="shared" si="152"/>
        <v>3.5991491673286307</v>
      </c>
      <c r="Y295">
        <f t="shared" si="153"/>
        <v>5.1315196274928692</v>
      </c>
      <c r="Z295">
        <f t="shared" si="154"/>
        <v>1.649960584357359</v>
      </c>
      <c r="AA295">
        <f t="shared" si="155"/>
        <v>-23.869711654227608</v>
      </c>
      <c r="AB295">
        <f t="shared" si="156"/>
        <v>-60.241962780190867</v>
      </c>
      <c r="AC295">
        <f t="shared" si="157"/>
        <v>-5.0196784148807581</v>
      </c>
      <c r="AD295">
        <f t="shared" si="158"/>
        <v>136.98091481562034</v>
      </c>
      <c r="AE295">
        <f t="shared" si="159"/>
        <v>23.462157325052534</v>
      </c>
      <c r="AF295">
        <f t="shared" si="160"/>
        <v>0.55660851560590419</v>
      </c>
      <c r="AG295">
        <f t="shared" si="161"/>
        <v>13.253845125445013</v>
      </c>
      <c r="AH295">
        <v>1921.8554624304979</v>
      </c>
      <c r="AI295">
        <v>1902.7244242424249</v>
      </c>
      <c r="AJ295">
        <v>1.671745901363932</v>
      </c>
      <c r="AK295">
        <v>63.356223963575268</v>
      </c>
      <c r="AL295">
        <f t="shared" si="162"/>
        <v>0.54126330281695256</v>
      </c>
      <c r="AM295">
        <v>35.138082810824073</v>
      </c>
      <c r="AN295">
        <v>35.628095151515133</v>
      </c>
      <c r="AO295">
        <v>-1.387166085549688E-3</v>
      </c>
      <c r="AP295">
        <v>97.660097732327415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47123.201032716832</v>
      </c>
      <c r="AV295">
        <f t="shared" si="166"/>
        <v>1199.972857142857</v>
      </c>
      <c r="AW295">
        <f t="shared" si="167"/>
        <v>1025.9028993082484</v>
      </c>
      <c r="AX295">
        <f t="shared" si="168"/>
        <v>0.8549384206497217</v>
      </c>
      <c r="AY295">
        <f t="shared" si="169"/>
        <v>0.18843115185396303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1676576632.5</v>
      </c>
      <c r="BF295">
        <v>1832.522857142857</v>
      </c>
      <c r="BG295">
        <v>1855.1185714285709</v>
      </c>
      <c r="BH295">
        <v>35.633200000000002</v>
      </c>
      <c r="BI295">
        <v>35.13778571428572</v>
      </c>
      <c r="BJ295">
        <v>1841.467142857143</v>
      </c>
      <c r="BK295">
        <v>35.435957142857141</v>
      </c>
      <c r="BL295">
        <v>650.09199999999998</v>
      </c>
      <c r="BM295">
        <v>100.90514285714291</v>
      </c>
      <c r="BN295">
        <v>0.1003567142857143</v>
      </c>
      <c r="BO295">
        <v>33.277857142857137</v>
      </c>
      <c r="BP295">
        <v>33.682499999999997</v>
      </c>
      <c r="BQ295">
        <v>999.89999999999986</v>
      </c>
      <c r="BR295">
        <v>0</v>
      </c>
      <c r="BS295">
        <v>0</v>
      </c>
      <c r="BT295">
        <v>8989.9114285714277</v>
      </c>
      <c r="BU295">
        <v>0</v>
      </c>
      <c r="BV295">
        <v>167.57314285714281</v>
      </c>
      <c r="BW295">
        <v>-22.5959</v>
      </c>
      <c r="BX295">
        <v>1900.234285714286</v>
      </c>
      <c r="BY295">
        <v>1922.6785714285711</v>
      </c>
      <c r="BZ295">
        <v>0.49540557142857139</v>
      </c>
      <c r="CA295">
        <v>1855.1185714285709</v>
      </c>
      <c r="CB295">
        <v>35.13778571428572</v>
      </c>
      <c r="CC295">
        <v>3.5955728571428569</v>
      </c>
      <c r="CD295">
        <v>3.545582857142858</v>
      </c>
      <c r="CE295">
        <v>27.077914285714289</v>
      </c>
      <c r="CF295">
        <v>26.839614285714291</v>
      </c>
      <c r="CG295">
        <v>1199.972857142857</v>
      </c>
      <c r="CH295">
        <v>0.4999697142857143</v>
      </c>
      <c r="CI295">
        <v>0.50003028571428565</v>
      </c>
      <c r="CJ295">
        <v>0</v>
      </c>
      <c r="CK295">
        <v>1109.73</v>
      </c>
      <c r="CL295">
        <v>4.9990899999999998</v>
      </c>
      <c r="CM295">
        <v>11812.642857142861</v>
      </c>
      <c r="CN295">
        <v>9557.5271428571432</v>
      </c>
      <c r="CO295">
        <v>44.044285714285721</v>
      </c>
      <c r="CP295">
        <v>45.936999999999998</v>
      </c>
      <c r="CQ295">
        <v>44.83</v>
      </c>
      <c r="CR295">
        <v>45.08</v>
      </c>
      <c r="CS295">
        <v>45.311999999999998</v>
      </c>
      <c r="CT295">
        <v>597.44999999999993</v>
      </c>
      <c r="CU295">
        <v>597.52285714285711</v>
      </c>
      <c r="CV295">
        <v>0</v>
      </c>
      <c r="CW295">
        <v>1676576646.3</v>
      </c>
      <c r="CX295">
        <v>0</v>
      </c>
      <c r="CY295">
        <v>1676570481.5999999</v>
      </c>
      <c r="CZ295" t="s">
        <v>356</v>
      </c>
      <c r="DA295">
        <v>1676570481.5999999</v>
      </c>
      <c r="DB295">
        <v>1676570479.5999999</v>
      </c>
      <c r="DC295">
        <v>11</v>
      </c>
      <c r="DD295">
        <v>-8.3000000000000004E-2</v>
      </c>
      <c r="DE295">
        <v>1.9E-2</v>
      </c>
      <c r="DF295">
        <v>-6.1429999999999998</v>
      </c>
      <c r="DG295">
        <v>0.19700000000000001</v>
      </c>
      <c r="DH295">
        <v>415</v>
      </c>
      <c r="DI295">
        <v>33</v>
      </c>
      <c r="DJ295">
        <v>0.52</v>
      </c>
      <c r="DK295">
        <v>0.45</v>
      </c>
      <c r="DL295">
        <v>-22.622492682926829</v>
      </c>
      <c r="DM295">
        <v>9.6290592334471972E-2</v>
      </c>
      <c r="DN295">
        <v>8.3304394491421616E-2</v>
      </c>
      <c r="DO295">
        <v>1</v>
      </c>
      <c r="DP295">
        <v>0.50196578048780494</v>
      </c>
      <c r="DQ295">
        <v>0.12828612543554019</v>
      </c>
      <c r="DR295">
        <v>2.8713390485049589E-2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3.2953800000000002</v>
      </c>
      <c r="EB295">
        <v>2.6253099999999998</v>
      </c>
      <c r="EC295">
        <v>0.269152</v>
      </c>
      <c r="ED295">
        <v>0.26866899999999999</v>
      </c>
      <c r="EE295">
        <v>0.14291699999999999</v>
      </c>
      <c r="EF295">
        <v>0.14016200000000001</v>
      </c>
      <c r="EG295">
        <v>21975.5</v>
      </c>
      <c r="EH295">
        <v>22304.3</v>
      </c>
      <c r="EI295">
        <v>28000</v>
      </c>
      <c r="EJ295">
        <v>29383.8</v>
      </c>
      <c r="EK295">
        <v>33050.9</v>
      </c>
      <c r="EL295">
        <v>35079.599999999999</v>
      </c>
      <c r="EM295">
        <v>39547.300000000003</v>
      </c>
      <c r="EN295">
        <v>41994.7</v>
      </c>
      <c r="EO295">
        <v>2.20885</v>
      </c>
      <c r="EP295">
        <v>2.1699000000000002</v>
      </c>
      <c r="EQ295">
        <v>0.146978</v>
      </c>
      <c r="ER295">
        <v>0</v>
      </c>
      <c r="ES295">
        <v>31.301200000000001</v>
      </c>
      <c r="ET295">
        <v>999.9</v>
      </c>
      <c r="EU295">
        <v>75.5</v>
      </c>
      <c r="EV295">
        <v>33.700000000000003</v>
      </c>
      <c r="EW295">
        <v>39.314599999999999</v>
      </c>
      <c r="EX295">
        <v>56.496499999999997</v>
      </c>
      <c r="EY295">
        <v>-4.4150600000000004</v>
      </c>
      <c r="EZ295">
        <v>2</v>
      </c>
      <c r="FA295">
        <v>0.58623499999999995</v>
      </c>
      <c r="FB295">
        <v>0.58715099999999998</v>
      </c>
      <c r="FC295">
        <v>20.272300000000001</v>
      </c>
      <c r="FD295">
        <v>5.2165400000000002</v>
      </c>
      <c r="FE295">
        <v>12.0099</v>
      </c>
      <c r="FF295">
        <v>4.9860499999999996</v>
      </c>
      <c r="FG295">
        <v>3.2845499999999999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1.8643099999999999</v>
      </c>
      <c r="FO295">
        <v>1.8603400000000001</v>
      </c>
      <c r="FP295">
        <v>1.8610899999999999</v>
      </c>
      <c r="FQ295">
        <v>1.8602000000000001</v>
      </c>
      <c r="FR295">
        <v>1.86188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-8.9499999999999993</v>
      </c>
      <c r="GH295">
        <v>0.1973</v>
      </c>
      <c r="GI295">
        <v>-4.4815386914191997</v>
      </c>
      <c r="GJ295">
        <v>-4.8024823865547416E-3</v>
      </c>
      <c r="GK295">
        <v>2.2541114550050859E-6</v>
      </c>
      <c r="GL295">
        <v>-5.2254267566753844E-10</v>
      </c>
      <c r="GM295">
        <v>0.19724000000001499</v>
      </c>
      <c r="GN295">
        <v>0</v>
      </c>
      <c r="GO295">
        <v>0</v>
      </c>
      <c r="GP295">
        <v>0</v>
      </c>
      <c r="GQ295">
        <v>6</v>
      </c>
      <c r="GR295">
        <v>2068</v>
      </c>
      <c r="GS295">
        <v>3</v>
      </c>
      <c r="GT295">
        <v>31</v>
      </c>
      <c r="GU295">
        <v>102.5</v>
      </c>
      <c r="GV295">
        <v>102.6</v>
      </c>
      <c r="GW295">
        <v>4.5214800000000004</v>
      </c>
      <c r="GX295">
        <v>2.47559</v>
      </c>
      <c r="GY295">
        <v>2.04834</v>
      </c>
      <c r="GZ295">
        <v>2.6232899999999999</v>
      </c>
      <c r="HA295">
        <v>2.1972700000000001</v>
      </c>
      <c r="HB295">
        <v>2.34131</v>
      </c>
      <c r="HC295">
        <v>39.1676</v>
      </c>
      <c r="HD295">
        <v>14.1145</v>
      </c>
      <c r="HE295">
        <v>18</v>
      </c>
      <c r="HF295">
        <v>709.16499999999996</v>
      </c>
      <c r="HG295">
        <v>753.27499999999998</v>
      </c>
      <c r="HH295">
        <v>30.998699999999999</v>
      </c>
      <c r="HI295">
        <v>34.675400000000003</v>
      </c>
      <c r="HJ295">
        <v>29.999500000000001</v>
      </c>
      <c r="HK295">
        <v>34.6541</v>
      </c>
      <c r="HL295">
        <v>34.676400000000001</v>
      </c>
      <c r="HM295">
        <v>90.385999999999996</v>
      </c>
      <c r="HN295">
        <v>11.372400000000001</v>
      </c>
      <c r="HO295">
        <v>100</v>
      </c>
      <c r="HP295">
        <v>31</v>
      </c>
      <c r="HQ295">
        <v>1869.41</v>
      </c>
      <c r="HR295">
        <v>35.080800000000004</v>
      </c>
      <c r="HS295">
        <v>98.699299999999994</v>
      </c>
      <c r="HT295">
        <v>97.386899999999997</v>
      </c>
    </row>
    <row r="296" spans="1:228" x14ac:dyDescent="0.2">
      <c r="A296">
        <v>281</v>
      </c>
      <c r="B296">
        <v>1676576638.5</v>
      </c>
      <c r="C296">
        <v>1118</v>
      </c>
      <c r="D296" t="s">
        <v>921</v>
      </c>
      <c r="E296" t="s">
        <v>922</v>
      </c>
      <c r="F296">
        <v>4</v>
      </c>
      <c r="G296">
        <v>1676576636.1875</v>
      </c>
      <c r="H296">
        <f t="shared" si="136"/>
        <v>4.8584186310457304E-4</v>
      </c>
      <c r="I296">
        <f t="shared" si="137"/>
        <v>0.48584186310457306</v>
      </c>
      <c r="J296">
        <f t="shared" si="138"/>
        <v>12.620057889431493</v>
      </c>
      <c r="K296">
        <f t="shared" si="139"/>
        <v>1838.7012500000001</v>
      </c>
      <c r="L296">
        <f t="shared" si="140"/>
        <v>1088.5423003400172</v>
      </c>
      <c r="M296">
        <f t="shared" si="141"/>
        <v>109.9456902400117</v>
      </c>
      <c r="N296">
        <f t="shared" si="142"/>
        <v>185.71375500361947</v>
      </c>
      <c r="O296">
        <f t="shared" si="143"/>
        <v>2.8573574121887511E-2</v>
      </c>
      <c r="P296">
        <f t="shared" si="144"/>
        <v>2.7630264648241307</v>
      </c>
      <c r="Q296">
        <f t="shared" si="145"/>
        <v>2.8410424527217051E-2</v>
      </c>
      <c r="R296">
        <f t="shared" si="146"/>
        <v>1.7771095879883847E-2</v>
      </c>
      <c r="S296">
        <f t="shared" si="147"/>
        <v>226.11978782259433</v>
      </c>
      <c r="T296">
        <f t="shared" si="148"/>
        <v>34.530146371755414</v>
      </c>
      <c r="U296">
        <f t="shared" si="149"/>
        <v>33.6813875</v>
      </c>
      <c r="V296">
        <f t="shared" si="150"/>
        <v>5.2487832710182678</v>
      </c>
      <c r="W296">
        <f t="shared" si="151"/>
        <v>70.164527938303692</v>
      </c>
      <c r="X296">
        <f t="shared" si="152"/>
        <v>3.5971902676973255</v>
      </c>
      <c r="Y296">
        <f t="shared" si="153"/>
        <v>5.1267932292801399</v>
      </c>
      <c r="Z296">
        <f t="shared" si="154"/>
        <v>1.6515930033209423</v>
      </c>
      <c r="AA296">
        <f t="shared" si="155"/>
        <v>-21.425626162911669</v>
      </c>
      <c r="AB296">
        <f t="shared" si="156"/>
        <v>-62.557732753466993</v>
      </c>
      <c r="AC296">
        <f t="shared" si="157"/>
        <v>-5.2092745936965228</v>
      </c>
      <c r="AD296">
        <f t="shared" si="158"/>
        <v>136.92715431251912</v>
      </c>
      <c r="AE296">
        <f t="shared" si="159"/>
        <v>23.593353473880448</v>
      </c>
      <c r="AF296">
        <f t="shared" si="160"/>
        <v>0.53762750880475219</v>
      </c>
      <c r="AG296">
        <f t="shared" si="161"/>
        <v>12.620057889431493</v>
      </c>
      <c r="AH296">
        <v>1928.9025518627241</v>
      </c>
      <c r="AI296">
        <v>1909.871393939394</v>
      </c>
      <c r="AJ296">
        <v>1.8026691832089621</v>
      </c>
      <c r="AK296">
        <v>63.356223963575268</v>
      </c>
      <c r="AL296">
        <f t="shared" si="162"/>
        <v>0.48584186310457306</v>
      </c>
      <c r="AM296">
        <v>35.136371389647167</v>
      </c>
      <c r="AN296">
        <v>35.603202424242419</v>
      </c>
      <c r="AO296">
        <v>-5.7762139545364018E-3</v>
      </c>
      <c r="AP296">
        <v>97.660097732327415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47168.169016955791</v>
      </c>
      <c r="AV296">
        <f t="shared" si="166"/>
        <v>1200.0162499999999</v>
      </c>
      <c r="AW296">
        <f t="shared" si="167"/>
        <v>1025.9396574210332</v>
      </c>
      <c r="AX296">
        <f t="shared" si="168"/>
        <v>0.85493813723025269</v>
      </c>
      <c r="AY296">
        <f t="shared" si="169"/>
        <v>0.1884306048543879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1676576636.1875</v>
      </c>
      <c r="BF296">
        <v>1838.7012500000001</v>
      </c>
      <c r="BG296">
        <v>1861.39</v>
      </c>
      <c r="BH296">
        <v>35.614800000000002</v>
      </c>
      <c r="BI296">
        <v>35.136249999999997</v>
      </c>
      <c r="BJ296">
        <v>1847.6587500000001</v>
      </c>
      <c r="BK296">
        <v>35.417550000000013</v>
      </c>
      <c r="BL296">
        <v>650.06375000000003</v>
      </c>
      <c r="BM296">
        <v>100.902625</v>
      </c>
      <c r="BN296">
        <v>0.1000555625</v>
      </c>
      <c r="BO296">
        <v>33.261425000000003</v>
      </c>
      <c r="BP296">
        <v>33.6813875</v>
      </c>
      <c r="BQ296">
        <v>999.9</v>
      </c>
      <c r="BR296">
        <v>0</v>
      </c>
      <c r="BS296">
        <v>0</v>
      </c>
      <c r="BT296">
        <v>8998.3587499999994</v>
      </c>
      <c r="BU296">
        <v>0</v>
      </c>
      <c r="BV296">
        <v>168.420875</v>
      </c>
      <c r="BW296">
        <v>-22.686662500000001</v>
      </c>
      <c r="BX296">
        <v>1906.605</v>
      </c>
      <c r="BY296">
        <v>1929.1712500000001</v>
      </c>
      <c r="BZ296">
        <v>0.47855912499999997</v>
      </c>
      <c r="CA296">
        <v>1861.39</v>
      </c>
      <c r="CB296">
        <v>35.136249999999997</v>
      </c>
      <c r="CC296">
        <v>3.5936237499999999</v>
      </c>
      <c r="CD296">
        <v>3.5453337500000002</v>
      </c>
      <c r="CE296">
        <v>27.068674999999999</v>
      </c>
      <c r="CF296">
        <v>26.838425000000001</v>
      </c>
      <c r="CG296">
        <v>1200.0162499999999</v>
      </c>
      <c r="CH296">
        <v>0.49998037499999998</v>
      </c>
      <c r="CI296">
        <v>0.50001962499999997</v>
      </c>
      <c r="CJ296">
        <v>0</v>
      </c>
      <c r="CK296">
        <v>1109.7025000000001</v>
      </c>
      <c r="CL296">
        <v>4.9990899999999998</v>
      </c>
      <c r="CM296">
        <v>11813.987499999999</v>
      </c>
      <c r="CN296">
        <v>9557.9025000000001</v>
      </c>
      <c r="CO296">
        <v>44.046499999999988</v>
      </c>
      <c r="CP296">
        <v>45.921499999999988</v>
      </c>
      <c r="CQ296">
        <v>44.819875000000003</v>
      </c>
      <c r="CR296">
        <v>45.054250000000003</v>
      </c>
      <c r="CS296">
        <v>45.311999999999998</v>
      </c>
      <c r="CT296">
        <v>597.4837500000001</v>
      </c>
      <c r="CU296">
        <v>597.53375000000005</v>
      </c>
      <c r="CV296">
        <v>0</v>
      </c>
      <c r="CW296">
        <v>1676576650.5</v>
      </c>
      <c r="CX296">
        <v>0</v>
      </c>
      <c r="CY296">
        <v>1676570481.5999999</v>
      </c>
      <c r="CZ296" t="s">
        <v>356</v>
      </c>
      <c r="DA296">
        <v>1676570481.5999999</v>
      </c>
      <c r="DB296">
        <v>1676570479.5999999</v>
      </c>
      <c r="DC296">
        <v>11</v>
      </c>
      <c r="DD296">
        <v>-8.3000000000000004E-2</v>
      </c>
      <c r="DE296">
        <v>1.9E-2</v>
      </c>
      <c r="DF296">
        <v>-6.1429999999999998</v>
      </c>
      <c r="DG296">
        <v>0.19700000000000001</v>
      </c>
      <c r="DH296">
        <v>415</v>
      </c>
      <c r="DI296">
        <v>33</v>
      </c>
      <c r="DJ296">
        <v>0.52</v>
      </c>
      <c r="DK296">
        <v>0.45</v>
      </c>
      <c r="DL296">
        <v>-22.650295121951221</v>
      </c>
      <c r="DM296">
        <v>0.12256097560971239</v>
      </c>
      <c r="DN296">
        <v>7.854510262859396E-2</v>
      </c>
      <c r="DO296">
        <v>0</v>
      </c>
      <c r="DP296">
        <v>0.50674402439024391</v>
      </c>
      <c r="DQ296">
        <v>-0.12995517073170679</v>
      </c>
      <c r="DR296">
        <v>1.6561765562897599E-2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363</v>
      </c>
      <c r="EA296">
        <v>3.29522</v>
      </c>
      <c r="EB296">
        <v>2.62534</v>
      </c>
      <c r="EC296">
        <v>0.26972800000000002</v>
      </c>
      <c r="ED296">
        <v>0.26922499999999999</v>
      </c>
      <c r="EE296">
        <v>0.14285</v>
      </c>
      <c r="EF296">
        <v>0.140157</v>
      </c>
      <c r="EG296">
        <v>21958.5</v>
      </c>
      <c r="EH296">
        <v>22287.4</v>
      </c>
      <c r="EI296">
        <v>28000.5</v>
      </c>
      <c r="EJ296">
        <v>29383.9</v>
      </c>
      <c r="EK296">
        <v>33054</v>
      </c>
      <c r="EL296">
        <v>35079.9</v>
      </c>
      <c r="EM296">
        <v>39547.800000000003</v>
      </c>
      <c r="EN296">
        <v>41994.7</v>
      </c>
      <c r="EO296">
        <v>2.2092999999999998</v>
      </c>
      <c r="EP296">
        <v>2.1700300000000001</v>
      </c>
      <c r="EQ296">
        <v>0.146955</v>
      </c>
      <c r="ER296">
        <v>0</v>
      </c>
      <c r="ES296">
        <v>31.294699999999999</v>
      </c>
      <c r="ET296">
        <v>999.9</v>
      </c>
      <c r="EU296">
        <v>75.5</v>
      </c>
      <c r="EV296">
        <v>33.700000000000003</v>
      </c>
      <c r="EW296">
        <v>39.317900000000002</v>
      </c>
      <c r="EX296">
        <v>56.766500000000001</v>
      </c>
      <c r="EY296">
        <v>-4.4511200000000004</v>
      </c>
      <c r="EZ296">
        <v>2</v>
      </c>
      <c r="FA296">
        <v>0.58591199999999999</v>
      </c>
      <c r="FB296">
        <v>0.57905200000000001</v>
      </c>
      <c r="FC296">
        <v>20.272300000000001</v>
      </c>
      <c r="FD296">
        <v>5.2163899999999996</v>
      </c>
      <c r="FE296">
        <v>12.0099</v>
      </c>
      <c r="FF296">
        <v>4.9859</v>
      </c>
      <c r="FG296">
        <v>3.2845499999999999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1.86219</v>
      </c>
      <c r="FN296">
        <v>1.8642799999999999</v>
      </c>
      <c r="FO296">
        <v>1.8603499999999999</v>
      </c>
      <c r="FP296">
        <v>1.8610599999999999</v>
      </c>
      <c r="FQ296">
        <v>1.8602000000000001</v>
      </c>
      <c r="FR296">
        <v>1.86188</v>
      </c>
      <c r="FS296">
        <v>1.8585100000000001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-8.9700000000000006</v>
      </c>
      <c r="GH296">
        <v>0.1973</v>
      </c>
      <c r="GI296">
        <v>-4.4815386914191997</v>
      </c>
      <c r="GJ296">
        <v>-4.8024823865547416E-3</v>
      </c>
      <c r="GK296">
        <v>2.2541114550050859E-6</v>
      </c>
      <c r="GL296">
        <v>-5.2254267566753844E-10</v>
      </c>
      <c r="GM296">
        <v>0.19724000000001499</v>
      </c>
      <c r="GN296">
        <v>0</v>
      </c>
      <c r="GO296">
        <v>0</v>
      </c>
      <c r="GP296">
        <v>0</v>
      </c>
      <c r="GQ296">
        <v>6</v>
      </c>
      <c r="GR296">
        <v>2068</v>
      </c>
      <c r="GS296">
        <v>3</v>
      </c>
      <c r="GT296">
        <v>31</v>
      </c>
      <c r="GU296">
        <v>102.6</v>
      </c>
      <c r="GV296">
        <v>102.6</v>
      </c>
      <c r="GW296">
        <v>4.53369</v>
      </c>
      <c r="GX296">
        <v>2.47559</v>
      </c>
      <c r="GY296">
        <v>2.04834</v>
      </c>
      <c r="GZ296">
        <v>2.6232899999999999</v>
      </c>
      <c r="HA296">
        <v>2.1972700000000001</v>
      </c>
      <c r="HB296">
        <v>2.33643</v>
      </c>
      <c r="HC296">
        <v>39.1676</v>
      </c>
      <c r="HD296">
        <v>14.1058</v>
      </c>
      <c r="HE296">
        <v>18</v>
      </c>
      <c r="HF296">
        <v>709.50300000000004</v>
      </c>
      <c r="HG296">
        <v>753.35500000000002</v>
      </c>
      <c r="HH296">
        <v>30.998200000000001</v>
      </c>
      <c r="HI296">
        <v>34.670400000000001</v>
      </c>
      <c r="HJ296">
        <v>29.999600000000001</v>
      </c>
      <c r="HK296">
        <v>34.650199999999998</v>
      </c>
      <c r="HL296">
        <v>34.672899999999998</v>
      </c>
      <c r="HM296">
        <v>90.630499999999998</v>
      </c>
      <c r="HN296">
        <v>11.372400000000001</v>
      </c>
      <c r="HO296">
        <v>100</v>
      </c>
      <c r="HP296">
        <v>31</v>
      </c>
      <c r="HQ296">
        <v>1876.09</v>
      </c>
      <c r="HR296">
        <v>35.080800000000004</v>
      </c>
      <c r="HS296">
        <v>98.700900000000004</v>
      </c>
      <c r="HT296">
        <v>97.387100000000004</v>
      </c>
    </row>
    <row r="297" spans="1:228" x14ac:dyDescent="0.2">
      <c r="A297">
        <v>282</v>
      </c>
      <c r="B297">
        <v>1676576642.5</v>
      </c>
      <c r="C297">
        <v>1122</v>
      </c>
      <c r="D297" t="s">
        <v>923</v>
      </c>
      <c r="E297" t="s">
        <v>924</v>
      </c>
      <c r="F297">
        <v>4</v>
      </c>
      <c r="G297">
        <v>1676576640.5</v>
      </c>
      <c r="H297">
        <f t="shared" si="136"/>
        <v>4.8079571383113342E-4</v>
      </c>
      <c r="I297">
        <f t="shared" si="137"/>
        <v>0.4807957138311334</v>
      </c>
      <c r="J297">
        <f t="shared" si="138"/>
        <v>13.370289877225247</v>
      </c>
      <c r="K297">
        <f t="shared" si="139"/>
        <v>1846.018571428571</v>
      </c>
      <c r="L297">
        <f t="shared" si="140"/>
        <v>1048.0814935503622</v>
      </c>
      <c r="M297">
        <f t="shared" si="141"/>
        <v>105.85682560488895</v>
      </c>
      <c r="N297">
        <f t="shared" si="142"/>
        <v>186.44892327708152</v>
      </c>
      <c r="O297">
        <f t="shared" si="143"/>
        <v>2.8342652724156387E-2</v>
      </c>
      <c r="P297">
        <f t="shared" si="144"/>
        <v>2.7570637647556078</v>
      </c>
      <c r="Q297">
        <f t="shared" si="145"/>
        <v>2.8181776457791605E-2</v>
      </c>
      <c r="R297">
        <f t="shared" si="146"/>
        <v>1.762798812150488E-2</v>
      </c>
      <c r="S297">
        <f t="shared" si="147"/>
        <v>226.13334437742901</v>
      </c>
      <c r="T297">
        <f t="shared" si="148"/>
        <v>34.504320580976653</v>
      </c>
      <c r="U297">
        <f t="shared" si="149"/>
        <v>33.660142857142851</v>
      </c>
      <c r="V297">
        <f t="shared" si="150"/>
        <v>5.2425520835949815</v>
      </c>
      <c r="W297">
        <f t="shared" si="151"/>
        <v>70.235703500437012</v>
      </c>
      <c r="X297">
        <f t="shared" si="152"/>
        <v>3.5948150831735837</v>
      </c>
      <c r="Y297">
        <f t="shared" si="153"/>
        <v>5.1182160981006142</v>
      </c>
      <c r="Z297">
        <f t="shared" si="154"/>
        <v>1.6477370004213978</v>
      </c>
      <c r="AA297">
        <f t="shared" si="155"/>
        <v>-21.203090979952982</v>
      </c>
      <c r="AB297">
        <f t="shared" si="156"/>
        <v>-63.702352150929684</v>
      </c>
      <c r="AC297">
        <f t="shared" si="157"/>
        <v>-5.3147316565761633</v>
      </c>
      <c r="AD297">
        <f t="shared" si="158"/>
        <v>135.91316958997021</v>
      </c>
      <c r="AE297">
        <f t="shared" si="159"/>
        <v>23.526037211175417</v>
      </c>
      <c r="AF297">
        <f t="shared" si="160"/>
        <v>0.51521500475470061</v>
      </c>
      <c r="AG297">
        <f t="shared" si="161"/>
        <v>13.370289877225247</v>
      </c>
      <c r="AH297">
        <v>1935.8526184074431</v>
      </c>
      <c r="AI297">
        <v>1916.632303030302</v>
      </c>
      <c r="AJ297">
        <v>1.6645215203272239</v>
      </c>
      <c r="AK297">
        <v>63.356223963575268</v>
      </c>
      <c r="AL297">
        <f t="shared" si="162"/>
        <v>0.4807957138311334</v>
      </c>
      <c r="AM297">
        <v>35.135059446060602</v>
      </c>
      <c r="AN297">
        <v>35.586922424242402</v>
      </c>
      <c r="AO297">
        <v>-3.9970129191105024E-3</v>
      </c>
      <c r="AP297">
        <v>97.660097732327415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47009.177334810563</v>
      </c>
      <c r="AV297">
        <f t="shared" si="166"/>
        <v>1200.0971428571429</v>
      </c>
      <c r="AW297">
        <f t="shared" si="167"/>
        <v>1026.0079421644709</v>
      </c>
      <c r="AX297">
        <f t="shared" si="168"/>
        <v>0.85493740925154826</v>
      </c>
      <c r="AY297">
        <f t="shared" si="169"/>
        <v>0.18842919985548826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1676576640.5</v>
      </c>
      <c r="BF297">
        <v>1846.018571428571</v>
      </c>
      <c r="BG297">
        <v>1868.6157142857139</v>
      </c>
      <c r="BH297">
        <v>35.592028571428571</v>
      </c>
      <c r="BI297">
        <v>35.133314285714278</v>
      </c>
      <c r="BJ297">
        <v>1854.988571428572</v>
      </c>
      <c r="BK297">
        <v>35.394785714285717</v>
      </c>
      <c r="BL297">
        <v>649.91757142857136</v>
      </c>
      <c r="BM297">
        <v>100.9005714285714</v>
      </c>
      <c r="BN297">
        <v>9.999604285714285E-2</v>
      </c>
      <c r="BO297">
        <v>33.231571428571428</v>
      </c>
      <c r="BP297">
        <v>33.660142857142851</v>
      </c>
      <c r="BQ297">
        <v>999.89999999999986</v>
      </c>
      <c r="BR297">
        <v>0</v>
      </c>
      <c r="BS297">
        <v>0</v>
      </c>
      <c r="BT297">
        <v>8966.8742857142861</v>
      </c>
      <c r="BU297">
        <v>0</v>
      </c>
      <c r="BV297">
        <v>168.64871428571431</v>
      </c>
      <c r="BW297">
        <v>-22.595357142857139</v>
      </c>
      <c r="BX297">
        <v>1914.148571428572</v>
      </c>
      <c r="BY297">
        <v>1936.6542857142849</v>
      </c>
      <c r="BZ297">
        <v>0.45871314285714287</v>
      </c>
      <c r="CA297">
        <v>1868.6157142857139</v>
      </c>
      <c r="CB297">
        <v>35.133314285714278</v>
      </c>
      <c r="CC297">
        <v>3.5912514285714279</v>
      </c>
      <c r="CD297">
        <v>3.5449671428571432</v>
      </c>
      <c r="CE297">
        <v>27.05742857142857</v>
      </c>
      <c r="CF297">
        <v>26.836657142857138</v>
      </c>
      <c r="CG297">
        <v>1200.0971428571429</v>
      </c>
      <c r="CH297">
        <v>0.50000371428571433</v>
      </c>
      <c r="CI297">
        <v>0.49999628571428573</v>
      </c>
      <c r="CJ297">
        <v>0</v>
      </c>
      <c r="CK297">
        <v>1110.1099999999999</v>
      </c>
      <c r="CL297">
        <v>4.9990899999999998</v>
      </c>
      <c r="CM297">
        <v>11816.857142857139</v>
      </c>
      <c r="CN297">
        <v>9558.6285714285714</v>
      </c>
      <c r="CO297">
        <v>44</v>
      </c>
      <c r="CP297">
        <v>45.936999999999998</v>
      </c>
      <c r="CQ297">
        <v>44.811999999999998</v>
      </c>
      <c r="CR297">
        <v>45.017714285714291</v>
      </c>
      <c r="CS297">
        <v>45.294285714285706</v>
      </c>
      <c r="CT297">
        <v>597.55285714285708</v>
      </c>
      <c r="CU297">
        <v>597.54428571428559</v>
      </c>
      <c r="CV297">
        <v>0</v>
      </c>
      <c r="CW297">
        <v>1676576654.7</v>
      </c>
      <c r="CX297">
        <v>0</v>
      </c>
      <c r="CY297">
        <v>1676570481.5999999</v>
      </c>
      <c r="CZ297" t="s">
        <v>356</v>
      </c>
      <c r="DA297">
        <v>1676570481.5999999</v>
      </c>
      <c r="DB297">
        <v>1676570479.5999999</v>
      </c>
      <c r="DC297">
        <v>11</v>
      </c>
      <c r="DD297">
        <v>-8.3000000000000004E-2</v>
      </c>
      <c r="DE297">
        <v>1.9E-2</v>
      </c>
      <c r="DF297">
        <v>-6.1429999999999998</v>
      </c>
      <c r="DG297">
        <v>0.19700000000000001</v>
      </c>
      <c r="DH297">
        <v>415</v>
      </c>
      <c r="DI297">
        <v>33</v>
      </c>
      <c r="DJ297">
        <v>0.52</v>
      </c>
      <c r="DK297">
        <v>0.45</v>
      </c>
      <c r="DL297">
        <v>-22.623504878048781</v>
      </c>
      <c r="DM297">
        <v>0.1145790940766744</v>
      </c>
      <c r="DN297">
        <v>7.2198945844677648E-2</v>
      </c>
      <c r="DO297">
        <v>0</v>
      </c>
      <c r="DP297">
        <v>0.49700392682926819</v>
      </c>
      <c r="DQ297">
        <v>-0.24037262717770161</v>
      </c>
      <c r="DR297">
        <v>2.420703352574613E-2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3.2953800000000002</v>
      </c>
      <c r="EB297">
        <v>2.6252200000000001</v>
      </c>
      <c r="EC297">
        <v>0.27027099999999998</v>
      </c>
      <c r="ED297">
        <v>0.26977899999999999</v>
      </c>
      <c r="EE297">
        <v>0.14280599999999999</v>
      </c>
      <c r="EF297">
        <v>0.14014399999999999</v>
      </c>
      <c r="EG297">
        <v>21941.8</v>
      </c>
      <c r="EH297">
        <v>22270.6</v>
      </c>
      <c r="EI297">
        <v>28000.1</v>
      </c>
      <c r="EJ297">
        <v>29384.1</v>
      </c>
      <c r="EK297">
        <v>33055.599999999999</v>
      </c>
      <c r="EL297">
        <v>35080.5</v>
      </c>
      <c r="EM297">
        <v>39547.699999999997</v>
      </c>
      <c r="EN297">
        <v>41994.8</v>
      </c>
      <c r="EO297">
        <v>2.2091799999999999</v>
      </c>
      <c r="EP297">
        <v>2.1698499999999998</v>
      </c>
      <c r="EQ297">
        <v>0.14551700000000001</v>
      </c>
      <c r="ER297">
        <v>0</v>
      </c>
      <c r="ES297">
        <v>31.283799999999999</v>
      </c>
      <c r="ET297">
        <v>999.9</v>
      </c>
      <c r="EU297">
        <v>75.5</v>
      </c>
      <c r="EV297">
        <v>33.700000000000003</v>
      </c>
      <c r="EW297">
        <v>39.318899999999999</v>
      </c>
      <c r="EX297">
        <v>57.216500000000003</v>
      </c>
      <c r="EY297">
        <v>-4.5031999999999996</v>
      </c>
      <c r="EZ297">
        <v>2</v>
      </c>
      <c r="FA297">
        <v>0.58536299999999997</v>
      </c>
      <c r="FB297">
        <v>0.56976599999999999</v>
      </c>
      <c r="FC297">
        <v>20.272200000000002</v>
      </c>
      <c r="FD297">
        <v>5.2166899999999998</v>
      </c>
      <c r="FE297">
        <v>12.0099</v>
      </c>
      <c r="FF297">
        <v>4.9864499999999996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1.8658300000000001</v>
      </c>
      <c r="FM297">
        <v>1.8621799999999999</v>
      </c>
      <c r="FN297">
        <v>1.86429</v>
      </c>
      <c r="FO297">
        <v>1.8603499999999999</v>
      </c>
      <c r="FP297">
        <v>1.8610800000000001</v>
      </c>
      <c r="FQ297">
        <v>1.8602000000000001</v>
      </c>
      <c r="FR297">
        <v>1.86188</v>
      </c>
      <c r="FS297">
        <v>1.8585100000000001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-8.9700000000000006</v>
      </c>
      <c r="GH297">
        <v>0.19719999999999999</v>
      </c>
      <c r="GI297">
        <v>-4.4815386914191997</v>
      </c>
      <c r="GJ297">
        <v>-4.8024823865547416E-3</v>
      </c>
      <c r="GK297">
        <v>2.2541114550050859E-6</v>
      </c>
      <c r="GL297">
        <v>-5.2254267566753844E-10</v>
      </c>
      <c r="GM297">
        <v>0.19724000000001499</v>
      </c>
      <c r="GN297">
        <v>0</v>
      </c>
      <c r="GO297">
        <v>0</v>
      </c>
      <c r="GP297">
        <v>0</v>
      </c>
      <c r="GQ297">
        <v>6</v>
      </c>
      <c r="GR297">
        <v>2068</v>
      </c>
      <c r="GS297">
        <v>3</v>
      </c>
      <c r="GT297">
        <v>31</v>
      </c>
      <c r="GU297">
        <v>102.7</v>
      </c>
      <c r="GV297">
        <v>102.7</v>
      </c>
      <c r="GW297">
        <v>4.5422399999999996</v>
      </c>
      <c r="GX297">
        <v>2.4694799999999999</v>
      </c>
      <c r="GY297">
        <v>2.04834</v>
      </c>
      <c r="GZ297">
        <v>2.6232899999999999</v>
      </c>
      <c r="HA297">
        <v>2.1972700000000001</v>
      </c>
      <c r="HB297">
        <v>2.34741</v>
      </c>
      <c r="HC297">
        <v>39.1676</v>
      </c>
      <c r="HD297">
        <v>14.1058</v>
      </c>
      <c r="HE297">
        <v>18</v>
      </c>
      <c r="HF297">
        <v>709.34900000000005</v>
      </c>
      <c r="HG297">
        <v>753.12099999999998</v>
      </c>
      <c r="HH297">
        <v>30.997699999999998</v>
      </c>
      <c r="HI297">
        <v>34.665100000000002</v>
      </c>
      <c r="HJ297">
        <v>29.999600000000001</v>
      </c>
      <c r="HK297">
        <v>34.645699999999998</v>
      </c>
      <c r="HL297">
        <v>34.6678</v>
      </c>
      <c r="HM297">
        <v>90.872200000000007</v>
      </c>
      <c r="HN297">
        <v>11.372400000000001</v>
      </c>
      <c r="HO297">
        <v>100</v>
      </c>
      <c r="HP297">
        <v>31</v>
      </c>
      <c r="HQ297">
        <v>1882.77</v>
      </c>
      <c r="HR297">
        <v>35.089199999999998</v>
      </c>
      <c r="HS297">
        <v>98.700100000000006</v>
      </c>
      <c r="HT297">
        <v>97.3874</v>
      </c>
    </row>
    <row r="298" spans="1:228" x14ac:dyDescent="0.2">
      <c r="A298">
        <v>283</v>
      </c>
      <c r="B298">
        <v>1676576646.5</v>
      </c>
      <c r="C298">
        <v>1126</v>
      </c>
      <c r="D298" t="s">
        <v>925</v>
      </c>
      <c r="E298" t="s">
        <v>926</v>
      </c>
      <c r="F298">
        <v>4</v>
      </c>
      <c r="G298">
        <v>1676576644.1875</v>
      </c>
      <c r="H298">
        <f t="shared" si="136"/>
        <v>4.9669174804484976E-4</v>
      </c>
      <c r="I298">
        <f t="shared" si="137"/>
        <v>0.49669174804484972</v>
      </c>
      <c r="J298">
        <f t="shared" si="138"/>
        <v>12.943406203780842</v>
      </c>
      <c r="K298">
        <f t="shared" si="139"/>
        <v>1852.0787499999999</v>
      </c>
      <c r="L298">
        <f t="shared" si="140"/>
        <v>1104.2526476238081</v>
      </c>
      <c r="M298">
        <f t="shared" si="141"/>
        <v>111.52993073177061</v>
      </c>
      <c r="N298">
        <f t="shared" si="142"/>
        <v>187.06064698307608</v>
      </c>
      <c r="O298">
        <f t="shared" si="143"/>
        <v>2.9411860394550658E-2</v>
      </c>
      <c r="P298">
        <f t="shared" si="144"/>
        <v>2.7622983137686012</v>
      </c>
      <c r="Q298">
        <f t="shared" si="145"/>
        <v>2.9238983448510784E-2</v>
      </c>
      <c r="R298">
        <f t="shared" si="146"/>
        <v>1.8289812116966179E-2</v>
      </c>
      <c r="S298">
        <f t="shared" si="147"/>
        <v>226.10579211059672</v>
      </c>
      <c r="T298">
        <f t="shared" si="148"/>
        <v>34.48158311504038</v>
      </c>
      <c r="U298">
        <f t="shared" si="149"/>
        <v>33.632575000000003</v>
      </c>
      <c r="V298">
        <f t="shared" si="150"/>
        <v>5.2344758498734976</v>
      </c>
      <c r="W298">
        <f t="shared" si="151"/>
        <v>70.277679498110629</v>
      </c>
      <c r="X298">
        <f t="shared" si="152"/>
        <v>3.5937347181180197</v>
      </c>
      <c r="Y298">
        <f t="shared" si="153"/>
        <v>5.1136217697891331</v>
      </c>
      <c r="Z298">
        <f t="shared" si="154"/>
        <v>1.6407411317554779</v>
      </c>
      <c r="AA298">
        <f t="shared" si="155"/>
        <v>-21.904106088777873</v>
      </c>
      <c r="AB298">
        <f t="shared" si="156"/>
        <v>-62.101929643353792</v>
      </c>
      <c r="AC298">
        <f t="shared" si="157"/>
        <v>-5.1702857971575451</v>
      </c>
      <c r="AD298">
        <f t="shared" si="158"/>
        <v>136.92947058130753</v>
      </c>
      <c r="AE298">
        <f t="shared" si="159"/>
        <v>23.658130345918444</v>
      </c>
      <c r="AF298">
        <f t="shared" si="160"/>
        <v>0.50728075658259741</v>
      </c>
      <c r="AG298">
        <f t="shared" si="161"/>
        <v>12.943406203780842</v>
      </c>
      <c r="AH298">
        <v>1942.7595604703729</v>
      </c>
      <c r="AI298">
        <v>1923.5961818181811</v>
      </c>
      <c r="AJ298">
        <v>1.756492801878945</v>
      </c>
      <c r="AK298">
        <v>63.356223963575268</v>
      </c>
      <c r="AL298">
        <f t="shared" si="162"/>
        <v>0.49669174804484972</v>
      </c>
      <c r="AM298">
        <v>35.130565694831262</v>
      </c>
      <c r="AN298">
        <v>35.575806060606048</v>
      </c>
      <c r="AO298">
        <v>-5.2110262220758056E-4</v>
      </c>
      <c r="AP298">
        <v>97.660097732327415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47155.231370796995</v>
      </c>
      <c r="AV298">
        <f t="shared" si="166"/>
        <v>1199.9437499999999</v>
      </c>
      <c r="AW298">
        <f t="shared" si="167"/>
        <v>1025.8775010935733</v>
      </c>
      <c r="AX298">
        <f t="shared" si="168"/>
        <v>0.85493799279639016</v>
      </c>
      <c r="AY298">
        <f t="shared" si="169"/>
        <v>0.18843032609703309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1676576644.1875</v>
      </c>
      <c r="BF298">
        <v>1852.0787499999999</v>
      </c>
      <c r="BG298">
        <v>1874.7825</v>
      </c>
      <c r="BH298">
        <v>35.581400000000002</v>
      </c>
      <c r="BI298">
        <v>35.129837499999987</v>
      </c>
      <c r="BJ298">
        <v>1861.06125</v>
      </c>
      <c r="BK298">
        <v>35.384162500000002</v>
      </c>
      <c r="BL298">
        <v>650.05087500000002</v>
      </c>
      <c r="BM298">
        <v>100.900375</v>
      </c>
      <c r="BN298">
        <v>9.9999299999999999E-2</v>
      </c>
      <c r="BO298">
        <v>33.215562499999997</v>
      </c>
      <c r="BP298">
        <v>33.632575000000003</v>
      </c>
      <c r="BQ298">
        <v>999.9</v>
      </c>
      <c r="BR298">
        <v>0</v>
      </c>
      <c r="BS298">
        <v>0</v>
      </c>
      <c r="BT298">
        <v>8994.6887499999993</v>
      </c>
      <c r="BU298">
        <v>0</v>
      </c>
      <c r="BV298">
        <v>169.94187500000001</v>
      </c>
      <c r="BW298">
        <v>-22.69905</v>
      </c>
      <c r="BX298">
        <v>1920.4124999999999</v>
      </c>
      <c r="BY298">
        <v>1943.0374999999999</v>
      </c>
      <c r="BZ298">
        <v>0.45155062499999998</v>
      </c>
      <c r="CA298">
        <v>1874.7825</v>
      </c>
      <c r="CB298">
        <v>35.129837499999987</v>
      </c>
      <c r="CC298">
        <v>3.5901700000000001</v>
      </c>
      <c r="CD298">
        <v>3.54461</v>
      </c>
      <c r="CE298">
        <v>27.052299999999999</v>
      </c>
      <c r="CF298">
        <v>26.834937499999999</v>
      </c>
      <c r="CG298">
        <v>1199.9437499999999</v>
      </c>
      <c r="CH298">
        <v>0.49998274999999998</v>
      </c>
      <c r="CI298">
        <v>0.50001724999999997</v>
      </c>
      <c r="CJ298">
        <v>0</v>
      </c>
      <c r="CK298">
        <v>1110.2525000000001</v>
      </c>
      <c r="CL298">
        <v>4.9990899999999998</v>
      </c>
      <c r="CM298">
        <v>11816.637500000001</v>
      </c>
      <c r="CN298">
        <v>9557.3474999999999</v>
      </c>
      <c r="CO298">
        <v>44</v>
      </c>
      <c r="CP298">
        <v>45.898249999999997</v>
      </c>
      <c r="CQ298">
        <v>44.811999999999998</v>
      </c>
      <c r="CR298">
        <v>44.992125000000001</v>
      </c>
      <c r="CS298">
        <v>45.257750000000001</v>
      </c>
      <c r="CT298">
        <v>597.45249999999999</v>
      </c>
      <c r="CU298">
        <v>597.49125000000004</v>
      </c>
      <c r="CV298">
        <v>0</v>
      </c>
      <c r="CW298">
        <v>1676576658.3</v>
      </c>
      <c r="CX298">
        <v>0</v>
      </c>
      <c r="CY298">
        <v>1676570481.5999999</v>
      </c>
      <c r="CZ298" t="s">
        <v>356</v>
      </c>
      <c r="DA298">
        <v>1676570481.5999999</v>
      </c>
      <c r="DB298">
        <v>1676570479.5999999</v>
      </c>
      <c r="DC298">
        <v>11</v>
      </c>
      <c r="DD298">
        <v>-8.3000000000000004E-2</v>
      </c>
      <c r="DE298">
        <v>1.9E-2</v>
      </c>
      <c r="DF298">
        <v>-6.1429999999999998</v>
      </c>
      <c r="DG298">
        <v>0.19700000000000001</v>
      </c>
      <c r="DH298">
        <v>415</v>
      </c>
      <c r="DI298">
        <v>33</v>
      </c>
      <c r="DJ298">
        <v>0.52</v>
      </c>
      <c r="DK298">
        <v>0.45</v>
      </c>
      <c r="DL298">
        <v>-22.63075609756098</v>
      </c>
      <c r="DM298">
        <v>-0.36588710801400059</v>
      </c>
      <c r="DN298">
        <v>7.1291500703631286E-2</v>
      </c>
      <c r="DO298">
        <v>0</v>
      </c>
      <c r="DP298">
        <v>0.48231719512195131</v>
      </c>
      <c r="DQ298">
        <v>-0.24083159581881461</v>
      </c>
      <c r="DR298">
        <v>2.3934434939316331E-2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3.2951899999999998</v>
      </c>
      <c r="EB298">
        <v>2.6250200000000001</v>
      </c>
      <c r="EC298">
        <v>0.270841</v>
      </c>
      <c r="ED298">
        <v>0.27033499999999999</v>
      </c>
      <c r="EE298">
        <v>0.142785</v>
      </c>
      <c r="EF298">
        <v>0.14014299999999999</v>
      </c>
      <c r="EG298">
        <v>21925</v>
      </c>
      <c r="EH298">
        <v>22253.7</v>
      </c>
      <c r="EI298">
        <v>28000.7</v>
      </c>
      <c r="EJ298">
        <v>29384.400000000001</v>
      </c>
      <c r="EK298">
        <v>33057</v>
      </c>
      <c r="EL298">
        <v>35080.9</v>
      </c>
      <c r="EM298">
        <v>39548.300000000003</v>
      </c>
      <c r="EN298">
        <v>41995.199999999997</v>
      </c>
      <c r="EO298">
        <v>2.2090000000000001</v>
      </c>
      <c r="EP298">
        <v>2.1701299999999999</v>
      </c>
      <c r="EQ298">
        <v>0.14497299999999999</v>
      </c>
      <c r="ER298">
        <v>0</v>
      </c>
      <c r="ES298">
        <v>31.269400000000001</v>
      </c>
      <c r="ET298">
        <v>999.9</v>
      </c>
      <c r="EU298">
        <v>75.5</v>
      </c>
      <c r="EV298">
        <v>33.700000000000003</v>
      </c>
      <c r="EW298">
        <v>39.314799999999998</v>
      </c>
      <c r="EX298">
        <v>56.766500000000001</v>
      </c>
      <c r="EY298">
        <v>-4.4390999999999998</v>
      </c>
      <c r="EZ298">
        <v>2</v>
      </c>
      <c r="FA298">
        <v>0.58503000000000005</v>
      </c>
      <c r="FB298">
        <v>0.55867100000000003</v>
      </c>
      <c r="FC298">
        <v>20.272300000000001</v>
      </c>
      <c r="FD298">
        <v>5.2160900000000003</v>
      </c>
      <c r="FE298">
        <v>12.0099</v>
      </c>
      <c r="FF298">
        <v>4.9859499999999999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1.8621799999999999</v>
      </c>
      <c r="FN298">
        <v>1.8642799999999999</v>
      </c>
      <c r="FO298">
        <v>1.8603499999999999</v>
      </c>
      <c r="FP298">
        <v>1.8610599999999999</v>
      </c>
      <c r="FQ298">
        <v>1.8602000000000001</v>
      </c>
      <c r="FR298">
        <v>1.86188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-8.99</v>
      </c>
      <c r="GH298">
        <v>0.1973</v>
      </c>
      <c r="GI298">
        <v>-4.4815386914191997</v>
      </c>
      <c r="GJ298">
        <v>-4.8024823865547416E-3</v>
      </c>
      <c r="GK298">
        <v>2.2541114550050859E-6</v>
      </c>
      <c r="GL298">
        <v>-5.2254267566753844E-10</v>
      </c>
      <c r="GM298">
        <v>0.19724000000001499</v>
      </c>
      <c r="GN298">
        <v>0</v>
      </c>
      <c r="GO298">
        <v>0</v>
      </c>
      <c r="GP298">
        <v>0</v>
      </c>
      <c r="GQ298">
        <v>6</v>
      </c>
      <c r="GR298">
        <v>2068</v>
      </c>
      <c r="GS298">
        <v>3</v>
      </c>
      <c r="GT298">
        <v>31</v>
      </c>
      <c r="GU298">
        <v>102.7</v>
      </c>
      <c r="GV298">
        <v>102.8</v>
      </c>
      <c r="GW298">
        <v>4.5581100000000001</v>
      </c>
      <c r="GX298">
        <v>2.47925</v>
      </c>
      <c r="GY298">
        <v>2.04834</v>
      </c>
      <c r="GZ298">
        <v>2.6245099999999999</v>
      </c>
      <c r="HA298">
        <v>2.1972700000000001</v>
      </c>
      <c r="HB298">
        <v>2.3010299999999999</v>
      </c>
      <c r="HC298">
        <v>39.1676</v>
      </c>
      <c r="HD298">
        <v>14.097</v>
      </c>
      <c r="HE298">
        <v>18</v>
      </c>
      <c r="HF298">
        <v>709.154</v>
      </c>
      <c r="HG298">
        <v>753.33699999999999</v>
      </c>
      <c r="HH298">
        <v>30.997299999999999</v>
      </c>
      <c r="HI298">
        <v>34.660400000000003</v>
      </c>
      <c r="HJ298">
        <v>29.999600000000001</v>
      </c>
      <c r="HK298">
        <v>34.641500000000001</v>
      </c>
      <c r="HL298">
        <v>34.663499999999999</v>
      </c>
      <c r="HM298">
        <v>91.12</v>
      </c>
      <c r="HN298">
        <v>11.372400000000001</v>
      </c>
      <c r="HO298">
        <v>100</v>
      </c>
      <c r="HP298">
        <v>31</v>
      </c>
      <c r="HQ298">
        <v>1889.45</v>
      </c>
      <c r="HR298">
        <v>35.100900000000003</v>
      </c>
      <c r="HS298">
        <v>98.701800000000006</v>
      </c>
      <c r="HT298">
        <v>97.388199999999998</v>
      </c>
    </row>
    <row r="299" spans="1:228" x14ac:dyDescent="0.2">
      <c r="A299">
        <v>284</v>
      </c>
      <c r="B299">
        <v>1676576650.5</v>
      </c>
      <c r="C299">
        <v>1130</v>
      </c>
      <c r="D299" t="s">
        <v>927</v>
      </c>
      <c r="E299" t="s">
        <v>928</v>
      </c>
      <c r="F299">
        <v>4</v>
      </c>
      <c r="G299">
        <v>1676576648.5</v>
      </c>
      <c r="H299">
        <f t="shared" si="136"/>
        <v>4.8643521201134442E-4</v>
      </c>
      <c r="I299">
        <f t="shared" si="137"/>
        <v>0.48643521201134443</v>
      </c>
      <c r="J299">
        <f t="shared" si="138"/>
        <v>12.89957446136191</v>
      </c>
      <c r="K299">
        <f t="shared" si="139"/>
        <v>1859.3257142857151</v>
      </c>
      <c r="L299">
        <f t="shared" si="140"/>
        <v>1101.9047407140258</v>
      </c>
      <c r="M299">
        <f t="shared" si="141"/>
        <v>111.29702286835385</v>
      </c>
      <c r="N299">
        <f t="shared" si="142"/>
        <v>187.79973340388909</v>
      </c>
      <c r="O299">
        <f t="shared" si="143"/>
        <v>2.8914172223577249E-2</v>
      </c>
      <c r="P299">
        <f t="shared" si="144"/>
        <v>2.7607784053691686</v>
      </c>
      <c r="Q299">
        <f t="shared" si="145"/>
        <v>2.8746987042863166E-2</v>
      </c>
      <c r="R299">
        <f t="shared" si="146"/>
        <v>1.7981807104221852E-2</v>
      </c>
      <c r="S299">
        <f t="shared" si="147"/>
        <v>226.10719123637708</v>
      </c>
      <c r="T299">
        <f t="shared" si="148"/>
        <v>34.46372742576466</v>
      </c>
      <c r="U299">
        <f t="shared" si="149"/>
        <v>33.606942857142847</v>
      </c>
      <c r="V299">
        <f t="shared" si="150"/>
        <v>5.2269764103222345</v>
      </c>
      <c r="W299">
        <f t="shared" si="151"/>
        <v>70.337203490534577</v>
      </c>
      <c r="X299">
        <f t="shared" si="152"/>
        <v>3.5924760592733933</v>
      </c>
      <c r="Y299">
        <f t="shared" si="153"/>
        <v>5.1075048210536833</v>
      </c>
      <c r="Z299">
        <f t="shared" si="154"/>
        <v>1.6345003510488412</v>
      </c>
      <c r="AA299">
        <f t="shared" si="155"/>
        <v>-21.45179284970029</v>
      </c>
      <c r="AB299">
        <f t="shared" si="156"/>
        <v>-61.42801681320897</v>
      </c>
      <c r="AC299">
        <f t="shared" si="157"/>
        <v>-5.1158184454478093</v>
      </c>
      <c r="AD299">
        <f t="shared" si="158"/>
        <v>138.11156312802001</v>
      </c>
      <c r="AE299">
        <f t="shared" si="159"/>
        <v>23.642610128182966</v>
      </c>
      <c r="AF299">
        <f t="shared" si="160"/>
        <v>0.49802113620810856</v>
      </c>
      <c r="AG299">
        <f t="shared" si="161"/>
        <v>12.89957446136191</v>
      </c>
      <c r="AH299">
        <v>1949.6752471775389</v>
      </c>
      <c r="AI299">
        <v>1930.548969696971</v>
      </c>
      <c r="AJ299">
        <v>1.7565861366810509</v>
      </c>
      <c r="AK299">
        <v>63.356223963575268</v>
      </c>
      <c r="AL299">
        <f t="shared" si="162"/>
        <v>0.48643521201134443</v>
      </c>
      <c r="AM299">
        <v>35.126037120331738</v>
      </c>
      <c r="AN299">
        <v>35.563909090909092</v>
      </c>
      <c r="AO299">
        <v>-8.0152389165328284E-4</v>
      </c>
      <c r="AP299">
        <v>97.660097732327415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47116.832443386164</v>
      </c>
      <c r="AV299">
        <f t="shared" si="166"/>
        <v>1199.9457142857141</v>
      </c>
      <c r="AW299">
        <f t="shared" si="167"/>
        <v>1025.8797135939776</v>
      </c>
      <c r="AX299">
        <f t="shared" si="168"/>
        <v>0.8549384371147557</v>
      </c>
      <c r="AY299">
        <f t="shared" si="169"/>
        <v>0.18843118363147854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1676576648.5</v>
      </c>
      <c r="BF299">
        <v>1859.3257142857151</v>
      </c>
      <c r="BG299">
        <v>1882.007142857143</v>
      </c>
      <c r="BH299">
        <v>35.56758571428572</v>
      </c>
      <c r="BI299">
        <v>35.124171428571437</v>
      </c>
      <c r="BJ299">
        <v>1868.32</v>
      </c>
      <c r="BK299">
        <v>35.370342857142859</v>
      </c>
      <c r="BL299">
        <v>649.92185714285722</v>
      </c>
      <c r="BM299">
        <v>100.9044285714286</v>
      </c>
      <c r="BN299">
        <v>9.9786E-2</v>
      </c>
      <c r="BO299">
        <v>33.194228571428567</v>
      </c>
      <c r="BP299">
        <v>33.606942857142847</v>
      </c>
      <c r="BQ299">
        <v>999.89999999999986</v>
      </c>
      <c r="BR299">
        <v>0</v>
      </c>
      <c r="BS299">
        <v>0</v>
      </c>
      <c r="BT299">
        <v>8986.2514285714278</v>
      </c>
      <c r="BU299">
        <v>0</v>
      </c>
      <c r="BV299">
        <v>173.14028571428571</v>
      </c>
      <c r="BW299">
        <v>-22.68045714285714</v>
      </c>
      <c r="BX299">
        <v>1927.8971428571431</v>
      </c>
      <c r="BY299">
        <v>1950.517142857143</v>
      </c>
      <c r="BZ299">
        <v>0.44338028571428573</v>
      </c>
      <c r="CA299">
        <v>1882.007142857143</v>
      </c>
      <c r="CB299">
        <v>35.124171428571437</v>
      </c>
      <c r="CC299">
        <v>3.58893</v>
      </c>
      <c r="CD299">
        <v>3.54419</v>
      </c>
      <c r="CE299">
        <v>27.046414285714281</v>
      </c>
      <c r="CF299">
        <v>26.832928571428571</v>
      </c>
      <c r="CG299">
        <v>1199.9457142857141</v>
      </c>
      <c r="CH299">
        <v>0.49996842857142848</v>
      </c>
      <c r="CI299">
        <v>0.50003157142857135</v>
      </c>
      <c r="CJ299">
        <v>0</v>
      </c>
      <c r="CK299">
        <v>1110.551428571428</v>
      </c>
      <c r="CL299">
        <v>4.9990899999999998</v>
      </c>
      <c r="CM299">
        <v>11818.842857142859</v>
      </c>
      <c r="CN299">
        <v>9557.3057142857142</v>
      </c>
      <c r="CO299">
        <v>44</v>
      </c>
      <c r="CP299">
        <v>45.875</v>
      </c>
      <c r="CQ299">
        <v>44.811999999999998</v>
      </c>
      <c r="CR299">
        <v>44.973000000000013</v>
      </c>
      <c r="CS299">
        <v>45.25</v>
      </c>
      <c r="CT299">
        <v>597.43571428571431</v>
      </c>
      <c r="CU299">
        <v>597.51</v>
      </c>
      <c r="CV299">
        <v>0</v>
      </c>
      <c r="CW299">
        <v>1676576662.5</v>
      </c>
      <c r="CX299">
        <v>0</v>
      </c>
      <c r="CY299">
        <v>1676570481.5999999</v>
      </c>
      <c r="CZ299" t="s">
        <v>356</v>
      </c>
      <c r="DA299">
        <v>1676570481.5999999</v>
      </c>
      <c r="DB299">
        <v>1676570479.5999999</v>
      </c>
      <c r="DC299">
        <v>11</v>
      </c>
      <c r="DD299">
        <v>-8.3000000000000004E-2</v>
      </c>
      <c r="DE299">
        <v>1.9E-2</v>
      </c>
      <c r="DF299">
        <v>-6.1429999999999998</v>
      </c>
      <c r="DG299">
        <v>0.19700000000000001</v>
      </c>
      <c r="DH299">
        <v>415</v>
      </c>
      <c r="DI299">
        <v>33</v>
      </c>
      <c r="DJ299">
        <v>0.52</v>
      </c>
      <c r="DK299">
        <v>0.45</v>
      </c>
      <c r="DL299">
        <v>-22.647997560975611</v>
      </c>
      <c r="DM299">
        <v>-0.23462090592338211</v>
      </c>
      <c r="DN299">
        <v>6.5970915571699054E-2</v>
      </c>
      <c r="DO299">
        <v>0</v>
      </c>
      <c r="DP299">
        <v>0.46834519512195127</v>
      </c>
      <c r="DQ299">
        <v>-0.2032834494773508</v>
      </c>
      <c r="DR299">
        <v>2.048700266643733E-2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363</v>
      </c>
      <c r="EA299">
        <v>3.2950599999999999</v>
      </c>
      <c r="EB299">
        <v>2.6252399999999998</v>
      </c>
      <c r="EC299">
        <v>0.27139799999999997</v>
      </c>
      <c r="ED299">
        <v>0.270895</v>
      </c>
      <c r="EE299">
        <v>0.14275299999999999</v>
      </c>
      <c r="EF299">
        <v>0.140129</v>
      </c>
      <c r="EG299">
        <v>21907.9</v>
      </c>
      <c r="EH299">
        <v>22237.200000000001</v>
      </c>
      <c r="EI299">
        <v>28000.3</v>
      </c>
      <c r="EJ299">
        <v>29385.200000000001</v>
      </c>
      <c r="EK299">
        <v>33057.699999999997</v>
      </c>
      <c r="EL299">
        <v>35082.5</v>
      </c>
      <c r="EM299">
        <v>39547.599999999999</v>
      </c>
      <c r="EN299">
        <v>41996.3</v>
      </c>
      <c r="EO299">
        <v>2.20885</v>
      </c>
      <c r="EP299">
        <v>2.1703800000000002</v>
      </c>
      <c r="EQ299">
        <v>0.14489099999999999</v>
      </c>
      <c r="ER299">
        <v>0</v>
      </c>
      <c r="ES299">
        <v>31.253299999999999</v>
      </c>
      <c r="ET299">
        <v>999.9</v>
      </c>
      <c r="EU299">
        <v>75.5</v>
      </c>
      <c r="EV299">
        <v>33.700000000000003</v>
      </c>
      <c r="EW299">
        <v>39.313800000000001</v>
      </c>
      <c r="EX299">
        <v>57.3065</v>
      </c>
      <c r="EY299">
        <v>-4.3549699999999998</v>
      </c>
      <c r="EZ299">
        <v>2</v>
      </c>
      <c r="FA299">
        <v>0.58449700000000004</v>
      </c>
      <c r="FB299">
        <v>0.54668600000000001</v>
      </c>
      <c r="FC299">
        <v>20.271999999999998</v>
      </c>
      <c r="FD299">
        <v>5.2147399999999999</v>
      </c>
      <c r="FE299">
        <v>12.0099</v>
      </c>
      <c r="FF299">
        <v>4.9853500000000004</v>
      </c>
      <c r="FG299">
        <v>3.2842799999999999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1.8621799999999999</v>
      </c>
      <c r="FN299">
        <v>1.8643000000000001</v>
      </c>
      <c r="FO299">
        <v>1.8603499999999999</v>
      </c>
      <c r="FP299">
        <v>1.86107</v>
      </c>
      <c r="FQ299">
        <v>1.8602000000000001</v>
      </c>
      <c r="FR299">
        <v>1.86188</v>
      </c>
      <c r="FS299">
        <v>1.8585100000000001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-9</v>
      </c>
      <c r="GH299">
        <v>0.19719999999999999</v>
      </c>
      <c r="GI299">
        <v>-4.4815386914191997</v>
      </c>
      <c r="GJ299">
        <v>-4.8024823865547416E-3</v>
      </c>
      <c r="GK299">
        <v>2.2541114550050859E-6</v>
      </c>
      <c r="GL299">
        <v>-5.2254267566753844E-10</v>
      </c>
      <c r="GM299">
        <v>0.19724000000001499</v>
      </c>
      <c r="GN299">
        <v>0</v>
      </c>
      <c r="GO299">
        <v>0</v>
      </c>
      <c r="GP299">
        <v>0</v>
      </c>
      <c r="GQ299">
        <v>6</v>
      </c>
      <c r="GR299">
        <v>2068</v>
      </c>
      <c r="GS299">
        <v>3</v>
      </c>
      <c r="GT299">
        <v>31</v>
      </c>
      <c r="GU299">
        <v>102.8</v>
      </c>
      <c r="GV299">
        <v>102.8</v>
      </c>
      <c r="GW299">
        <v>4.5703100000000001</v>
      </c>
      <c r="GX299">
        <v>2.47803</v>
      </c>
      <c r="GY299">
        <v>2.04834</v>
      </c>
      <c r="GZ299">
        <v>2.6245099999999999</v>
      </c>
      <c r="HA299">
        <v>2.1972700000000001</v>
      </c>
      <c r="HB299">
        <v>2.2802699999999998</v>
      </c>
      <c r="HC299">
        <v>39.1676</v>
      </c>
      <c r="HD299">
        <v>14.0883</v>
      </c>
      <c r="HE299">
        <v>18</v>
      </c>
      <c r="HF299">
        <v>708.98400000000004</v>
      </c>
      <c r="HG299">
        <v>753.52599999999995</v>
      </c>
      <c r="HH299">
        <v>30.997</v>
      </c>
      <c r="HI299">
        <v>34.6541</v>
      </c>
      <c r="HJ299">
        <v>29.999500000000001</v>
      </c>
      <c r="HK299">
        <v>34.637599999999999</v>
      </c>
      <c r="HL299">
        <v>34.659100000000002</v>
      </c>
      <c r="HM299">
        <v>91.365700000000004</v>
      </c>
      <c r="HN299">
        <v>11.651199999999999</v>
      </c>
      <c r="HO299">
        <v>100</v>
      </c>
      <c r="HP299">
        <v>31</v>
      </c>
      <c r="HQ299">
        <v>1896.13</v>
      </c>
      <c r="HR299">
        <v>34.9754</v>
      </c>
      <c r="HS299">
        <v>98.700400000000002</v>
      </c>
      <c r="HT299">
        <v>97.391000000000005</v>
      </c>
    </row>
    <row r="300" spans="1:228" x14ac:dyDescent="0.2">
      <c r="A300">
        <v>285</v>
      </c>
      <c r="B300">
        <v>1676576654</v>
      </c>
      <c r="C300">
        <v>1133.5</v>
      </c>
      <c r="D300" t="s">
        <v>929</v>
      </c>
      <c r="E300" t="s">
        <v>930</v>
      </c>
      <c r="F300">
        <v>4</v>
      </c>
      <c r="G300">
        <v>1676576651.928571</v>
      </c>
      <c r="H300">
        <f t="shared" si="136"/>
        <v>4.8336401825787E-4</v>
      </c>
      <c r="I300">
        <f t="shared" si="137"/>
        <v>0.48336401825787001</v>
      </c>
      <c r="J300">
        <f t="shared" si="138"/>
        <v>13.408802265340467</v>
      </c>
      <c r="K300">
        <f t="shared" si="139"/>
        <v>1865.004285714286</v>
      </c>
      <c r="L300">
        <f t="shared" si="140"/>
        <v>1076.0033176791967</v>
      </c>
      <c r="M300">
        <f t="shared" si="141"/>
        <v>108.6821611824198</v>
      </c>
      <c r="N300">
        <f t="shared" si="142"/>
        <v>188.37553105606247</v>
      </c>
      <c r="O300">
        <f t="shared" si="143"/>
        <v>2.8774612072412744E-2</v>
      </c>
      <c r="P300">
        <f t="shared" si="144"/>
        <v>2.7635477324812729</v>
      </c>
      <c r="Q300">
        <f t="shared" si="145"/>
        <v>2.8609196812718278E-2</v>
      </c>
      <c r="R300">
        <f t="shared" si="146"/>
        <v>1.7895530504804323E-2</v>
      </c>
      <c r="S300">
        <f t="shared" si="147"/>
        <v>226.11699309299192</v>
      </c>
      <c r="T300">
        <f t="shared" si="148"/>
        <v>34.44435685198637</v>
      </c>
      <c r="U300">
        <f t="shared" si="149"/>
        <v>33.595742857142859</v>
      </c>
      <c r="V300">
        <f t="shared" si="150"/>
        <v>5.2237024549337701</v>
      </c>
      <c r="W300">
        <f t="shared" si="151"/>
        <v>70.396382024322236</v>
      </c>
      <c r="X300">
        <f t="shared" si="152"/>
        <v>3.5916443220729586</v>
      </c>
      <c r="Y300">
        <f t="shared" si="153"/>
        <v>5.1020297049243677</v>
      </c>
      <c r="Z300">
        <f t="shared" si="154"/>
        <v>1.6320581328608115</v>
      </c>
      <c r="AA300">
        <f t="shared" si="155"/>
        <v>-21.316353205172067</v>
      </c>
      <c r="AB300">
        <f t="shared" si="156"/>
        <v>-62.668771690705171</v>
      </c>
      <c r="AC300">
        <f t="shared" si="157"/>
        <v>-5.2131466864882752</v>
      </c>
      <c r="AD300">
        <f t="shared" si="158"/>
        <v>136.9187215106264</v>
      </c>
      <c r="AE300">
        <f t="shared" si="159"/>
        <v>23.629911146782042</v>
      </c>
      <c r="AF300">
        <f t="shared" si="160"/>
        <v>0.49915348254209024</v>
      </c>
      <c r="AG300">
        <f t="shared" si="161"/>
        <v>13.408802265340467</v>
      </c>
      <c r="AH300">
        <v>1955.692006399519</v>
      </c>
      <c r="AI300">
        <v>1936.3942424242421</v>
      </c>
      <c r="AJ300">
        <v>1.6756861700271179</v>
      </c>
      <c r="AK300">
        <v>63.356223963575268</v>
      </c>
      <c r="AL300">
        <f t="shared" si="162"/>
        <v>0.48336401825787001</v>
      </c>
      <c r="AM300">
        <v>35.122784191976827</v>
      </c>
      <c r="AN300">
        <v>35.555064848484847</v>
      </c>
      <c r="AO300">
        <v>-3.3460917256037829E-4</v>
      </c>
      <c r="AP300">
        <v>97.660097732327415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47195.795959483941</v>
      </c>
      <c r="AV300">
        <f t="shared" si="166"/>
        <v>1200.001428571429</v>
      </c>
      <c r="AW300">
        <f t="shared" si="167"/>
        <v>1025.9269850222761</v>
      </c>
      <c r="AX300">
        <f t="shared" si="168"/>
        <v>0.85493813640173399</v>
      </c>
      <c r="AY300">
        <f t="shared" si="169"/>
        <v>0.18843060325534647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1676576651.928571</v>
      </c>
      <c r="BF300">
        <v>1865.004285714286</v>
      </c>
      <c r="BG300">
        <v>1887.674285714286</v>
      </c>
      <c r="BH300">
        <v>35.558928571428567</v>
      </c>
      <c r="BI300">
        <v>35.114585714285717</v>
      </c>
      <c r="BJ300">
        <v>1874.01</v>
      </c>
      <c r="BK300">
        <v>35.36165714285714</v>
      </c>
      <c r="BL300">
        <v>650.0441428571429</v>
      </c>
      <c r="BM300">
        <v>100.9052857142857</v>
      </c>
      <c r="BN300">
        <v>0.1001288571428571</v>
      </c>
      <c r="BO300">
        <v>33.175114285714287</v>
      </c>
      <c r="BP300">
        <v>33.595742857142859</v>
      </c>
      <c r="BQ300">
        <v>999.89999999999986</v>
      </c>
      <c r="BR300">
        <v>0</v>
      </c>
      <c r="BS300">
        <v>0</v>
      </c>
      <c r="BT300">
        <v>9000.8928571428569</v>
      </c>
      <c r="BU300">
        <v>0</v>
      </c>
      <c r="BV300">
        <v>176.07785714285711</v>
      </c>
      <c r="BW300">
        <v>-22.66864285714286</v>
      </c>
      <c r="BX300">
        <v>1933.77</v>
      </c>
      <c r="BY300">
        <v>1956.3685714285709</v>
      </c>
      <c r="BZ300">
        <v>0.44432899999999997</v>
      </c>
      <c r="CA300">
        <v>1887.674285714286</v>
      </c>
      <c r="CB300">
        <v>35.114585714285717</v>
      </c>
      <c r="CC300">
        <v>3.5880771428571441</v>
      </c>
      <c r="CD300">
        <v>3.5432428571428569</v>
      </c>
      <c r="CE300">
        <v>27.042371428571428</v>
      </c>
      <c r="CF300">
        <v>26.82837142857143</v>
      </c>
      <c r="CG300">
        <v>1200.001428571429</v>
      </c>
      <c r="CH300">
        <v>0.49998028571428582</v>
      </c>
      <c r="CI300">
        <v>0.50001971428571423</v>
      </c>
      <c r="CJ300">
        <v>0</v>
      </c>
      <c r="CK300">
        <v>1110.8471428571429</v>
      </c>
      <c r="CL300">
        <v>4.9990899999999998</v>
      </c>
      <c r="CM300">
        <v>11821.657142857141</v>
      </c>
      <c r="CN300">
        <v>9557.7914285714305</v>
      </c>
      <c r="CO300">
        <v>44</v>
      </c>
      <c r="CP300">
        <v>45.875</v>
      </c>
      <c r="CQ300">
        <v>44.811999999999998</v>
      </c>
      <c r="CR300">
        <v>44.936999999999998</v>
      </c>
      <c r="CS300">
        <v>45.25</v>
      </c>
      <c r="CT300">
        <v>597.47571428571428</v>
      </c>
      <c r="CU300">
        <v>597.52571428571434</v>
      </c>
      <c r="CV300">
        <v>0</v>
      </c>
      <c r="CW300">
        <v>1676576666.0999999</v>
      </c>
      <c r="CX300">
        <v>0</v>
      </c>
      <c r="CY300">
        <v>1676570481.5999999</v>
      </c>
      <c r="CZ300" t="s">
        <v>356</v>
      </c>
      <c r="DA300">
        <v>1676570481.5999999</v>
      </c>
      <c r="DB300">
        <v>1676570479.5999999</v>
      </c>
      <c r="DC300">
        <v>11</v>
      </c>
      <c r="DD300">
        <v>-8.3000000000000004E-2</v>
      </c>
      <c r="DE300">
        <v>1.9E-2</v>
      </c>
      <c r="DF300">
        <v>-6.1429999999999998</v>
      </c>
      <c r="DG300">
        <v>0.19700000000000001</v>
      </c>
      <c r="DH300">
        <v>415</v>
      </c>
      <c r="DI300">
        <v>33</v>
      </c>
      <c r="DJ300">
        <v>0.52</v>
      </c>
      <c r="DK300">
        <v>0.45</v>
      </c>
      <c r="DL300">
        <v>-22.66574146341463</v>
      </c>
      <c r="DM300">
        <v>-3.7045296167308658E-2</v>
      </c>
      <c r="DN300">
        <v>5.733043279696827E-2</v>
      </c>
      <c r="DO300">
        <v>1</v>
      </c>
      <c r="DP300">
        <v>0.45749660975609763</v>
      </c>
      <c r="DQ300">
        <v>-0.14037372125435441</v>
      </c>
      <c r="DR300">
        <v>1.5264979949940969E-2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3.2955000000000001</v>
      </c>
      <c r="EB300">
        <v>2.6256200000000001</v>
      </c>
      <c r="EC300">
        <v>0.27188299999999999</v>
      </c>
      <c r="ED300">
        <v>0.271374</v>
      </c>
      <c r="EE300">
        <v>0.142735</v>
      </c>
      <c r="EF300">
        <v>0.14006099999999999</v>
      </c>
      <c r="EG300">
        <v>21893.200000000001</v>
      </c>
      <c r="EH300">
        <v>22222.9</v>
      </c>
      <c r="EI300">
        <v>28000.3</v>
      </c>
      <c r="EJ300">
        <v>29385.7</v>
      </c>
      <c r="EK300">
        <v>33058.699999999997</v>
      </c>
      <c r="EL300">
        <v>35086.199999999997</v>
      </c>
      <c r="EM300">
        <v>39547.9</v>
      </c>
      <c r="EN300">
        <v>41997.3</v>
      </c>
      <c r="EO300">
        <v>2.2095799999999999</v>
      </c>
      <c r="EP300">
        <v>2.1700699999999999</v>
      </c>
      <c r="EQ300">
        <v>0.14454900000000001</v>
      </c>
      <c r="ER300">
        <v>0</v>
      </c>
      <c r="ES300">
        <v>31.238</v>
      </c>
      <c r="ET300">
        <v>999.9</v>
      </c>
      <c r="EU300">
        <v>75.5</v>
      </c>
      <c r="EV300">
        <v>33.700000000000003</v>
      </c>
      <c r="EW300">
        <v>39.312100000000001</v>
      </c>
      <c r="EX300">
        <v>56.856499999999997</v>
      </c>
      <c r="EY300">
        <v>-4.4751599999999998</v>
      </c>
      <c r="EZ300">
        <v>2</v>
      </c>
      <c r="FA300">
        <v>0.58400099999999999</v>
      </c>
      <c r="FB300">
        <v>0.53784600000000005</v>
      </c>
      <c r="FC300">
        <v>20.272500000000001</v>
      </c>
      <c r="FD300">
        <v>5.21624</v>
      </c>
      <c r="FE300">
        <v>12.0099</v>
      </c>
      <c r="FF300">
        <v>4.9861000000000004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1.86429</v>
      </c>
      <c r="FO300">
        <v>1.8603499999999999</v>
      </c>
      <c r="FP300">
        <v>1.8610899999999999</v>
      </c>
      <c r="FQ300">
        <v>1.8602000000000001</v>
      </c>
      <c r="FR300">
        <v>1.86188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-9.01</v>
      </c>
      <c r="GH300">
        <v>0.1973</v>
      </c>
      <c r="GI300">
        <v>-4.4815386914191997</v>
      </c>
      <c r="GJ300">
        <v>-4.8024823865547416E-3</v>
      </c>
      <c r="GK300">
        <v>2.2541114550050859E-6</v>
      </c>
      <c r="GL300">
        <v>-5.2254267566753844E-10</v>
      </c>
      <c r="GM300">
        <v>0.19724000000001499</v>
      </c>
      <c r="GN300">
        <v>0</v>
      </c>
      <c r="GO300">
        <v>0</v>
      </c>
      <c r="GP300">
        <v>0</v>
      </c>
      <c r="GQ300">
        <v>6</v>
      </c>
      <c r="GR300">
        <v>2068</v>
      </c>
      <c r="GS300">
        <v>3</v>
      </c>
      <c r="GT300">
        <v>31</v>
      </c>
      <c r="GU300">
        <v>102.9</v>
      </c>
      <c r="GV300">
        <v>102.9</v>
      </c>
      <c r="GW300">
        <v>4.5788599999999997</v>
      </c>
      <c r="GX300">
        <v>2.4670399999999999</v>
      </c>
      <c r="GY300">
        <v>2.04834</v>
      </c>
      <c r="GZ300">
        <v>2.6232899999999999</v>
      </c>
      <c r="HA300">
        <v>2.1972700000000001</v>
      </c>
      <c r="HB300">
        <v>2.34985</v>
      </c>
      <c r="HC300">
        <v>39.1676</v>
      </c>
      <c r="HD300">
        <v>14.1058</v>
      </c>
      <c r="HE300">
        <v>18</v>
      </c>
      <c r="HF300">
        <v>709.55100000000004</v>
      </c>
      <c r="HG300">
        <v>753.18200000000002</v>
      </c>
      <c r="HH300">
        <v>30.9971</v>
      </c>
      <c r="HI300">
        <v>34.648699999999998</v>
      </c>
      <c r="HJ300">
        <v>29.999500000000001</v>
      </c>
      <c r="HK300">
        <v>34.633299999999998</v>
      </c>
      <c r="HL300">
        <v>34.654899999999998</v>
      </c>
      <c r="HM300">
        <v>91.584800000000001</v>
      </c>
      <c r="HN300">
        <v>11.651199999999999</v>
      </c>
      <c r="HO300">
        <v>100</v>
      </c>
      <c r="HP300">
        <v>31</v>
      </c>
      <c r="HQ300">
        <v>1902.8</v>
      </c>
      <c r="HR300">
        <v>34.9514</v>
      </c>
      <c r="HS300">
        <v>98.700599999999994</v>
      </c>
      <c r="HT300">
        <v>97.393000000000001</v>
      </c>
    </row>
    <row r="301" spans="1:228" x14ac:dyDescent="0.2">
      <c r="A301">
        <v>286</v>
      </c>
      <c r="B301">
        <v>1676576658</v>
      </c>
      <c r="C301">
        <v>1137.5</v>
      </c>
      <c r="D301" t="s">
        <v>931</v>
      </c>
      <c r="E301" t="s">
        <v>932</v>
      </c>
      <c r="F301">
        <v>4</v>
      </c>
      <c r="G301">
        <v>1676576656</v>
      </c>
      <c r="H301">
        <f t="shared" si="136"/>
        <v>5.0005094181097126E-4</v>
      </c>
      <c r="I301">
        <f t="shared" si="137"/>
        <v>0.50005094181097132</v>
      </c>
      <c r="J301">
        <f t="shared" si="138"/>
        <v>13.20658640991183</v>
      </c>
      <c r="K301">
        <f t="shared" si="139"/>
        <v>1871.75</v>
      </c>
      <c r="L301">
        <f t="shared" si="140"/>
        <v>1121.1726266493467</v>
      </c>
      <c r="M301">
        <f t="shared" si="141"/>
        <v>113.24479474288991</v>
      </c>
      <c r="N301">
        <f t="shared" si="142"/>
        <v>189.05736683339288</v>
      </c>
      <c r="O301">
        <f t="shared" si="143"/>
        <v>2.990045237322022E-2</v>
      </c>
      <c r="P301">
        <f t="shared" si="144"/>
        <v>2.7658707908431577</v>
      </c>
      <c r="Q301">
        <f t="shared" si="145"/>
        <v>2.972203212093228E-2</v>
      </c>
      <c r="R301">
        <f t="shared" si="146"/>
        <v>1.8592211535404357E-2</v>
      </c>
      <c r="S301">
        <f t="shared" si="147"/>
        <v>226.10918066482412</v>
      </c>
      <c r="T301">
        <f t="shared" si="148"/>
        <v>34.415960032272807</v>
      </c>
      <c r="U301">
        <f t="shared" si="149"/>
        <v>33.566914285714283</v>
      </c>
      <c r="V301">
        <f t="shared" si="150"/>
        <v>5.2152835635390451</v>
      </c>
      <c r="W301">
        <f t="shared" si="151"/>
        <v>70.454554744429458</v>
      </c>
      <c r="X301">
        <f t="shared" si="152"/>
        <v>3.5900099744574083</v>
      </c>
      <c r="Y301">
        <f t="shared" si="153"/>
        <v>5.0954973563880985</v>
      </c>
      <c r="Z301">
        <f t="shared" si="154"/>
        <v>1.6252735890816368</v>
      </c>
      <c r="AA301">
        <f t="shared" si="155"/>
        <v>-22.052246533863833</v>
      </c>
      <c r="AB301">
        <f t="shared" si="156"/>
        <v>-61.826769760398754</v>
      </c>
      <c r="AC301">
        <f t="shared" si="157"/>
        <v>-5.1374848815302983</v>
      </c>
      <c r="AD301">
        <f t="shared" si="158"/>
        <v>137.09267948903124</v>
      </c>
      <c r="AE301">
        <f t="shared" si="159"/>
        <v>23.569979907028618</v>
      </c>
      <c r="AF301">
        <f t="shared" si="160"/>
        <v>0.52602200009910649</v>
      </c>
      <c r="AG301">
        <f t="shared" si="161"/>
        <v>13.20658640991183</v>
      </c>
      <c r="AH301">
        <v>1962.4982139288411</v>
      </c>
      <c r="AI301">
        <v>1943.275151515151</v>
      </c>
      <c r="AJ301">
        <v>1.7061064357543001</v>
      </c>
      <c r="AK301">
        <v>63.356223963575268</v>
      </c>
      <c r="AL301">
        <f t="shared" si="162"/>
        <v>0.50005094181097132</v>
      </c>
      <c r="AM301">
        <v>35.085215590668057</v>
      </c>
      <c r="AN301">
        <v>35.533267272727272</v>
      </c>
      <c r="AO301">
        <v>-4.8183644273795532E-4</v>
      </c>
      <c r="AP301">
        <v>97.660097732327415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47263.119658743184</v>
      </c>
      <c r="AV301">
        <f t="shared" si="166"/>
        <v>1199.957142857143</v>
      </c>
      <c r="AW301">
        <f t="shared" si="167"/>
        <v>1025.889399308199</v>
      </c>
      <c r="AX301">
        <f t="shared" si="168"/>
        <v>0.85493836626991349</v>
      </c>
      <c r="AY301">
        <f t="shared" si="169"/>
        <v>0.18843104690093321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1676576656</v>
      </c>
      <c r="BF301">
        <v>1871.75</v>
      </c>
      <c r="BG301">
        <v>1894.4157142857141</v>
      </c>
      <c r="BH301">
        <v>35.542657142857138</v>
      </c>
      <c r="BI301">
        <v>35.074357142857153</v>
      </c>
      <c r="BJ301">
        <v>1880.767142857143</v>
      </c>
      <c r="BK301">
        <v>35.345414285714277</v>
      </c>
      <c r="BL301">
        <v>650.00100000000009</v>
      </c>
      <c r="BM301">
        <v>100.9057142857143</v>
      </c>
      <c r="BN301">
        <v>9.995785714285714E-2</v>
      </c>
      <c r="BO301">
        <v>33.152285714285718</v>
      </c>
      <c r="BP301">
        <v>33.566914285714283</v>
      </c>
      <c r="BQ301">
        <v>999.89999999999986</v>
      </c>
      <c r="BR301">
        <v>0</v>
      </c>
      <c r="BS301">
        <v>0</v>
      </c>
      <c r="BT301">
        <v>9013.2114285714306</v>
      </c>
      <c r="BU301">
        <v>0</v>
      </c>
      <c r="BV301">
        <v>179.75685714285709</v>
      </c>
      <c r="BW301">
        <v>-22.664657142857141</v>
      </c>
      <c r="BX301">
        <v>1940.73</v>
      </c>
      <c r="BY301">
        <v>1963.275714285714</v>
      </c>
      <c r="BZ301">
        <v>0.46831314285714282</v>
      </c>
      <c r="CA301">
        <v>1894.4157142857141</v>
      </c>
      <c r="CB301">
        <v>35.074357142857153</v>
      </c>
      <c r="CC301">
        <v>3.5864585714285711</v>
      </c>
      <c r="CD301">
        <v>3.5392028571428571</v>
      </c>
      <c r="CE301">
        <v>27.03471428571428</v>
      </c>
      <c r="CF301">
        <v>26.809000000000001</v>
      </c>
      <c r="CG301">
        <v>1199.957142857143</v>
      </c>
      <c r="CH301">
        <v>0.49997257142857138</v>
      </c>
      <c r="CI301">
        <v>0.50002742857142846</v>
      </c>
      <c r="CJ301">
        <v>0</v>
      </c>
      <c r="CK301">
        <v>1111.18</v>
      </c>
      <c r="CL301">
        <v>4.9990899999999998</v>
      </c>
      <c r="CM301">
        <v>11823.88571428571</v>
      </c>
      <c r="CN301">
        <v>9557.4242857142854</v>
      </c>
      <c r="CO301">
        <v>44</v>
      </c>
      <c r="CP301">
        <v>45.875</v>
      </c>
      <c r="CQ301">
        <v>44.811999999999998</v>
      </c>
      <c r="CR301">
        <v>44.901571428571422</v>
      </c>
      <c r="CS301">
        <v>45.25</v>
      </c>
      <c r="CT301">
        <v>597.44428571428568</v>
      </c>
      <c r="CU301">
        <v>597.51285714285711</v>
      </c>
      <c r="CV301">
        <v>0</v>
      </c>
      <c r="CW301">
        <v>1676576670.3</v>
      </c>
      <c r="CX301">
        <v>0</v>
      </c>
      <c r="CY301">
        <v>1676570481.5999999</v>
      </c>
      <c r="CZ301" t="s">
        <v>356</v>
      </c>
      <c r="DA301">
        <v>1676570481.5999999</v>
      </c>
      <c r="DB301">
        <v>1676570479.5999999</v>
      </c>
      <c r="DC301">
        <v>11</v>
      </c>
      <c r="DD301">
        <v>-8.3000000000000004E-2</v>
      </c>
      <c r="DE301">
        <v>1.9E-2</v>
      </c>
      <c r="DF301">
        <v>-6.1429999999999998</v>
      </c>
      <c r="DG301">
        <v>0.19700000000000001</v>
      </c>
      <c r="DH301">
        <v>415</v>
      </c>
      <c r="DI301">
        <v>33</v>
      </c>
      <c r="DJ301">
        <v>0.52</v>
      </c>
      <c r="DK301">
        <v>0.45</v>
      </c>
      <c r="DL301">
        <v>-22.65873902439024</v>
      </c>
      <c r="DM301">
        <v>-0.19152961672472951</v>
      </c>
      <c r="DN301">
        <v>5.5105844398331022E-2</v>
      </c>
      <c r="DO301">
        <v>0</v>
      </c>
      <c r="DP301">
        <v>0.45423653658536578</v>
      </c>
      <c r="DQ301">
        <v>-2.2217770034841742E-3</v>
      </c>
      <c r="DR301">
        <v>1.0020827279751539E-2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3.2950699999999999</v>
      </c>
      <c r="EB301">
        <v>2.62507</v>
      </c>
      <c r="EC301">
        <v>0.27243699999999998</v>
      </c>
      <c r="ED301">
        <v>0.27191799999999999</v>
      </c>
      <c r="EE301">
        <v>0.14267299999999999</v>
      </c>
      <c r="EF301">
        <v>0.139983</v>
      </c>
      <c r="EG301">
        <v>21876.799999999999</v>
      </c>
      <c r="EH301">
        <v>22206.7</v>
      </c>
      <c r="EI301">
        <v>28000.7</v>
      </c>
      <c r="EJ301">
        <v>29386.3</v>
      </c>
      <c r="EK301">
        <v>33061.199999999997</v>
      </c>
      <c r="EL301">
        <v>35090.300000000003</v>
      </c>
      <c r="EM301">
        <v>39548</v>
      </c>
      <c r="EN301">
        <v>41998.400000000001</v>
      </c>
      <c r="EO301">
        <v>2.2092000000000001</v>
      </c>
      <c r="EP301">
        <v>2.17048</v>
      </c>
      <c r="EQ301">
        <v>0.144482</v>
      </c>
      <c r="ER301">
        <v>0</v>
      </c>
      <c r="ES301">
        <v>31.216200000000001</v>
      </c>
      <c r="ET301">
        <v>999.9</v>
      </c>
      <c r="EU301">
        <v>75.5</v>
      </c>
      <c r="EV301">
        <v>33.700000000000003</v>
      </c>
      <c r="EW301">
        <v>39.311500000000002</v>
      </c>
      <c r="EX301">
        <v>56.5565</v>
      </c>
      <c r="EY301">
        <v>-4.3950300000000002</v>
      </c>
      <c r="EZ301">
        <v>2</v>
      </c>
      <c r="FA301">
        <v>0.58378600000000003</v>
      </c>
      <c r="FB301">
        <v>0.52694399999999997</v>
      </c>
      <c r="FC301">
        <v>20.272600000000001</v>
      </c>
      <c r="FD301">
        <v>5.21624</v>
      </c>
      <c r="FE301">
        <v>12.0099</v>
      </c>
      <c r="FF301">
        <v>4.9856999999999996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1.86429</v>
      </c>
      <c r="FO301">
        <v>1.8603499999999999</v>
      </c>
      <c r="FP301">
        <v>1.86107</v>
      </c>
      <c r="FQ301">
        <v>1.86019</v>
      </c>
      <c r="FR301">
        <v>1.86189</v>
      </c>
      <c r="FS301">
        <v>1.8585100000000001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-9.0299999999999994</v>
      </c>
      <c r="GH301">
        <v>0.1973</v>
      </c>
      <c r="GI301">
        <v>-4.4815386914191997</v>
      </c>
      <c r="GJ301">
        <v>-4.8024823865547416E-3</v>
      </c>
      <c r="GK301">
        <v>2.2541114550050859E-6</v>
      </c>
      <c r="GL301">
        <v>-5.2254267566753844E-10</v>
      </c>
      <c r="GM301">
        <v>0.19724000000001499</v>
      </c>
      <c r="GN301">
        <v>0</v>
      </c>
      <c r="GO301">
        <v>0</v>
      </c>
      <c r="GP301">
        <v>0</v>
      </c>
      <c r="GQ301">
        <v>6</v>
      </c>
      <c r="GR301">
        <v>2068</v>
      </c>
      <c r="GS301">
        <v>3</v>
      </c>
      <c r="GT301">
        <v>31</v>
      </c>
      <c r="GU301">
        <v>102.9</v>
      </c>
      <c r="GV301">
        <v>103</v>
      </c>
      <c r="GW301">
        <v>4.5910599999999997</v>
      </c>
      <c r="GX301">
        <v>2.4670399999999999</v>
      </c>
      <c r="GY301">
        <v>2.04834</v>
      </c>
      <c r="GZ301">
        <v>2.6245099999999999</v>
      </c>
      <c r="HA301">
        <v>2.1972700000000001</v>
      </c>
      <c r="HB301">
        <v>2.34131</v>
      </c>
      <c r="HC301">
        <v>39.1676</v>
      </c>
      <c r="HD301">
        <v>14.1058</v>
      </c>
      <c r="HE301">
        <v>18</v>
      </c>
      <c r="HF301">
        <v>709.18200000000002</v>
      </c>
      <c r="HG301">
        <v>753.50699999999995</v>
      </c>
      <c r="HH301">
        <v>30.997</v>
      </c>
      <c r="HI301">
        <v>34.642400000000002</v>
      </c>
      <c r="HJ301">
        <v>29.999600000000001</v>
      </c>
      <c r="HK301">
        <v>34.628599999999999</v>
      </c>
      <c r="HL301">
        <v>34.649500000000003</v>
      </c>
      <c r="HM301">
        <v>91.834500000000006</v>
      </c>
      <c r="HN301">
        <v>11.932</v>
      </c>
      <c r="HO301">
        <v>100</v>
      </c>
      <c r="HP301">
        <v>31</v>
      </c>
      <c r="HQ301">
        <v>1909.51</v>
      </c>
      <c r="HR301">
        <v>34.931800000000003</v>
      </c>
      <c r="HS301">
        <v>98.701499999999996</v>
      </c>
      <c r="HT301">
        <v>97.395399999999995</v>
      </c>
    </row>
    <row r="302" spans="1:228" x14ac:dyDescent="0.2">
      <c r="A302">
        <v>287</v>
      </c>
      <c r="B302">
        <v>1676576662</v>
      </c>
      <c r="C302">
        <v>1141.5</v>
      </c>
      <c r="D302" t="s">
        <v>933</v>
      </c>
      <c r="E302" t="s">
        <v>934</v>
      </c>
      <c r="F302">
        <v>4</v>
      </c>
      <c r="G302">
        <v>1676576659.6875</v>
      </c>
      <c r="H302">
        <f t="shared" si="136"/>
        <v>4.8390490324643425E-4</v>
      </c>
      <c r="I302">
        <f t="shared" si="137"/>
        <v>0.48390490324643426</v>
      </c>
      <c r="J302">
        <f t="shared" si="138"/>
        <v>12.929599544761103</v>
      </c>
      <c r="K302">
        <f t="shared" si="139"/>
        <v>1877.8875</v>
      </c>
      <c r="L302">
        <f t="shared" si="140"/>
        <v>1121.2381159538368</v>
      </c>
      <c r="M302">
        <f t="shared" si="141"/>
        <v>113.25228525711644</v>
      </c>
      <c r="N302">
        <f t="shared" si="142"/>
        <v>189.67875583666782</v>
      </c>
      <c r="O302">
        <f t="shared" si="143"/>
        <v>2.9019276322569586E-2</v>
      </c>
      <c r="P302">
        <f t="shared" si="144"/>
        <v>2.7652552394898366</v>
      </c>
      <c r="Q302">
        <f t="shared" si="145"/>
        <v>2.8851148230428111E-2</v>
      </c>
      <c r="R302">
        <f t="shared" si="146"/>
        <v>1.8046991946581718E-2</v>
      </c>
      <c r="S302">
        <f t="shared" si="147"/>
        <v>226.10994261106501</v>
      </c>
      <c r="T302">
        <f t="shared" si="148"/>
        <v>34.401567352854272</v>
      </c>
      <c r="U302">
        <f t="shared" si="149"/>
        <v>33.543224999999993</v>
      </c>
      <c r="V302">
        <f t="shared" si="150"/>
        <v>5.2083743487497012</v>
      </c>
      <c r="W302">
        <f t="shared" si="151"/>
        <v>70.490889859158997</v>
      </c>
      <c r="X302">
        <f t="shared" si="152"/>
        <v>3.5880156212962491</v>
      </c>
      <c r="Y302">
        <f t="shared" si="153"/>
        <v>5.0900416046174399</v>
      </c>
      <c r="Z302">
        <f t="shared" si="154"/>
        <v>1.6203587274534521</v>
      </c>
      <c r="AA302">
        <f t="shared" si="155"/>
        <v>-21.340206233167752</v>
      </c>
      <c r="AB302">
        <f t="shared" si="156"/>
        <v>-61.126707604274536</v>
      </c>
      <c r="AC302">
        <f t="shared" si="157"/>
        <v>-5.0793800006281948</v>
      </c>
      <c r="AD302">
        <f t="shared" si="158"/>
        <v>138.56364877299453</v>
      </c>
      <c r="AE302">
        <f t="shared" si="159"/>
        <v>23.662289927415667</v>
      </c>
      <c r="AF302">
        <f t="shared" si="160"/>
        <v>0.52878795872745399</v>
      </c>
      <c r="AG302">
        <f t="shared" si="161"/>
        <v>12.929599544761103</v>
      </c>
      <c r="AH302">
        <v>1969.4000958351919</v>
      </c>
      <c r="AI302">
        <v>1950.241939393939</v>
      </c>
      <c r="AJ302">
        <v>1.7572995077654681</v>
      </c>
      <c r="AK302">
        <v>63.356223963575268</v>
      </c>
      <c r="AL302">
        <f t="shared" si="162"/>
        <v>0.48390490324643426</v>
      </c>
      <c r="AM302">
        <v>35.061353099318957</v>
      </c>
      <c r="AN302">
        <v>35.513592121212113</v>
      </c>
      <c r="AO302">
        <v>-3.5894717136256572E-3</v>
      </c>
      <c r="AP302">
        <v>97.660097732327415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47249.164232351664</v>
      </c>
      <c r="AV302">
        <f t="shared" si="166"/>
        <v>1199.9625000000001</v>
      </c>
      <c r="AW302">
        <f t="shared" si="167"/>
        <v>1025.8938510938162</v>
      </c>
      <c r="AX302">
        <f t="shared" si="168"/>
        <v>0.85493825939878643</v>
      </c>
      <c r="AY302">
        <f t="shared" si="169"/>
        <v>0.18843084063965748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1676576659.6875</v>
      </c>
      <c r="BF302">
        <v>1877.8875</v>
      </c>
      <c r="BG302">
        <v>1900.6487500000001</v>
      </c>
      <c r="BH302">
        <v>35.522637500000002</v>
      </c>
      <c r="BI302">
        <v>35.051812499999997</v>
      </c>
      <c r="BJ302">
        <v>1886.9175</v>
      </c>
      <c r="BK302">
        <v>35.325400000000002</v>
      </c>
      <c r="BL302">
        <v>649.92812499999991</v>
      </c>
      <c r="BM302">
        <v>100.90675</v>
      </c>
      <c r="BN302">
        <v>9.9703175000000005E-2</v>
      </c>
      <c r="BO302">
        <v>33.133200000000002</v>
      </c>
      <c r="BP302">
        <v>33.543224999999993</v>
      </c>
      <c r="BQ302">
        <v>999.9</v>
      </c>
      <c r="BR302">
        <v>0</v>
      </c>
      <c r="BS302">
        <v>0</v>
      </c>
      <c r="BT302">
        <v>9009.84375</v>
      </c>
      <c r="BU302">
        <v>0</v>
      </c>
      <c r="BV302">
        <v>184.489</v>
      </c>
      <c r="BW302">
        <v>-22.760362499999999</v>
      </c>
      <c r="BX302">
        <v>1947.0525</v>
      </c>
      <c r="BY302">
        <v>1969.69</v>
      </c>
      <c r="BZ302">
        <v>0.47081374999999998</v>
      </c>
      <c r="CA302">
        <v>1900.6487500000001</v>
      </c>
      <c r="CB302">
        <v>35.051812499999997</v>
      </c>
      <c r="CC302">
        <v>3.5844787500000002</v>
      </c>
      <c r="CD302">
        <v>3.5369674999999998</v>
      </c>
      <c r="CE302">
        <v>27.025275000000001</v>
      </c>
      <c r="CF302">
        <v>26.798224999999999</v>
      </c>
      <c r="CG302">
        <v>1199.9625000000001</v>
      </c>
      <c r="CH302">
        <v>0.49997437500000003</v>
      </c>
      <c r="CI302">
        <v>0.50002562499999992</v>
      </c>
      <c r="CJ302">
        <v>0</v>
      </c>
      <c r="CK302">
        <v>1111.1912500000001</v>
      </c>
      <c r="CL302">
        <v>4.9990899999999998</v>
      </c>
      <c r="CM302">
        <v>11827.637500000001</v>
      </c>
      <c r="CN302">
        <v>9557.4575000000004</v>
      </c>
      <c r="CO302">
        <v>43.968499999999999</v>
      </c>
      <c r="CP302">
        <v>45.875</v>
      </c>
      <c r="CQ302">
        <v>44.780999999999999</v>
      </c>
      <c r="CR302">
        <v>44.875</v>
      </c>
      <c r="CS302">
        <v>45.25</v>
      </c>
      <c r="CT302">
        <v>597.45124999999996</v>
      </c>
      <c r="CU302">
        <v>597.51125000000002</v>
      </c>
      <c r="CV302">
        <v>0</v>
      </c>
      <c r="CW302">
        <v>1676576673.9000001</v>
      </c>
      <c r="CX302">
        <v>0</v>
      </c>
      <c r="CY302">
        <v>1676570481.5999999</v>
      </c>
      <c r="CZ302" t="s">
        <v>356</v>
      </c>
      <c r="DA302">
        <v>1676570481.5999999</v>
      </c>
      <c r="DB302">
        <v>1676570479.5999999</v>
      </c>
      <c r="DC302">
        <v>11</v>
      </c>
      <c r="DD302">
        <v>-8.3000000000000004E-2</v>
      </c>
      <c r="DE302">
        <v>1.9E-2</v>
      </c>
      <c r="DF302">
        <v>-6.1429999999999998</v>
      </c>
      <c r="DG302">
        <v>0.19700000000000001</v>
      </c>
      <c r="DH302">
        <v>415</v>
      </c>
      <c r="DI302">
        <v>33</v>
      </c>
      <c r="DJ302">
        <v>0.52</v>
      </c>
      <c r="DK302">
        <v>0.45</v>
      </c>
      <c r="DL302">
        <v>-22.692721951219511</v>
      </c>
      <c r="DM302">
        <v>-0.2197567944251303</v>
      </c>
      <c r="DN302">
        <v>5.8773208232568333E-2</v>
      </c>
      <c r="DO302">
        <v>0</v>
      </c>
      <c r="DP302">
        <v>0.45576497560975598</v>
      </c>
      <c r="DQ302">
        <v>8.1524571428570863E-2</v>
      </c>
      <c r="DR302">
        <v>1.1699425873943251E-2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3.2952400000000002</v>
      </c>
      <c r="EB302">
        <v>2.6251199999999999</v>
      </c>
      <c r="EC302">
        <v>0.27299200000000001</v>
      </c>
      <c r="ED302">
        <v>0.27248499999999998</v>
      </c>
      <c r="EE302">
        <v>0.14261399999999999</v>
      </c>
      <c r="EF302">
        <v>0.13988500000000001</v>
      </c>
      <c r="EG302">
        <v>21860</v>
      </c>
      <c r="EH302">
        <v>22189.4</v>
      </c>
      <c r="EI302">
        <v>28000.6</v>
      </c>
      <c r="EJ302">
        <v>29386.3</v>
      </c>
      <c r="EK302">
        <v>33063.800000000003</v>
      </c>
      <c r="EL302">
        <v>35094.199999999997</v>
      </c>
      <c r="EM302">
        <v>39548.300000000003</v>
      </c>
      <c r="EN302">
        <v>41998.2</v>
      </c>
      <c r="EO302">
        <v>2.2094</v>
      </c>
      <c r="EP302">
        <v>2.1705299999999998</v>
      </c>
      <c r="EQ302">
        <v>0.14391899999999999</v>
      </c>
      <c r="ER302">
        <v>0</v>
      </c>
      <c r="ES302">
        <v>31.194400000000002</v>
      </c>
      <c r="ET302">
        <v>999.9</v>
      </c>
      <c r="EU302">
        <v>75.5</v>
      </c>
      <c r="EV302">
        <v>33.700000000000003</v>
      </c>
      <c r="EW302">
        <v>39.314100000000003</v>
      </c>
      <c r="EX302">
        <v>56.166499999999999</v>
      </c>
      <c r="EY302">
        <v>-4.2788500000000003</v>
      </c>
      <c r="EZ302">
        <v>2</v>
      </c>
      <c r="FA302">
        <v>0.58303400000000005</v>
      </c>
      <c r="FB302">
        <v>0.515629</v>
      </c>
      <c r="FC302">
        <v>20.2727</v>
      </c>
      <c r="FD302">
        <v>5.2171399999999997</v>
      </c>
      <c r="FE302">
        <v>12.0099</v>
      </c>
      <c r="FF302">
        <v>4.9860499999999996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1.8621799999999999</v>
      </c>
      <c r="FN302">
        <v>1.8643099999999999</v>
      </c>
      <c r="FO302">
        <v>1.8603499999999999</v>
      </c>
      <c r="FP302">
        <v>1.8611</v>
      </c>
      <c r="FQ302">
        <v>1.8602000000000001</v>
      </c>
      <c r="FR302">
        <v>1.86189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-9.0399999999999991</v>
      </c>
      <c r="GH302">
        <v>0.19719999999999999</v>
      </c>
      <c r="GI302">
        <v>-4.4815386914191997</v>
      </c>
      <c r="GJ302">
        <v>-4.8024823865547416E-3</v>
      </c>
      <c r="GK302">
        <v>2.2541114550050859E-6</v>
      </c>
      <c r="GL302">
        <v>-5.2254267566753844E-10</v>
      </c>
      <c r="GM302">
        <v>0.19724000000001499</v>
      </c>
      <c r="GN302">
        <v>0</v>
      </c>
      <c r="GO302">
        <v>0</v>
      </c>
      <c r="GP302">
        <v>0</v>
      </c>
      <c r="GQ302">
        <v>6</v>
      </c>
      <c r="GR302">
        <v>2068</v>
      </c>
      <c r="GS302">
        <v>3</v>
      </c>
      <c r="GT302">
        <v>31</v>
      </c>
      <c r="GU302">
        <v>103</v>
      </c>
      <c r="GV302">
        <v>103</v>
      </c>
      <c r="GW302">
        <v>4.6032700000000002</v>
      </c>
      <c r="GX302">
        <v>2.4682599999999999</v>
      </c>
      <c r="GY302">
        <v>2.04834</v>
      </c>
      <c r="GZ302">
        <v>2.6232899999999999</v>
      </c>
      <c r="HA302">
        <v>2.1972700000000001</v>
      </c>
      <c r="HB302">
        <v>2.3327599999999999</v>
      </c>
      <c r="HC302">
        <v>39.1676</v>
      </c>
      <c r="HD302">
        <v>14.1058</v>
      </c>
      <c r="HE302">
        <v>18</v>
      </c>
      <c r="HF302">
        <v>709.29100000000005</v>
      </c>
      <c r="HG302">
        <v>753.49800000000005</v>
      </c>
      <c r="HH302">
        <v>30.997</v>
      </c>
      <c r="HI302">
        <v>34.636099999999999</v>
      </c>
      <c r="HJ302">
        <v>29.999400000000001</v>
      </c>
      <c r="HK302">
        <v>34.623100000000001</v>
      </c>
      <c r="HL302">
        <v>34.644799999999996</v>
      </c>
      <c r="HM302">
        <v>92.075199999999995</v>
      </c>
      <c r="HN302">
        <v>11.932</v>
      </c>
      <c r="HO302">
        <v>100</v>
      </c>
      <c r="HP302">
        <v>31</v>
      </c>
      <c r="HQ302">
        <v>1916.22</v>
      </c>
      <c r="HR302">
        <v>34.926299999999998</v>
      </c>
      <c r="HS302">
        <v>98.701800000000006</v>
      </c>
      <c r="HT302">
        <v>97.395099999999999</v>
      </c>
    </row>
    <row r="303" spans="1:228" x14ac:dyDescent="0.2">
      <c r="A303">
        <v>288</v>
      </c>
      <c r="B303">
        <v>1676576666</v>
      </c>
      <c r="C303">
        <v>1145.5</v>
      </c>
      <c r="D303" t="s">
        <v>935</v>
      </c>
      <c r="E303" t="s">
        <v>936</v>
      </c>
      <c r="F303">
        <v>4</v>
      </c>
      <c r="G303">
        <v>1676576664</v>
      </c>
      <c r="H303">
        <f t="shared" si="136"/>
        <v>4.6587012500856482E-4</v>
      </c>
      <c r="I303">
        <f t="shared" si="137"/>
        <v>0.46587012500856484</v>
      </c>
      <c r="J303">
        <f t="shared" si="138"/>
        <v>13.198331247154112</v>
      </c>
      <c r="K303">
        <f t="shared" si="139"/>
        <v>1885.1557142857141</v>
      </c>
      <c r="L303">
        <f t="shared" si="140"/>
        <v>1087.9363789856359</v>
      </c>
      <c r="M303">
        <f t="shared" si="141"/>
        <v>109.88999919470024</v>
      </c>
      <c r="N303">
        <f t="shared" si="142"/>
        <v>190.41532568098526</v>
      </c>
      <c r="O303">
        <f t="shared" si="143"/>
        <v>2.8013111522001064E-2</v>
      </c>
      <c r="P303">
        <f t="shared" si="144"/>
        <v>2.7615917563158257</v>
      </c>
      <c r="Q303">
        <f t="shared" si="145"/>
        <v>2.7856199481375195E-2</v>
      </c>
      <c r="R303">
        <f t="shared" si="146"/>
        <v>1.7424149195406372E-2</v>
      </c>
      <c r="S303">
        <f t="shared" si="147"/>
        <v>226.1241215212533</v>
      </c>
      <c r="T303">
        <f t="shared" si="148"/>
        <v>34.392970128513205</v>
      </c>
      <c r="U303">
        <f t="shared" si="149"/>
        <v>33.518242857142859</v>
      </c>
      <c r="V303">
        <f t="shared" si="150"/>
        <v>5.2010966861009722</v>
      </c>
      <c r="W303">
        <f t="shared" si="151"/>
        <v>70.497698591629259</v>
      </c>
      <c r="X303">
        <f t="shared" si="152"/>
        <v>3.5853045024782073</v>
      </c>
      <c r="Y303">
        <f t="shared" si="153"/>
        <v>5.0857043195789062</v>
      </c>
      <c r="Z303">
        <f t="shared" si="154"/>
        <v>1.6157921836227649</v>
      </c>
      <c r="AA303">
        <f t="shared" si="155"/>
        <v>-20.54487251287771</v>
      </c>
      <c r="AB303">
        <f t="shared" si="156"/>
        <v>-59.58720429168887</v>
      </c>
      <c r="AC303">
        <f t="shared" si="157"/>
        <v>-4.9570468716340326</v>
      </c>
      <c r="AD303">
        <f t="shared" si="158"/>
        <v>141.03499784505271</v>
      </c>
      <c r="AE303">
        <f t="shared" si="159"/>
        <v>23.617467499460602</v>
      </c>
      <c r="AF303">
        <f t="shared" si="160"/>
        <v>0.53436977951601383</v>
      </c>
      <c r="AG303">
        <f t="shared" si="161"/>
        <v>13.198331247154112</v>
      </c>
      <c r="AH303">
        <v>1976.307021878773</v>
      </c>
      <c r="AI303">
        <v>1957.0869696969689</v>
      </c>
      <c r="AJ303">
        <v>1.7074579031252699</v>
      </c>
      <c r="AK303">
        <v>63.356223963575268</v>
      </c>
      <c r="AL303">
        <f t="shared" si="162"/>
        <v>0.46587012500856484</v>
      </c>
      <c r="AM303">
        <v>35.024626187985852</v>
      </c>
      <c r="AN303">
        <v>35.487632727272697</v>
      </c>
      <c r="AO303">
        <v>-8.1029832845427672E-3</v>
      </c>
      <c r="AP303">
        <v>97.660097732327415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47150.912986798176</v>
      </c>
      <c r="AV303">
        <f t="shared" si="166"/>
        <v>1200.0414285714289</v>
      </c>
      <c r="AW303">
        <f t="shared" si="167"/>
        <v>1025.9609707364011</v>
      </c>
      <c r="AX303">
        <f t="shared" si="168"/>
        <v>0.85493795989838506</v>
      </c>
      <c r="AY303">
        <f t="shared" si="169"/>
        <v>0.18843026260388304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1676576664</v>
      </c>
      <c r="BF303">
        <v>1885.1557142857141</v>
      </c>
      <c r="BG303">
        <v>1907.8857142857139</v>
      </c>
      <c r="BH303">
        <v>35.495342857142859</v>
      </c>
      <c r="BI303">
        <v>35.019599999999997</v>
      </c>
      <c r="BJ303">
        <v>1894.197142857143</v>
      </c>
      <c r="BK303">
        <v>35.298114285714291</v>
      </c>
      <c r="BL303">
        <v>650.01771428571431</v>
      </c>
      <c r="BM303">
        <v>100.9078571428571</v>
      </c>
      <c r="BN303">
        <v>9.9886800000000012E-2</v>
      </c>
      <c r="BO303">
        <v>33.118014285714288</v>
      </c>
      <c r="BP303">
        <v>33.518242857142859</v>
      </c>
      <c r="BQ303">
        <v>999.89999999999986</v>
      </c>
      <c r="BR303">
        <v>0</v>
      </c>
      <c r="BS303">
        <v>0</v>
      </c>
      <c r="BT303">
        <v>8990.267142857143</v>
      </c>
      <c r="BU303">
        <v>0</v>
      </c>
      <c r="BV303">
        <v>196.67657142857141</v>
      </c>
      <c r="BW303">
        <v>-22.728742857142858</v>
      </c>
      <c r="BX303">
        <v>1954.531428571428</v>
      </c>
      <c r="BY303">
        <v>1977.1228571428569</v>
      </c>
      <c r="BZ303">
        <v>0.47573685714285707</v>
      </c>
      <c r="CA303">
        <v>1907.8857142857139</v>
      </c>
      <c r="CB303">
        <v>35.019599999999997</v>
      </c>
      <c r="CC303">
        <v>3.581755714285713</v>
      </c>
      <c r="CD303">
        <v>3.5337499999999999</v>
      </c>
      <c r="CE303">
        <v>27.012357142857152</v>
      </c>
      <c r="CF303">
        <v>26.782785714285708</v>
      </c>
      <c r="CG303">
        <v>1200.0414285714289</v>
      </c>
      <c r="CH303">
        <v>0.49998428571428571</v>
      </c>
      <c r="CI303">
        <v>0.50001571428571423</v>
      </c>
      <c r="CJ303">
        <v>0</v>
      </c>
      <c r="CK303">
        <v>1111.44</v>
      </c>
      <c r="CL303">
        <v>4.9990899999999998</v>
      </c>
      <c r="CM303">
        <v>11835.05714285714</v>
      </c>
      <c r="CN303">
        <v>9558.1257142857121</v>
      </c>
      <c r="CO303">
        <v>43.936999999999998</v>
      </c>
      <c r="CP303">
        <v>45.839000000000013</v>
      </c>
      <c r="CQ303">
        <v>44.776571428571422</v>
      </c>
      <c r="CR303">
        <v>44.875</v>
      </c>
      <c r="CS303">
        <v>45.25</v>
      </c>
      <c r="CT303">
        <v>597.50285714285712</v>
      </c>
      <c r="CU303">
        <v>597.53857142857134</v>
      </c>
      <c r="CV303">
        <v>0</v>
      </c>
      <c r="CW303">
        <v>1676576678.0999999</v>
      </c>
      <c r="CX303">
        <v>0</v>
      </c>
      <c r="CY303">
        <v>1676570481.5999999</v>
      </c>
      <c r="CZ303" t="s">
        <v>356</v>
      </c>
      <c r="DA303">
        <v>1676570481.5999999</v>
      </c>
      <c r="DB303">
        <v>1676570479.5999999</v>
      </c>
      <c r="DC303">
        <v>11</v>
      </c>
      <c r="DD303">
        <v>-8.3000000000000004E-2</v>
      </c>
      <c r="DE303">
        <v>1.9E-2</v>
      </c>
      <c r="DF303">
        <v>-6.1429999999999998</v>
      </c>
      <c r="DG303">
        <v>0.19700000000000001</v>
      </c>
      <c r="DH303">
        <v>415</v>
      </c>
      <c r="DI303">
        <v>33</v>
      </c>
      <c r="DJ303">
        <v>0.52</v>
      </c>
      <c r="DK303">
        <v>0.45</v>
      </c>
      <c r="DL303">
        <v>-22.702104878048779</v>
      </c>
      <c r="DM303">
        <v>-0.34904111498260959</v>
      </c>
      <c r="DN303">
        <v>6.2243161839007008E-2</v>
      </c>
      <c r="DO303">
        <v>0</v>
      </c>
      <c r="DP303">
        <v>0.46022814634146347</v>
      </c>
      <c r="DQ303">
        <v>0.12793191637630569</v>
      </c>
      <c r="DR303">
        <v>1.409189771457685E-2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363</v>
      </c>
      <c r="EA303">
        <v>3.29522</v>
      </c>
      <c r="EB303">
        <v>2.6251000000000002</v>
      </c>
      <c r="EC303">
        <v>0.27355099999999999</v>
      </c>
      <c r="ED303">
        <v>0.27302599999999999</v>
      </c>
      <c r="EE303">
        <v>0.14256099999999999</v>
      </c>
      <c r="EF303">
        <v>0.13985600000000001</v>
      </c>
      <c r="EG303">
        <v>21843.599999999999</v>
      </c>
      <c r="EH303">
        <v>22172.799999999999</v>
      </c>
      <c r="EI303">
        <v>28001.3</v>
      </c>
      <c r="EJ303">
        <v>29386.3</v>
      </c>
      <c r="EK303">
        <v>33066.400000000001</v>
      </c>
      <c r="EL303">
        <v>35095.5</v>
      </c>
      <c r="EM303">
        <v>39548.9</v>
      </c>
      <c r="EN303">
        <v>41998.400000000001</v>
      </c>
      <c r="EO303">
        <v>2.2092000000000001</v>
      </c>
      <c r="EP303">
        <v>2.1705299999999998</v>
      </c>
      <c r="EQ303">
        <v>0.14413500000000001</v>
      </c>
      <c r="ER303">
        <v>0</v>
      </c>
      <c r="ES303">
        <v>31.172599999999999</v>
      </c>
      <c r="ET303">
        <v>999.9</v>
      </c>
      <c r="EU303">
        <v>75.400000000000006</v>
      </c>
      <c r="EV303">
        <v>33.700000000000003</v>
      </c>
      <c r="EW303">
        <v>39.261400000000002</v>
      </c>
      <c r="EX303">
        <v>56.346499999999999</v>
      </c>
      <c r="EY303">
        <v>-4.2908600000000003</v>
      </c>
      <c r="EZ303">
        <v>2</v>
      </c>
      <c r="FA303">
        <v>0.58255599999999996</v>
      </c>
      <c r="FB303">
        <v>0.50709400000000004</v>
      </c>
      <c r="FC303">
        <v>20.2727</v>
      </c>
      <c r="FD303">
        <v>5.2168400000000004</v>
      </c>
      <c r="FE303">
        <v>12.0099</v>
      </c>
      <c r="FF303">
        <v>4.9862500000000001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1.8658300000000001</v>
      </c>
      <c r="FM303">
        <v>1.8621799999999999</v>
      </c>
      <c r="FN303">
        <v>1.8643099999999999</v>
      </c>
      <c r="FO303">
        <v>1.8603499999999999</v>
      </c>
      <c r="FP303">
        <v>1.8611</v>
      </c>
      <c r="FQ303">
        <v>1.8602000000000001</v>
      </c>
      <c r="FR303">
        <v>1.86188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-9.0500000000000007</v>
      </c>
      <c r="GH303">
        <v>0.1973</v>
      </c>
      <c r="GI303">
        <v>-4.4815386914191997</v>
      </c>
      <c r="GJ303">
        <v>-4.8024823865547416E-3</v>
      </c>
      <c r="GK303">
        <v>2.2541114550050859E-6</v>
      </c>
      <c r="GL303">
        <v>-5.2254267566753844E-10</v>
      </c>
      <c r="GM303">
        <v>0.19724000000001499</v>
      </c>
      <c r="GN303">
        <v>0</v>
      </c>
      <c r="GO303">
        <v>0</v>
      </c>
      <c r="GP303">
        <v>0</v>
      </c>
      <c r="GQ303">
        <v>6</v>
      </c>
      <c r="GR303">
        <v>2068</v>
      </c>
      <c r="GS303">
        <v>3</v>
      </c>
      <c r="GT303">
        <v>31</v>
      </c>
      <c r="GU303">
        <v>103.1</v>
      </c>
      <c r="GV303">
        <v>103.1</v>
      </c>
      <c r="GW303">
        <v>4.6154799999999998</v>
      </c>
      <c r="GX303">
        <v>2.4719199999999999</v>
      </c>
      <c r="GY303">
        <v>2.04834</v>
      </c>
      <c r="GZ303">
        <v>2.6220699999999999</v>
      </c>
      <c r="HA303">
        <v>2.1972700000000001</v>
      </c>
      <c r="HB303">
        <v>2.32056</v>
      </c>
      <c r="HC303">
        <v>39.1676</v>
      </c>
      <c r="HD303">
        <v>14.097</v>
      </c>
      <c r="HE303">
        <v>18</v>
      </c>
      <c r="HF303">
        <v>709.07</v>
      </c>
      <c r="HG303">
        <v>753.43899999999996</v>
      </c>
      <c r="HH303">
        <v>30.997299999999999</v>
      </c>
      <c r="HI303">
        <v>34.629800000000003</v>
      </c>
      <c r="HJ303">
        <v>29.999500000000001</v>
      </c>
      <c r="HK303">
        <v>34.618400000000001</v>
      </c>
      <c r="HL303">
        <v>34.64</v>
      </c>
      <c r="HM303">
        <v>92.322299999999998</v>
      </c>
      <c r="HN303">
        <v>11.932</v>
      </c>
      <c r="HO303">
        <v>100</v>
      </c>
      <c r="HP303">
        <v>31</v>
      </c>
      <c r="HQ303">
        <v>1922.9</v>
      </c>
      <c r="HR303">
        <v>34.913499999999999</v>
      </c>
      <c r="HS303">
        <v>98.703500000000005</v>
      </c>
      <c r="HT303">
        <v>97.395300000000006</v>
      </c>
    </row>
    <row r="304" spans="1:228" x14ac:dyDescent="0.2">
      <c r="A304">
        <v>289</v>
      </c>
      <c r="B304">
        <v>1676576670</v>
      </c>
      <c r="C304">
        <v>1149.5</v>
      </c>
      <c r="D304" t="s">
        <v>937</v>
      </c>
      <c r="E304" t="s">
        <v>938</v>
      </c>
      <c r="F304">
        <v>4</v>
      </c>
      <c r="G304">
        <v>1676576667.6875</v>
      </c>
      <c r="H304">
        <f t="shared" si="136"/>
        <v>5.1110600360165879E-4</v>
      </c>
      <c r="I304">
        <f t="shared" si="137"/>
        <v>0.51110600360165881</v>
      </c>
      <c r="J304">
        <f t="shared" si="138"/>
        <v>13.095294895707168</v>
      </c>
      <c r="K304">
        <f t="shared" si="139"/>
        <v>1891.3162500000001</v>
      </c>
      <c r="L304">
        <f t="shared" si="140"/>
        <v>1166.0851331743186</v>
      </c>
      <c r="M304">
        <f t="shared" si="141"/>
        <v>117.78482646025446</v>
      </c>
      <c r="N304">
        <f t="shared" si="142"/>
        <v>191.03953043401637</v>
      </c>
      <c r="O304">
        <f t="shared" si="143"/>
        <v>3.0777166648301244E-2</v>
      </c>
      <c r="P304">
        <f t="shared" si="144"/>
        <v>2.7544436704387492</v>
      </c>
      <c r="Q304">
        <f t="shared" si="145"/>
        <v>3.0587386862974859E-2</v>
      </c>
      <c r="R304">
        <f t="shared" si="146"/>
        <v>1.913407005703921E-2</v>
      </c>
      <c r="S304">
        <f t="shared" si="147"/>
        <v>226.11586723752134</v>
      </c>
      <c r="T304">
        <f t="shared" si="148"/>
        <v>34.377625527662303</v>
      </c>
      <c r="U304">
        <f t="shared" si="149"/>
        <v>33.509387500000003</v>
      </c>
      <c r="V304">
        <f t="shared" si="150"/>
        <v>5.1985191156396606</v>
      </c>
      <c r="W304">
        <f t="shared" si="151"/>
        <v>70.496981204831613</v>
      </c>
      <c r="X304">
        <f t="shared" si="152"/>
        <v>3.5840702402370441</v>
      </c>
      <c r="Y304">
        <f t="shared" si="153"/>
        <v>5.0840052708404553</v>
      </c>
      <c r="Z304">
        <f t="shared" si="154"/>
        <v>1.6144488754026165</v>
      </c>
      <c r="AA304">
        <f t="shared" si="155"/>
        <v>-22.539774758833154</v>
      </c>
      <c r="AB304">
        <f t="shared" si="156"/>
        <v>-59.001795872123012</v>
      </c>
      <c r="AC304">
        <f t="shared" si="157"/>
        <v>-4.9207277295125316</v>
      </c>
      <c r="AD304">
        <f t="shared" si="158"/>
        <v>139.65356887705266</v>
      </c>
      <c r="AE304">
        <f t="shared" si="159"/>
        <v>23.616951934571251</v>
      </c>
      <c r="AF304">
        <f t="shared" si="160"/>
        <v>0.52544237424354734</v>
      </c>
      <c r="AG304">
        <f t="shared" si="161"/>
        <v>13.095294895707168</v>
      </c>
      <c r="AH304">
        <v>1983.178384641782</v>
      </c>
      <c r="AI304">
        <v>1964.009818181818</v>
      </c>
      <c r="AJ304">
        <v>1.7192270456474661</v>
      </c>
      <c r="AK304">
        <v>63.356223963575268</v>
      </c>
      <c r="AL304">
        <f t="shared" si="162"/>
        <v>0.51110600360165881</v>
      </c>
      <c r="AM304">
        <v>35.016024016693713</v>
      </c>
      <c r="AN304">
        <v>35.477333333333341</v>
      </c>
      <c r="AO304">
        <v>-1.0469110320732609E-3</v>
      </c>
      <c r="AP304">
        <v>97.660097732327415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46955.73384082556</v>
      </c>
      <c r="AV304">
        <f t="shared" si="166"/>
        <v>1199.9837500000001</v>
      </c>
      <c r="AW304">
        <f t="shared" si="167"/>
        <v>1025.9130135945707</v>
      </c>
      <c r="AX304">
        <f t="shared" si="168"/>
        <v>0.85493908862896728</v>
      </c>
      <c r="AY304">
        <f t="shared" si="169"/>
        <v>0.18843244105390705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1676576667.6875</v>
      </c>
      <c r="BF304">
        <v>1891.3162500000001</v>
      </c>
      <c r="BG304">
        <v>1914.0350000000001</v>
      </c>
      <c r="BH304">
        <v>35.482762500000007</v>
      </c>
      <c r="BI304">
        <v>35.014925000000012</v>
      </c>
      <c r="BJ304">
        <v>1900.3687500000001</v>
      </c>
      <c r="BK304">
        <v>35.285537499999997</v>
      </c>
      <c r="BL304">
        <v>649.96699999999998</v>
      </c>
      <c r="BM304">
        <v>100.908625</v>
      </c>
      <c r="BN304">
        <v>0.1001462375</v>
      </c>
      <c r="BO304">
        <v>33.1120625</v>
      </c>
      <c r="BP304">
        <v>33.509387500000003</v>
      </c>
      <c r="BQ304">
        <v>999.9</v>
      </c>
      <c r="BR304">
        <v>0</v>
      </c>
      <c r="BS304">
        <v>0</v>
      </c>
      <c r="BT304">
        <v>8952.2649999999994</v>
      </c>
      <c r="BU304">
        <v>0</v>
      </c>
      <c r="BV304">
        <v>227.00787500000001</v>
      </c>
      <c r="BW304">
        <v>-22.72035</v>
      </c>
      <c r="BX304">
        <v>1960.89375</v>
      </c>
      <c r="BY304">
        <v>1983.48875</v>
      </c>
      <c r="BZ304">
        <v>0.46783025</v>
      </c>
      <c r="CA304">
        <v>1914.0350000000001</v>
      </c>
      <c r="CB304">
        <v>35.014925000000012</v>
      </c>
      <c r="CC304">
        <v>3.5805162500000001</v>
      </c>
      <c r="CD304">
        <v>3.5333074999999998</v>
      </c>
      <c r="CE304">
        <v>27.006450000000001</v>
      </c>
      <c r="CF304">
        <v>26.780637500000001</v>
      </c>
      <c r="CG304">
        <v>1199.9837500000001</v>
      </c>
      <c r="CH304">
        <v>0.49994787499999999</v>
      </c>
      <c r="CI304">
        <v>0.50005224999999998</v>
      </c>
      <c r="CJ304">
        <v>0</v>
      </c>
      <c r="CK304">
        <v>1111.6600000000001</v>
      </c>
      <c r="CL304">
        <v>4.9990899999999998</v>
      </c>
      <c r="CM304">
        <v>11845.5</v>
      </c>
      <c r="CN304">
        <v>9557.5287500000013</v>
      </c>
      <c r="CO304">
        <v>43.936999999999998</v>
      </c>
      <c r="CP304">
        <v>45.811999999999998</v>
      </c>
      <c r="CQ304">
        <v>44.75</v>
      </c>
      <c r="CR304">
        <v>44.819875000000003</v>
      </c>
      <c r="CS304">
        <v>45.202749999999988</v>
      </c>
      <c r="CT304">
        <v>597.42874999999992</v>
      </c>
      <c r="CU304">
        <v>597.55500000000006</v>
      </c>
      <c r="CV304">
        <v>0</v>
      </c>
      <c r="CW304">
        <v>1676576682.3</v>
      </c>
      <c r="CX304">
        <v>0</v>
      </c>
      <c r="CY304">
        <v>1676570481.5999999</v>
      </c>
      <c r="CZ304" t="s">
        <v>356</v>
      </c>
      <c r="DA304">
        <v>1676570481.5999999</v>
      </c>
      <c r="DB304">
        <v>1676570479.5999999</v>
      </c>
      <c r="DC304">
        <v>11</v>
      </c>
      <c r="DD304">
        <v>-8.3000000000000004E-2</v>
      </c>
      <c r="DE304">
        <v>1.9E-2</v>
      </c>
      <c r="DF304">
        <v>-6.1429999999999998</v>
      </c>
      <c r="DG304">
        <v>0.19700000000000001</v>
      </c>
      <c r="DH304">
        <v>415</v>
      </c>
      <c r="DI304">
        <v>33</v>
      </c>
      <c r="DJ304">
        <v>0.52</v>
      </c>
      <c r="DK304">
        <v>0.45</v>
      </c>
      <c r="DL304">
        <v>-22.71172682926829</v>
      </c>
      <c r="DM304">
        <v>-0.23677212543554679</v>
      </c>
      <c r="DN304">
        <v>6.2274858977585529E-2</v>
      </c>
      <c r="DO304">
        <v>0</v>
      </c>
      <c r="DP304">
        <v>0.4645674146341463</v>
      </c>
      <c r="DQ304">
        <v>8.837408362369302E-2</v>
      </c>
      <c r="DR304">
        <v>1.220841580177601E-2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3.2952699999999999</v>
      </c>
      <c r="EB304">
        <v>2.6250900000000001</v>
      </c>
      <c r="EC304">
        <v>0.27409800000000001</v>
      </c>
      <c r="ED304">
        <v>0.27357900000000002</v>
      </c>
      <c r="EE304">
        <v>0.14253399999999999</v>
      </c>
      <c r="EF304">
        <v>0.13982900000000001</v>
      </c>
      <c r="EG304">
        <v>21827.200000000001</v>
      </c>
      <c r="EH304">
        <v>22156.2</v>
      </c>
      <c r="EI304">
        <v>28001.4</v>
      </c>
      <c r="EJ304">
        <v>29386.7</v>
      </c>
      <c r="EK304">
        <v>33067.9</v>
      </c>
      <c r="EL304">
        <v>35096.9</v>
      </c>
      <c r="EM304">
        <v>39549.4</v>
      </c>
      <c r="EN304">
        <v>41998.6</v>
      </c>
      <c r="EO304">
        <v>2.20953</v>
      </c>
      <c r="EP304">
        <v>2.1705999999999999</v>
      </c>
      <c r="EQ304">
        <v>0.145063</v>
      </c>
      <c r="ER304">
        <v>0</v>
      </c>
      <c r="ES304">
        <v>31.1509</v>
      </c>
      <c r="ET304">
        <v>999.9</v>
      </c>
      <c r="EU304">
        <v>75.400000000000006</v>
      </c>
      <c r="EV304">
        <v>33.700000000000003</v>
      </c>
      <c r="EW304">
        <v>39.261800000000001</v>
      </c>
      <c r="EX304">
        <v>57.186500000000002</v>
      </c>
      <c r="EY304">
        <v>-4.4351000000000003</v>
      </c>
      <c r="EZ304">
        <v>2</v>
      </c>
      <c r="FA304">
        <v>0.58199900000000004</v>
      </c>
      <c r="FB304">
        <v>0.49828699999999998</v>
      </c>
      <c r="FC304">
        <v>20.272600000000001</v>
      </c>
      <c r="FD304">
        <v>5.2172900000000002</v>
      </c>
      <c r="FE304">
        <v>12.0099</v>
      </c>
      <c r="FF304">
        <v>4.9859999999999998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1.8643099999999999</v>
      </c>
      <c r="FO304">
        <v>1.8603499999999999</v>
      </c>
      <c r="FP304">
        <v>1.8610800000000001</v>
      </c>
      <c r="FQ304">
        <v>1.8602000000000001</v>
      </c>
      <c r="FR304">
        <v>1.86189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-9.06</v>
      </c>
      <c r="GH304">
        <v>0.1973</v>
      </c>
      <c r="GI304">
        <v>-4.4815386914191997</v>
      </c>
      <c r="GJ304">
        <v>-4.8024823865547416E-3</v>
      </c>
      <c r="GK304">
        <v>2.2541114550050859E-6</v>
      </c>
      <c r="GL304">
        <v>-5.2254267566753844E-10</v>
      </c>
      <c r="GM304">
        <v>0.19724000000001499</v>
      </c>
      <c r="GN304">
        <v>0</v>
      </c>
      <c r="GO304">
        <v>0</v>
      </c>
      <c r="GP304">
        <v>0</v>
      </c>
      <c r="GQ304">
        <v>6</v>
      </c>
      <c r="GR304">
        <v>2068</v>
      </c>
      <c r="GS304">
        <v>3</v>
      </c>
      <c r="GT304">
        <v>31</v>
      </c>
      <c r="GU304">
        <v>103.1</v>
      </c>
      <c r="GV304">
        <v>103.2</v>
      </c>
      <c r="GW304">
        <v>4.6276900000000003</v>
      </c>
      <c r="GX304">
        <v>2.4731399999999999</v>
      </c>
      <c r="GY304">
        <v>2.04834</v>
      </c>
      <c r="GZ304">
        <v>2.6232899999999999</v>
      </c>
      <c r="HA304">
        <v>2.1972700000000001</v>
      </c>
      <c r="HB304">
        <v>2.3107899999999999</v>
      </c>
      <c r="HC304">
        <v>39.1676</v>
      </c>
      <c r="HD304">
        <v>14.097</v>
      </c>
      <c r="HE304">
        <v>18</v>
      </c>
      <c r="HF304">
        <v>709.28300000000002</v>
      </c>
      <c r="HG304">
        <v>753.44399999999996</v>
      </c>
      <c r="HH304">
        <v>30.997499999999999</v>
      </c>
      <c r="HI304">
        <v>34.622599999999998</v>
      </c>
      <c r="HJ304">
        <v>29.999400000000001</v>
      </c>
      <c r="HK304">
        <v>34.6128</v>
      </c>
      <c r="HL304">
        <v>34.634500000000003</v>
      </c>
      <c r="HM304">
        <v>92.514499999999998</v>
      </c>
      <c r="HN304">
        <v>12.2064</v>
      </c>
      <c r="HO304">
        <v>100</v>
      </c>
      <c r="HP304">
        <v>31</v>
      </c>
      <c r="HQ304">
        <v>1929.69</v>
      </c>
      <c r="HR304">
        <v>34.901400000000002</v>
      </c>
      <c r="HS304">
        <v>98.704499999999996</v>
      </c>
      <c r="HT304">
        <v>97.396100000000004</v>
      </c>
    </row>
    <row r="305" spans="1:228" x14ac:dyDescent="0.2">
      <c r="A305">
        <v>290</v>
      </c>
      <c r="B305">
        <v>1676576674</v>
      </c>
      <c r="C305">
        <v>1153.5</v>
      </c>
      <c r="D305" t="s">
        <v>939</v>
      </c>
      <c r="E305" t="s">
        <v>940</v>
      </c>
      <c r="F305">
        <v>4</v>
      </c>
      <c r="G305">
        <v>1676576672</v>
      </c>
      <c r="H305">
        <f t="shared" si="136"/>
        <v>5.2551616186337488E-4</v>
      </c>
      <c r="I305">
        <f t="shared" si="137"/>
        <v>0.52551616186337491</v>
      </c>
      <c r="J305">
        <f t="shared" si="138"/>
        <v>13.230648919741871</v>
      </c>
      <c r="K305">
        <f t="shared" si="139"/>
        <v>1898.5014285714281</v>
      </c>
      <c r="L305">
        <f t="shared" si="140"/>
        <v>1186.5807724529259</v>
      </c>
      <c r="M305">
        <f t="shared" si="141"/>
        <v>119.85421014552415</v>
      </c>
      <c r="N305">
        <f t="shared" si="142"/>
        <v>191.76392746630728</v>
      </c>
      <c r="O305">
        <f t="shared" si="143"/>
        <v>3.172946730894597E-2</v>
      </c>
      <c r="P305">
        <f t="shared" si="144"/>
        <v>2.7597623500706638</v>
      </c>
      <c r="Q305">
        <f t="shared" si="145"/>
        <v>3.1528189094617791E-2</v>
      </c>
      <c r="R305">
        <f t="shared" si="146"/>
        <v>1.9723095653600909E-2</v>
      </c>
      <c r="S305">
        <f t="shared" si="147"/>
        <v>226.11808638055587</v>
      </c>
      <c r="T305">
        <f t="shared" si="148"/>
        <v>34.366014993704148</v>
      </c>
      <c r="U305">
        <f t="shared" si="149"/>
        <v>33.49174285714286</v>
      </c>
      <c r="V305">
        <f t="shared" si="150"/>
        <v>5.1933865189427344</v>
      </c>
      <c r="W305">
        <f t="shared" si="151"/>
        <v>70.495718797080372</v>
      </c>
      <c r="X305">
        <f t="shared" si="152"/>
        <v>3.5829128220241997</v>
      </c>
      <c r="Y305">
        <f t="shared" si="153"/>
        <v>5.0824544854099543</v>
      </c>
      <c r="Z305">
        <f t="shared" si="154"/>
        <v>1.6104736969185347</v>
      </c>
      <c r="AA305">
        <f t="shared" si="155"/>
        <v>-23.175262738174833</v>
      </c>
      <c r="AB305">
        <f t="shared" si="156"/>
        <v>-57.298962430442359</v>
      </c>
      <c r="AC305">
        <f t="shared" si="157"/>
        <v>-4.7689632806111275</v>
      </c>
      <c r="AD305">
        <f t="shared" si="158"/>
        <v>140.87489793132755</v>
      </c>
      <c r="AE305">
        <f t="shared" si="159"/>
        <v>23.544790645933354</v>
      </c>
      <c r="AF305">
        <f t="shared" si="160"/>
        <v>0.56131587996086951</v>
      </c>
      <c r="AG305">
        <f t="shared" si="161"/>
        <v>13.230648919741871</v>
      </c>
      <c r="AH305">
        <v>1990.0866927446691</v>
      </c>
      <c r="AI305">
        <v>1970.8629090909089</v>
      </c>
      <c r="AJ305">
        <v>1.700111616908091</v>
      </c>
      <c r="AK305">
        <v>63.356223963575268</v>
      </c>
      <c r="AL305">
        <f t="shared" si="162"/>
        <v>0.52551616186337491</v>
      </c>
      <c r="AM305">
        <v>34.994774544972898</v>
      </c>
      <c r="AN305">
        <v>35.464009696969683</v>
      </c>
      <c r="AO305">
        <v>-2.2187824877738111E-4</v>
      </c>
      <c r="AP305">
        <v>97.660097732327415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47102.454111560488</v>
      </c>
      <c r="AV305">
        <f t="shared" si="166"/>
        <v>1199.994285714286</v>
      </c>
      <c r="AW305">
        <f t="shared" si="167"/>
        <v>1025.9221421660911</v>
      </c>
      <c r="AX305">
        <f t="shared" si="168"/>
        <v>0.85493918961074056</v>
      </c>
      <c r="AY305">
        <f t="shared" si="169"/>
        <v>0.18843263594872961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1676576672</v>
      </c>
      <c r="BF305">
        <v>1898.5014285714281</v>
      </c>
      <c r="BG305">
        <v>1921.22</v>
      </c>
      <c r="BH305">
        <v>35.471557142857137</v>
      </c>
      <c r="BI305">
        <v>34.971771428571437</v>
      </c>
      <c r="BJ305">
        <v>1907.57</v>
      </c>
      <c r="BK305">
        <v>35.274299999999997</v>
      </c>
      <c r="BL305">
        <v>649.96471428571419</v>
      </c>
      <c r="BM305">
        <v>100.908</v>
      </c>
      <c r="BN305">
        <v>0.1000501285714286</v>
      </c>
      <c r="BO305">
        <v>33.106628571428573</v>
      </c>
      <c r="BP305">
        <v>33.49174285714286</v>
      </c>
      <c r="BQ305">
        <v>999.89999999999986</v>
      </c>
      <c r="BR305">
        <v>0</v>
      </c>
      <c r="BS305">
        <v>0</v>
      </c>
      <c r="BT305">
        <v>8980.5371428571416</v>
      </c>
      <c r="BU305">
        <v>0</v>
      </c>
      <c r="BV305">
        <v>335.81228571428568</v>
      </c>
      <c r="BW305">
        <v>-22.71537142857143</v>
      </c>
      <c r="BX305">
        <v>1968.3214285714289</v>
      </c>
      <c r="BY305">
        <v>1990.8414285714291</v>
      </c>
      <c r="BZ305">
        <v>0.49978042857142863</v>
      </c>
      <c r="CA305">
        <v>1921.22</v>
      </c>
      <c r="CB305">
        <v>34.971771428571437</v>
      </c>
      <c r="CC305">
        <v>3.579361428571429</v>
      </c>
      <c r="CD305">
        <v>3.5289285714285721</v>
      </c>
      <c r="CE305">
        <v>27.000942857142849</v>
      </c>
      <c r="CF305">
        <v>26.75957142857143</v>
      </c>
      <c r="CG305">
        <v>1199.994285714286</v>
      </c>
      <c r="CH305">
        <v>0.49994400000000011</v>
      </c>
      <c r="CI305">
        <v>0.50005599999999994</v>
      </c>
      <c r="CJ305">
        <v>0</v>
      </c>
      <c r="CK305">
        <v>1111.9014285714291</v>
      </c>
      <c r="CL305">
        <v>4.9990899999999998</v>
      </c>
      <c r="CM305">
        <v>11871.071428571429</v>
      </c>
      <c r="CN305">
        <v>9557.6042857142857</v>
      </c>
      <c r="CO305">
        <v>43.936999999999998</v>
      </c>
      <c r="CP305">
        <v>45.811999999999998</v>
      </c>
      <c r="CQ305">
        <v>44.75</v>
      </c>
      <c r="CR305">
        <v>44.811999999999998</v>
      </c>
      <c r="CS305">
        <v>45.186999999999998</v>
      </c>
      <c r="CT305">
        <v>597.42999999999995</v>
      </c>
      <c r="CU305">
        <v>597.56428571428569</v>
      </c>
      <c r="CV305">
        <v>0</v>
      </c>
      <c r="CW305">
        <v>1676576685.9000001</v>
      </c>
      <c r="CX305">
        <v>0</v>
      </c>
      <c r="CY305">
        <v>1676570481.5999999</v>
      </c>
      <c r="CZ305" t="s">
        <v>356</v>
      </c>
      <c r="DA305">
        <v>1676570481.5999999</v>
      </c>
      <c r="DB305">
        <v>1676570479.5999999</v>
      </c>
      <c r="DC305">
        <v>11</v>
      </c>
      <c r="DD305">
        <v>-8.3000000000000004E-2</v>
      </c>
      <c r="DE305">
        <v>1.9E-2</v>
      </c>
      <c r="DF305">
        <v>-6.1429999999999998</v>
      </c>
      <c r="DG305">
        <v>0.19700000000000001</v>
      </c>
      <c r="DH305">
        <v>415</v>
      </c>
      <c r="DI305">
        <v>33</v>
      </c>
      <c r="DJ305">
        <v>0.52</v>
      </c>
      <c r="DK305">
        <v>0.45</v>
      </c>
      <c r="DL305">
        <v>-22.722802439024392</v>
      </c>
      <c r="DM305">
        <v>-9.3292682926847462E-2</v>
      </c>
      <c r="DN305">
        <v>6.8847174297027511E-2</v>
      </c>
      <c r="DO305">
        <v>1</v>
      </c>
      <c r="DP305">
        <v>0.47507946341463408</v>
      </c>
      <c r="DQ305">
        <v>8.9721010452961492E-2</v>
      </c>
      <c r="DR305">
        <v>1.35435935158226E-2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2</v>
      </c>
      <c r="DY305">
        <v>2</v>
      </c>
      <c r="DZ305" t="s">
        <v>756</v>
      </c>
      <c r="EA305">
        <v>3.2951999999999999</v>
      </c>
      <c r="EB305">
        <v>2.6250800000000001</v>
      </c>
      <c r="EC305">
        <v>0.27464499999999997</v>
      </c>
      <c r="ED305">
        <v>0.27410099999999998</v>
      </c>
      <c r="EE305">
        <v>0.142487</v>
      </c>
      <c r="EF305">
        <v>0.13966000000000001</v>
      </c>
      <c r="EG305">
        <v>21811.1</v>
      </c>
      <c r="EH305">
        <v>22140.5</v>
      </c>
      <c r="EI305">
        <v>28001.9</v>
      </c>
      <c r="EJ305">
        <v>29387.1</v>
      </c>
      <c r="EK305">
        <v>33070.300000000003</v>
      </c>
      <c r="EL305">
        <v>35104.5</v>
      </c>
      <c r="EM305">
        <v>39550</v>
      </c>
      <c r="EN305">
        <v>41999.4</v>
      </c>
      <c r="EO305">
        <v>2.2096</v>
      </c>
      <c r="EP305">
        <v>2.1707700000000001</v>
      </c>
      <c r="EQ305">
        <v>0.145257</v>
      </c>
      <c r="ER305">
        <v>0</v>
      </c>
      <c r="ES305">
        <v>31.1325</v>
      </c>
      <c r="ET305">
        <v>999.9</v>
      </c>
      <c r="EU305">
        <v>75.400000000000006</v>
      </c>
      <c r="EV305">
        <v>33.700000000000003</v>
      </c>
      <c r="EW305">
        <v>39.262</v>
      </c>
      <c r="EX305">
        <v>56.826500000000003</v>
      </c>
      <c r="EY305">
        <v>-4.3148999999999997</v>
      </c>
      <c r="EZ305">
        <v>2</v>
      </c>
      <c r="FA305">
        <v>0.58148599999999995</v>
      </c>
      <c r="FB305">
        <v>0.49109700000000001</v>
      </c>
      <c r="FC305">
        <v>20.272500000000001</v>
      </c>
      <c r="FD305">
        <v>5.2171399999999997</v>
      </c>
      <c r="FE305">
        <v>12.0099</v>
      </c>
      <c r="FF305">
        <v>4.9858000000000002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1.8621799999999999</v>
      </c>
      <c r="FN305">
        <v>1.8642799999999999</v>
      </c>
      <c r="FO305">
        <v>1.8603499999999999</v>
      </c>
      <c r="FP305">
        <v>1.8610599999999999</v>
      </c>
      <c r="FQ305">
        <v>1.8602000000000001</v>
      </c>
      <c r="FR305">
        <v>1.86188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-9.08</v>
      </c>
      <c r="GH305">
        <v>0.19719999999999999</v>
      </c>
      <c r="GI305">
        <v>-4.4815386914191997</v>
      </c>
      <c r="GJ305">
        <v>-4.8024823865547416E-3</v>
      </c>
      <c r="GK305">
        <v>2.2541114550050859E-6</v>
      </c>
      <c r="GL305">
        <v>-5.2254267566753844E-10</v>
      </c>
      <c r="GM305">
        <v>0.19724000000001499</v>
      </c>
      <c r="GN305">
        <v>0</v>
      </c>
      <c r="GO305">
        <v>0</v>
      </c>
      <c r="GP305">
        <v>0</v>
      </c>
      <c r="GQ305">
        <v>6</v>
      </c>
      <c r="GR305">
        <v>2068</v>
      </c>
      <c r="GS305">
        <v>3</v>
      </c>
      <c r="GT305">
        <v>31</v>
      </c>
      <c r="GU305">
        <v>103.2</v>
      </c>
      <c r="GV305">
        <v>103.2</v>
      </c>
      <c r="GW305">
        <v>4.6398900000000003</v>
      </c>
      <c r="GX305">
        <v>2.4719199999999999</v>
      </c>
      <c r="GY305">
        <v>2.04834</v>
      </c>
      <c r="GZ305">
        <v>2.6232899999999999</v>
      </c>
      <c r="HA305">
        <v>2.1972700000000001</v>
      </c>
      <c r="HB305">
        <v>2.2753899999999998</v>
      </c>
      <c r="HC305">
        <v>39.1676</v>
      </c>
      <c r="HD305">
        <v>14.079499999999999</v>
      </c>
      <c r="HE305">
        <v>18</v>
      </c>
      <c r="HF305">
        <v>709.29399999999998</v>
      </c>
      <c r="HG305">
        <v>753.548</v>
      </c>
      <c r="HH305">
        <v>30.997800000000002</v>
      </c>
      <c r="HI305">
        <v>34.615499999999997</v>
      </c>
      <c r="HJ305">
        <v>29.999400000000001</v>
      </c>
      <c r="HK305">
        <v>34.607999999999997</v>
      </c>
      <c r="HL305">
        <v>34.628999999999998</v>
      </c>
      <c r="HM305">
        <v>92.745699999999999</v>
      </c>
      <c r="HN305">
        <v>12.2064</v>
      </c>
      <c r="HO305">
        <v>100</v>
      </c>
      <c r="HP305">
        <v>31</v>
      </c>
      <c r="HQ305">
        <v>1936.4</v>
      </c>
      <c r="HR305">
        <v>34.915300000000002</v>
      </c>
      <c r="HS305">
        <v>98.706199999999995</v>
      </c>
      <c r="HT305">
        <v>97.3977</v>
      </c>
    </row>
    <row r="306" spans="1:228" x14ac:dyDescent="0.2">
      <c r="A306">
        <v>291</v>
      </c>
      <c r="B306">
        <v>1676576678.5</v>
      </c>
      <c r="C306">
        <v>1158</v>
      </c>
      <c r="D306" t="s">
        <v>941</v>
      </c>
      <c r="E306" t="s">
        <v>942</v>
      </c>
      <c r="F306">
        <v>4</v>
      </c>
      <c r="G306">
        <v>1676576676.25</v>
      </c>
      <c r="H306">
        <f t="shared" si="136"/>
        <v>4.9065082490859328E-4</v>
      </c>
      <c r="I306">
        <f t="shared" si="137"/>
        <v>0.4906508249085933</v>
      </c>
      <c r="J306">
        <f t="shared" si="138"/>
        <v>13.193937015439891</v>
      </c>
      <c r="K306">
        <f t="shared" si="139"/>
        <v>1905.3787500000001</v>
      </c>
      <c r="L306">
        <f t="shared" si="140"/>
        <v>1147.2500366923657</v>
      </c>
      <c r="M306">
        <f t="shared" si="141"/>
        <v>115.88251736327283</v>
      </c>
      <c r="N306">
        <f t="shared" si="142"/>
        <v>192.46029986372838</v>
      </c>
      <c r="O306">
        <f t="shared" si="143"/>
        <v>2.9574960237612948E-2</v>
      </c>
      <c r="P306">
        <f t="shared" si="144"/>
        <v>2.7736789406465672</v>
      </c>
      <c r="Q306">
        <f t="shared" si="145"/>
        <v>2.9400879424309401E-2</v>
      </c>
      <c r="R306">
        <f t="shared" si="146"/>
        <v>1.839110455370304E-2</v>
      </c>
      <c r="S306">
        <f t="shared" si="147"/>
        <v>226.12167411049469</v>
      </c>
      <c r="T306">
        <f t="shared" si="148"/>
        <v>34.364749167454207</v>
      </c>
      <c r="U306">
        <f t="shared" si="149"/>
        <v>33.488475000000001</v>
      </c>
      <c r="V306">
        <f t="shared" si="150"/>
        <v>5.1924364258191247</v>
      </c>
      <c r="W306">
        <f t="shared" si="151"/>
        <v>70.457344213865156</v>
      </c>
      <c r="X306">
        <f t="shared" si="152"/>
        <v>3.5799666508785988</v>
      </c>
      <c r="Y306">
        <f t="shared" si="153"/>
        <v>5.0810411474097323</v>
      </c>
      <c r="Z306">
        <f t="shared" si="154"/>
        <v>1.6124697749405259</v>
      </c>
      <c r="AA306">
        <f t="shared" si="155"/>
        <v>-21.637701378468964</v>
      </c>
      <c r="AB306">
        <f t="shared" si="156"/>
        <v>-57.839975175819816</v>
      </c>
      <c r="AC306">
        <f t="shared" si="157"/>
        <v>-4.7896450600078113</v>
      </c>
      <c r="AD306">
        <f t="shared" si="158"/>
        <v>141.85435249619809</v>
      </c>
      <c r="AE306">
        <f t="shared" si="159"/>
        <v>23.397425574238149</v>
      </c>
      <c r="AF306">
        <f t="shared" si="160"/>
        <v>0.56668449734693715</v>
      </c>
      <c r="AG306">
        <f t="shared" si="161"/>
        <v>13.193937015439891</v>
      </c>
      <c r="AH306">
        <v>1997.4257534643571</v>
      </c>
      <c r="AI306">
        <v>1978.3289090909079</v>
      </c>
      <c r="AJ306">
        <v>1.675973946162487</v>
      </c>
      <c r="AK306">
        <v>63.356223963575268</v>
      </c>
      <c r="AL306">
        <f t="shared" si="162"/>
        <v>0.4906508249085933</v>
      </c>
      <c r="AM306">
        <v>34.939488679219423</v>
      </c>
      <c r="AN306">
        <v>35.433178181818171</v>
      </c>
      <c r="AO306">
        <v>-9.5321242311723099E-3</v>
      </c>
      <c r="AP306">
        <v>97.660097732327415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47485.651016481053</v>
      </c>
      <c r="AV306">
        <f t="shared" si="166"/>
        <v>1200.0287499999999</v>
      </c>
      <c r="AW306">
        <f t="shared" si="167"/>
        <v>1025.9501010935207</v>
      </c>
      <c r="AX306">
        <f t="shared" si="168"/>
        <v>0.8549379346899153</v>
      </c>
      <c r="AY306">
        <f t="shared" si="169"/>
        <v>0.18843021395153634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1676576676.25</v>
      </c>
      <c r="BF306">
        <v>1905.3787500000001</v>
      </c>
      <c r="BG306">
        <v>1927.9762499999999</v>
      </c>
      <c r="BH306">
        <v>35.442075000000003</v>
      </c>
      <c r="BI306">
        <v>34.937449999999998</v>
      </c>
      <c r="BJ306">
        <v>1914.45625</v>
      </c>
      <c r="BK306">
        <v>35.244825000000013</v>
      </c>
      <c r="BL306">
        <v>649.90837499999998</v>
      </c>
      <c r="BM306">
        <v>100.90975</v>
      </c>
      <c r="BN306">
        <v>9.9196312500000008E-2</v>
      </c>
      <c r="BO306">
        <v>33.101675</v>
      </c>
      <c r="BP306">
        <v>33.488475000000001</v>
      </c>
      <c r="BQ306">
        <v>999.9</v>
      </c>
      <c r="BR306">
        <v>0</v>
      </c>
      <c r="BS306">
        <v>0</v>
      </c>
      <c r="BT306">
        <v>9054.4549999999981</v>
      </c>
      <c r="BU306">
        <v>0</v>
      </c>
      <c r="BV306">
        <v>472.80587500000001</v>
      </c>
      <c r="BW306">
        <v>-22.5975</v>
      </c>
      <c r="BX306">
        <v>1975.3887500000001</v>
      </c>
      <c r="BY306">
        <v>1997.77125</v>
      </c>
      <c r="BZ306">
        <v>0.50461587499999994</v>
      </c>
      <c r="CA306">
        <v>1927.9762499999999</v>
      </c>
      <c r="CB306">
        <v>34.937449999999998</v>
      </c>
      <c r="CC306">
        <v>3.5764475</v>
      </c>
      <c r="CD306">
        <v>3.5255287499999999</v>
      </c>
      <c r="CE306">
        <v>26.987100000000002</v>
      </c>
      <c r="CF306">
        <v>26.743187500000001</v>
      </c>
      <c r="CG306">
        <v>1200.0287499999999</v>
      </c>
      <c r="CH306">
        <v>0.49998287499999999</v>
      </c>
      <c r="CI306">
        <v>0.50001712499999995</v>
      </c>
      <c r="CJ306">
        <v>0</v>
      </c>
      <c r="CK306">
        <v>1112.1375</v>
      </c>
      <c r="CL306">
        <v>4.9990899999999998</v>
      </c>
      <c r="CM306">
        <v>11895.137500000001</v>
      </c>
      <c r="CN306">
        <v>9558.0275000000001</v>
      </c>
      <c r="CO306">
        <v>43.936999999999998</v>
      </c>
      <c r="CP306">
        <v>45.804250000000003</v>
      </c>
      <c r="CQ306">
        <v>44.75</v>
      </c>
      <c r="CR306">
        <v>44.811999999999998</v>
      </c>
      <c r="CS306">
        <v>45.186999999999998</v>
      </c>
      <c r="CT306">
        <v>597.49749999999995</v>
      </c>
      <c r="CU306">
        <v>597.53125</v>
      </c>
      <c r="CV306">
        <v>0</v>
      </c>
      <c r="CW306">
        <v>1676576690.0999999</v>
      </c>
      <c r="CX306">
        <v>0</v>
      </c>
      <c r="CY306">
        <v>1676570481.5999999</v>
      </c>
      <c r="CZ306" t="s">
        <v>356</v>
      </c>
      <c r="DA306">
        <v>1676570481.5999999</v>
      </c>
      <c r="DB306">
        <v>1676570479.5999999</v>
      </c>
      <c r="DC306">
        <v>11</v>
      </c>
      <c r="DD306">
        <v>-8.3000000000000004E-2</v>
      </c>
      <c r="DE306">
        <v>1.9E-2</v>
      </c>
      <c r="DF306">
        <v>-6.1429999999999998</v>
      </c>
      <c r="DG306">
        <v>0.19700000000000001</v>
      </c>
      <c r="DH306">
        <v>415</v>
      </c>
      <c r="DI306">
        <v>33</v>
      </c>
      <c r="DJ306">
        <v>0.52</v>
      </c>
      <c r="DK306">
        <v>0.45</v>
      </c>
      <c r="DL306">
        <v>-22.709360975609759</v>
      </c>
      <c r="DM306">
        <v>0.40494982578392552</v>
      </c>
      <c r="DN306">
        <v>8.538552992749654E-2</v>
      </c>
      <c r="DO306">
        <v>0</v>
      </c>
      <c r="DP306">
        <v>0.48312707317073178</v>
      </c>
      <c r="DQ306">
        <v>0.13400870383275179</v>
      </c>
      <c r="DR306">
        <v>1.725412446894271E-2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363</v>
      </c>
      <c r="EA306">
        <v>3.2951600000000001</v>
      </c>
      <c r="EB306">
        <v>2.6253099999999998</v>
      </c>
      <c r="EC306">
        <v>0.27524300000000002</v>
      </c>
      <c r="ED306">
        <v>0.27468500000000001</v>
      </c>
      <c r="EE306">
        <v>0.14241300000000001</v>
      </c>
      <c r="EF306">
        <v>0.13963800000000001</v>
      </c>
      <c r="EG306">
        <v>21793.8</v>
      </c>
      <c r="EH306">
        <v>22122.799999999999</v>
      </c>
      <c r="EI306">
        <v>28002.799999999999</v>
      </c>
      <c r="EJ306">
        <v>29387.3</v>
      </c>
      <c r="EK306">
        <v>33074.1</v>
      </c>
      <c r="EL306">
        <v>35105.599999999999</v>
      </c>
      <c r="EM306">
        <v>39551.199999999997</v>
      </c>
      <c r="EN306">
        <v>41999.6</v>
      </c>
      <c r="EO306">
        <v>2.2094</v>
      </c>
      <c r="EP306">
        <v>2.1709700000000001</v>
      </c>
      <c r="EQ306">
        <v>0.14661299999999999</v>
      </c>
      <c r="ER306">
        <v>0</v>
      </c>
      <c r="ES306">
        <v>31.114799999999999</v>
      </c>
      <c r="ET306">
        <v>999.9</v>
      </c>
      <c r="EU306">
        <v>75.400000000000006</v>
      </c>
      <c r="EV306">
        <v>33.700000000000003</v>
      </c>
      <c r="EW306">
        <v>39.258600000000001</v>
      </c>
      <c r="EX306">
        <v>56.496499999999997</v>
      </c>
      <c r="EY306">
        <v>-4.2107400000000004</v>
      </c>
      <c r="EZ306">
        <v>2</v>
      </c>
      <c r="FA306">
        <v>0.58077199999999995</v>
      </c>
      <c r="FB306">
        <v>0.48387000000000002</v>
      </c>
      <c r="FC306">
        <v>20.271999999999998</v>
      </c>
      <c r="FD306">
        <v>5.2134</v>
      </c>
      <c r="FE306">
        <v>12.0099</v>
      </c>
      <c r="FF306">
        <v>4.9841499999999996</v>
      </c>
      <c r="FG306">
        <v>3.2838799999999999</v>
      </c>
      <c r="FH306">
        <v>9999</v>
      </c>
      <c r="FI306">
        <v>9999</v>
      </c>
      <c r="FJ306">
        <v>9999</v>
      </c>
      <c r="FK306">
        <v>999.9</v>
      </c>
      <c r="FL306">
        <v>1.8658300000000001</v>
      </c>
      <c r="FM306">
        <v>1.8621799999999999</v>
      </c>
      <c r="FN306">
        <v>1.86432</v>
      </c>
      <c r="FO306">
        <v>1.8603499999999999</v>
      </c>
      <c r="FP306">
        <v>1.8610599999999999</v>
      </c>
      <c r="FQ306">
        <v>1.8602000000000001</v>
      </c>
      <c r="FR306">
        <v>1.86191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-9.09</v>
      </c>
      <c r="GH306">
        <v>0.19719999999999999</v>
      </c>
      <c r="GI306">
        <v>-4.4815386914191997</v>
      </c>
      <c r="GJ306">
        <v>-4.8024823865547416E-3</v>
      </c>
      <c r="GK306">
        <v>2.2541114550050859E-6</v>
      </c>
      <c r="GL306">
        <v>-5.2254267566753844E-10</v>
      </c>
      <c r="GM306">
        <v>0.19724000000001499</v>
      </c>
      <c r="GN306">
        <v>0</v>
      </c>
      <c r="GO306">
        <v>0</v>
      </c>
      <c r="GP306">
        <v>0</v>
      </c>
      <c r="GQ306">
        <v>6</v>
      </c>
      <c r="GR306">
        <v>2068</v>
      </c>
      <c r="GS306">
        <v>3</v>
      </c>
      <c r="GT306">
        <v>31</v>
      </c>
      <c r="GU306">
        <v>103.3</v>
      </c>
      <c r="GV306">
        <v>103.3</v>
      </c>
      <c r="GW306">
        <v>4.6520999999999999</v>
      </c>
      <c r="GX306">
        <v>2.4670399999999999</v>
      </c>
      <c r="GY306">
        <v>2.04834</v>
      </c>
      <c r="GZ306">
        <v>2.6232899999999999</v>
      </c>
      <c r="HA306">
        <v>2.1972700000000001</v>
      </c>
      <c r="HB306">
        <v>2.31812</v>
      </c>
      <c r="HC306">
        <v>39.1676</v>
      </c>
      <c r="HD306">
        <v>14.079499999999999</v>
      </c>
      <c r="HE306">
        <v>18</v>
      </c>
      <c r="HF306">
        <v>709.06500000000005</v>
      </c>
      <c r="HG306">
        <v>753.67600000000004</v>
      </c>
      <c r="HH306">
        <v>30.998100000000001</v>
      </c>
      <c r="HI306">
        <v>34.608400000000003</v>
      </c>
      <c r="HJ306">
        <v>29.999400000000001</v>
      </c>
      <c r="HK306">
        <v>34.602499999999999</v>
      </c>
      <c r="HL306">
        <v>34.6235</v>
      </c>
      <c r="HM306">
        <v>93.042699999999996</v>
      </c>
      <c r="HN306">
        <v>12.4992</v>
      </c>
      <c r="HO306">
        <v>100</v>
      </c>
      <c r="HP306">
        <v>31</v>
      </c>
      <c r="HQ306">
        <v>1943.08</v>
      </c>
      <c r="HR306">
        <v>34.741</v>
      </c>
      <c r="HS306">
        <v>98.709199999999996</v>
      </c>
      <c r="HT306">
        <v>97.398300000000006</v>
      </c>
    </row>
    <row r="307" spans="1:228" x14ac:dyDescent="0.2">
      <c r="A307">
        <v>292</v>
      </c>
      <c r="B307">
        <v>1676576682.5</v>
      </c>
      <c r="C307">
        <v>1162</v>
      </c>
      <c r="D307" t="s">
        <v>943</v>
      </c>
      <c r="E307" t="s">
        <v>944</v>
      </c>
      <c r="F307">
        <v>4</v>
      </c>
      <c r="G307">
        <v>1676576680.5</v>
      </c>
      <c r="H307">
        <f t="shared" si="136"/>
        <v>5.4420748105282551E-4</v>
      </c>
      <c r="I307">
        <f t="shared" si="137"/>
        <v>0.54420748105282546</v>
      </c>
      <c r="J307">
        <f t="shared" si="138"/>
        <v>13.066449943190841</v>
      </c>
      <c r="K307">
        <f t="shared" si="139"/>
        <v>1912.3357142857139</v>
      </c>
      <c r="L307">
        <f t="shared" si="140"/>
        <v>1229.4480916188427</v>
      </c>
      <c r="M307">
        <f t="shared" si="141"/>
        <v>124.18636369911547</v>
      </c>
      <c r="N307">
        <f t="shared" si="142"/>
        <v>193.16473802191206</v>
      </c>
      <c r="O307">
        <f t="shared" si="143"/>
        <v>3.2801207952981956E-2</v>
      </c>
      <c r="P307">
        <f t="shared" si="144"/>
        <v>2.7704486826431998</v>
      </c>
      <c r="Q307">
        <f t="shared" si="145"/>
        <v>3.2586976174559017E-2</v>
      </c>
      <c r="R307">
        <f t="shared" si="146"/>
        <v>2.0385991203554062E-2</v>
      </c>
      <c r="S307">
        <f t="shared" si="147"/>
        <v>226.11870780919034</v>
      </c>
      <c r="T307">
        <f t="shared" si="148"/>
        <v>34.353323965373377</v>
      </c>
      <c r="U307">
        <f t="shared" si="149"/>
        <v>33.486885714285712</v>
      </c>
      <c r="V307">
        <f t="shared" si="150"/>
        <v>5.1919744133192074</v>
      </c>
      <c r="W307">
        <f t="shared" si="151"/>
        <v>70.417806293258451</v>
      </c>
      <c r="X307">
        <f t="shared" si="152"/>
        <v>3.5783272229184453</v>
      </c>
      <c r="Y307">
        <f t="shared" si="153"/>
        <v>5.0815658869240039</v>
      </c>
      <c r="Z307">
        <f t="shared" si="154"/>
        <v>1.6136471904007621</v>
      </c>
      <c r="AA307">
        <f t="shared" si="155"/>
        <v>-23.999549914429604</v>
      </c>
      <c r="AB307">
        <f t="shared" si="156"/>
        <v>-57.260521182939051</v>
      </c>
      <c r="AC307">
        <f t="shared" si="157"/>
        <v>-4.7471957191791283</v>
      </c>
      <c r="AD307">
        <f t="shared" si="158"/>
        <v>140.11144099264257</v>
      </c>
      <c r="AE307">
        <f t="shared" si="159"/>
        <v>23.255829788700765</v>
      </c>
      <c r="AF307">
        <f t="shared" si="160"/>
        <v>0.56842340166732164</v>
      </c>
      <c r="AG307">
        <f t="shared" si="161"/>
        <v>13.066449943190841</v>
      </c>
      <c r="AH307">
        <v>2004.0033846741919</v>
      </c>
      <c r="AI307">
        <v>1985.056969696969</v>
      </c>
      <c r="AJ307">
        <v>1.66974849194032</v>
      </c>
      <c r="AK307">
        <v>63.356223963575268</v>
      </c>
      <c r="AL307">
        <f t="shared" si="162"/>
        <v>0.54420748105282546</v>
      </c>
      <c r="AM307">
        <v>34.930215131606317</v>
      </c>
      <c r="AN307">
        <v>35.41990181818182</v>
      </c>
      <c r="AO307">
        <v>-8.6866022030903322E-4</v>
      </c>
      <c r="AP307">
        <v>97.660097732327415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47396.510839546463</v>
      </c>
      <c r="AV307">
        <f t="shared" si="166"/>
        <v>1199.997142857143</v>
      </c>
      <c r="AW307">
        <f t="shared" si="167"/>
        <v>1025.9246278804096</v>
      </c>
      <c r="AX307">
        <f t="shared" si="168"/>
        <v>0.85493922546992573</v>
      </c>
      <c r="AY307">
        <f t="shared" si="169"/>
        <v>0.18843270515695659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1676576680.5</v>
      </c>
      <c r="BF307">
        <v>1912.3357142857139</v>
      </c>
      <c r="BG307">
        <v>1934.8042857142859</v>
      </c>
      <c r="BH307">
        <v>35.425528571428572</v>
      </c>
      <c r="BI307">
        <v>34.919457142857141</v>
      </c>
      <c r="BJ307">
        <v>1921.4285714285711</v>
      </c>
      <c r="BK307">
        <v>35.228299999999997</v>
      </c>
      <c r="BL307">
        <v>650.05057142857163</v>
      </c>
      <c r="BM307">
        <v>100.9097142857143</v>
      </c>
      <c r="BN307">
        <v>0.1001327714285714</v>
      </c>
      <c r="BO307">
        <v>33.103514285714283</v>
      </c>
      <c r="BP307">
        <v>33.486885714285712</v>
      </c>
      <c r="BQ307">
        <v>999.89999999999986</v>
      </c>
      <c r="BR307">
        <v>0</v>
      </c>
      <c r="BS307">
        <v>0</v>
      </c>
      <c r="BT307">
        <v>9037.232857142857</v>
      </c>
      <c r="BU307">
        <v>0</v>
      </c>
      <c r="BV307">
        <v>967.17771428571427</v>
      </c>
      <c r="BW307">
        <v>-22.468214285714289</v>
      </c>
      <c r="BX307">
        <v>1982.57</v>
      </c>
      <c r="BY307">
        <v>2004.8114285714289</v>
      </c>
      <c r="BZ307">
        <v>0.50607828571428581</v>
      </c>
      <c r="CA307">
        <v>1934.8042857142859</v>
      </c>
      <c r="CB307">
        <v>34.919457142857141</v>
      </c>
      <c r="CC307">
        <v>3.574785714285714</v>
      </c>
      <c r="CD307">
        <v>3.523717142857143</v>
      </c>
      <c r="CE307">
        <v>26.979199999999999</v>
      </c>
      <c r="CF307">
        <v>26.734457142857138</v>
      </c>
      <c r="CG307">
        <v>1199.997142857143</v>
      </c>
      <c r="CH307">
        <v>0.49994414285714289</v>
      </c>
      <c r="CI307">
        <v>0.50005599999999994</v>
      </c>
      <c r="CJ307">
        <v>0</v>
      </c>
      <c r="CK307">
        <v>1112.275714285714</v>
      </c>
      <c r="CL307">
        <v>4.9990899999999998</v>
      </c>
      <c r="CM307">
        <v>12034.37142857143</v>
      </c>
      <c r="CN307">
        <v>9557.6442857142865</v>
      </c>
      <c r="CO307">
        <v>43.936999999999998</v>
      </c>
      <c r="CP307">
        <v>45.75</v>
      </c>
      <c r="CQ307">
        <v>44.75</v>
      </c>
      <c r="CR307">
        <v>44.811999999999998</v>
      </c>
      <c r="CS307">
        <v>45.186999999999998</v>
      </c>
      <c r="CT307">
        <v>597.42999999999995</v>
      </c>
      <c r="CU307">
        <v>597.56714285714293</v>
      </c>
      <c r="CV307">
        <v>0</v>
      </c>
      <c r="CW307">
        <v>1676576694.3</v>
      </c>
      <c r="CX307">
        <v>0</v>
      </c>
      <c r="CY307">
        <v>1676570481.5999999</v>
      </c>
      <c r="CZ307" t="s">
        <v>356</v>
      </c>
      <c r="DA307">
        <v>1676570481.5999999</v>
      </c>
      <c r="DB307">
        <v>1676570479.5999999</v>
      </c>
      <c r="DC307">
        <v>11</v>
      </c>
      <c r="DD307">
        <v>-8.3000000000000004E-2</v>
      </c>
      <c r="DE307">
        <v>1.9E-2</v>
      </c>
      <c r="DF307">
        <v>-6.1429999999999998</v>
      </c>
      <c r="DG307">
        <v>0.19700000000000001</v>
      </c>
      <c r="DH307">
        <v>415</v>
      </c>
      <c r="DI307">
        <v>33</v>
      </c>
      <c r="DJ307">
        <v>0.52</v>
      </c>
      <c r="DK307">
        <v>0.45</v>
      </c>
      <c r="DL307">
        <v>-22.656470731707319</v>
      </c>
      <c r="DM307">
        <v>1.0025121951219089</v>
      </c>
      <c r="DN307">
        <v>0.1240515318647907</v>
      </c>
      <c r="DO307">
        <v>0</v>
      </c>
      <c r="DP307">
        <v>0.48975524390243902</v>
      </c>
      <c r="DQ307">
        <v>0.13266144250871001</v>
      </c>
      <c r="DR307">
        <v>1.72267552807105E-2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363</v>
      </c>
      <c r="EA307">
        <v>3.2953899999999998</v>
      </c>
      <c r="EB307">
        <v>2.6256900000000001</v>
      </c>
      <c r="EC307">
        <v>0.27577699999999999</v>
      </c>
      <c r="ED307">
        <v>0.27521800000000002</v>
      </c>
      <c r="EE307">
        <v>0.14237900000000001</v>
      </c>
      <c r="EF307">
        <v>0.13955200000000001</v>
      </c>
      <c r="EG307">
        <v>21778.1</v>
      </c>
      <c r="EH307">
        <v>22106.5</v>
      </c>
      <c r="EI307">
        <v>28003.4</v>
      </c>
      <c r="EJ307">
        <v>29387.3</v>
      </c>
      <c r="EK307">
        <v>33076.5</v>
      </c>
      <c r="EL307">
        <v>35109.199999999997</v>
      </c>
      <c r="EM307">
        <v>39552.300000000003</v>
      </c>
      <c r="EN307">
        <v>41999.7</v>
      </c>
      <c r="EO307">
        <v>2.2098300000000002</v>
      </c>
      <c r="EP307">
        <v>2.1709000000000001</v>
      </c>
      <c r="EQ307">
        <v>0.14701900000000001</v>
      </c>
      <c r="ER307">
        <v>0</v>
      </c>
      <c r="ES307">
        <v>31.101199999999999</v>
      </c>
      <c r="ET307">
        <v>999.9</v>
      </c>
      <c r="EU307">
        <v>75.400000000000006</v>
      </c>
      <c r="EV307">
        <v>33.700000000000003</v>
      </c>
      <c r="EW307">
        <v>39.260199999999998</v>
      </c>
      <c r="EX307">
        <v>56.316499999999998</v>
      </c>
      <c r="EY307">
        <v>-4.2868599999999999</v>
      </c>
      <c r="EZ307">
        <v>2</v>
      </c>
      <c r="FA307">
        <v>0.58044700000000005</v>
      </c>
      <c r="FB307">
        <v>0.48217300000000002</v>
      </c>
      <c r="FC307">
        <v>20.2727</v>
      </c>
      <c r="FD307">
        <v>5.2178899999999997</v>
      </c>
      <c r="FE307">
        <v>12.0099</v>
      </c>
      <c r="FF307">
        <v>4.98515</v>
      </c>
      <c r="FG307">
        <v>3.2844500000000001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1.8621799999999999</v>
      </c>
      <c r="FN307">
        <v>1.8643099999999999</v>
      </c>
      <c r="FO307">
        <v>1.8603499999999999</v>
      </c>
      <c r="FP307">
        <v>1.86104</v>
      </c>
      <c r="FQ307">
        <v>1.8602000000000001</v>
      </c>
      <c r="FR307">
        <v>1.86188</v>
      </c>
      <c r="FS307">
        <v>1.8585100000000001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-9.1</v>
      </c>
      <c r="GH307">
        <v>0.19719999999999999</v>
      </c>
      <c r="GI307">
        <v>-4.4815386914191997</v>
      </c>
      <c r="GJ307">
        <v>-4.8024823865547416E-3</v>
      </c>
      <c r="GK307">
        <v>2.2541114550050859E-6</v>
      </c>
      <c r="GL307">
        <v>-5.2254267566753844E-10</v>
      </c>
      <c r="GM307">
        <v>0.19724000000001499</v>
      </c>
      <c r="GN307">
        <v>0</v>
      </c>
      <c r="GO307">
        <v>0</v>
      </c>
      <c r="GP307">
        <v>0</v>
      </c>
      <c r="GQ307">
        <v>6</v>
      </c>
      <c r="GR307">
        <v>2068</v>
      </c>
      <c r="GS307">
        <v>3</v>
      </c>
      <c r="GT307">
        <v>31</v>
      </c>
      <c r="GU307">
        <v>103.3</v>
      </c>
      <c r="GV307">
        <v>103.4</v>
      </c>
      <c r="GW307">
        <v>4.6667500000000004</v>
      </c>
      <c r="GX307">
        <v>2.4719199999999999</v>
      </c>
      <c r="GY307">
        <v>2.04834</v>
      </c>
      <c r="GZ307">
        <v>2.6232899999999999</v>
      </c>
      <c r="HA307">
        <v>2.1972700000000001</v>
      </c>
      <c r="HB307">
        <v>2.3327599999999999</v>
      </c>
      <c r="HC307">
        <v>39.1676</v>
      </c>
      <c r="HD307">
        <v>14.0883</v>
      </c>
      <c r="HE307">
        <v>18</v>
      </c>
      <c r="HF307">
        <v>709.36099999999999</v>
      </c>
      <c r="HG307">
        <v>753.53</v>
      </c>
      <c r="HH307">
        <v>30.998899999999999</v>
      </c>
      <c r="HI307">
        <v>34.6021</v>
      </c>
      <c r="HJ307">
        <v>29.999500000000001</v>
      </c>
      <c r="HK307">
        <v>34.596800000000002</v>
      </c>
      <c r="HL307">
        <v>34.617600000000003</v>
      </c>
      <c r="HM307">
        <v>93.287400000000005</v>
      </c>
      <c r="HN307">
        <v>12.780200000000001</v>
      </c>
      <c r="HO307">
        <v>100</v>
      </c>
      <c r="HP307">
        <v>31</v>
      </c>
      <c r="HQ307">
        <v>1949.75</v>
      </c>
      <c r="HR307">
        <v>34.690800000000003</v>
      </c>
      <c r="HS307">
        <v>98.711799999999997</v>
      </c>
      <c r="HT307">
        <v>97.398399999999995</v>
      </c>
    </row>
    <row r="308" spans="1:228" x14ac:dyDescent="0.2">
      <c r="A308">
        <v>293</v>
      </c>
      <c r="B308">
        <v>1676576686.5</v>
      </c>
      <c r="C308">
        <v>1166</v>
      </c>
      <c r="D308" t="s">
        <v>945</v>
      </c>
      <c r="E308" t="s">
        <v>946</v>
      </c>
      <c r="F308">
        <v>4</v>
      </c>
      <c r="G308">
        <v>1676576684.1875</v>
      </c>
      <c r="H308">
        <f t="shared" si="136"/>
        <v>5.612483954566392E-4</v>
      </c>
      <c r="I308">
        <f t="shared" si="137"/>
        <v>0.56124839545663918</v>
      </c>
      <c r="J308">
        <f t="shared" si="138"/>
        <v>13.065144810902316</v>
      </c>
      <c r="K308">
        <f t="shared" si="139"/>
        <v>1918.3025</v>
      </c>
      <c r="L308">
        <f t="shared" si="140"/>
        <v>1254.0216968045672</v>
      </c>
      <c r="M308">
        <f t="shared" si="141"/>
        <v>126.6691314703979</v>
      </c>
      <c r="N308">
        <f t="shared" si="142"/>
        <v>193.7683472237097</v>
      </c>
      <c r="O308">
        <f t="shared" si="143"/>
        <v>3.3808892620044155E-2</v>
      </c>
      <c r="P308">
        <f t="shared" si="144"/>
        <v>2.7611195767307826</v>
      </c>
      <c r="Q308">
        <f t="shared" si="145"/>
        <v>3.3580581894991329E-2</v>
      </c>
      <c r="R308">
        <f t="shared" si="146"/>
        <v>2.1008247831992573E-2</v>
      </c>
      <c r="S308">
        <f t="shared" si="147"/>
        <v>226.11945636274248</v>
      </c>
      <c r="T308">
        <f t="shared" si="148"/>
        <v>34.360269687813293</v>
      </c>
      <c r="U308">
        <f t="shared" si="149"/>
        <v>33.485812500000002</v>
      </c>
      <c r="V308">
        <f t="shared" si="150"/>
        <v>5.1916624453298752</v>
      </c>
      <c r="W308">
        <f t="shared" si="151"/>
        <v>70.35538731331701</v>
      </c>
      <c r="X308">
        <f t="shared" si="152"/>
        <v>3.5767034215115512</v>
      </c>
      <c r="Y308">
        <f t="shared" si="153"/>
        <v>5.083766230414235</v>
      </c>
      <c r="Z308">
        <f t="shared" si="154"/>
        <v>1.614959023818324</v>
      </c>
      <c r="AA308">
        <f t="shared" si="155"/>
        <v>-24.751054239637789</v>
      </c>
      <c r="AB308">
        <f t="shared" si="156"/>
        <v>-55.7601507728358</v>
      </c>
      <c r="AC308">
        <f t="shared" si="157"/>
        <v>-4.6385771484489071</v>
      </c>
      <c r="AD308">
        <f t="shared" si="158"/>
        <v>140.96967420181997</v>
      </c>
      <c r="AE308">
        <f t="shared" si="159"/>
        <v>23.448950285710236</v>
      </c>
      <c r="AF308">
        <f t="shared" si="160"/>
        <v>0.58922474887081466</v>
      </c>
      <c r="AG308">
        <f t="shared" si="161"/>
        <v>13.065144810902316</v>
      </c>
      <c r="AH308">
        <v>2010.85672904431</v>
      </c>
      <c r="AI308">
        <v>1991.8066666666671</v>
      </c>
      <c r="AJ308">
        <v>1.697177602584226</v>
      </c>
      <c r="AK308">
        <v>63.356223963575268</v>
      </c>
      <c r="AL308">
        <f t="shared" si="162"/>
        <v>0.56124839545663918</v>
      </c>
      <c r="AM308">
        <v>34.893613075561561</v>
      </c>
      <c r="AN308">
        <v>35.399878787878777</v>
      </c>
      <c r="AO308">
        <v>-1.105304533728538E-3</v>
      </c>
      <c r="AP308">
        <v>97.660097732327415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47139.01088035947</v>
      </c>
      <c r="AV308">
        <f t="shared" si="166"/>
        <v>1200.00125</v>
      </c>
      <c r="AW308">
        <f t="shared" si="167"/>
        <v>1025.9281260946852</v>
      </c>
      <c r="AX308">
        <f t="shared" si="168"/>
        <v>0.85493921451722255</v>
      </c>
      <c r="AY308">
        <f t="shared" si="169"/>
        <v>0.18843268401823954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1676576684.1875</v>
      </c>
      <c r="BF308">
        <v>1918.3025</v>
      </c>
      <c r="BG308">
        <v>1940.98875</v>
      </c>
      <c r="BH308">
        <v>35.409287499999998</v>
      </c>
      <c r="BI308">
        <v>34.884700000000002</v>
      </c>
      <c r="BJ308">
        <v>1927.4087500000001</v>
      </c>
      <c r="BK308">
        <v>35.212074999999999</v>
      </c>
      <c r="BL308">
        <v>650.06587500000001</v>
      </c>
      <c r="BM308">
        <v>100.909875</v>
      </c>
      <c r="BN308">
        <v>0.100443875</v>
      </c>
      <c r="BO308">
        <v>33.111224999999997</v>
      </c>
      <c r="BP308">
        <v>33.485812500000002</v>
      </c>
      <c r="BQ308">
        <v>999.9</v>
      </c>
      <c r="BR308">
        <v>0</v>
      </c>
      <c r="BS308">
        <v>0</v>
      </c>
      <c r="BT308">
        <v>8987.5787500000006</v>
      </c>
      <c r="BU308">
        <v>0</v>
      </c>
      <c r="BV308">
        <v>1764.7862500000001</v>
      </c>
      <c r="BW308">
        <v>-22.688762499999999</v>
      </c>
      <c r="BX308">
        <v>1988.7237500000001</v>
      </c>
      <c r="BY308">
        <v>2011.15</v>
      </c>
      <c r="BZ308">
        <v>0.52458937500000014</v>
      </c>
      <c r="CA308">
        <v>1940.98875</v>
      </c>
      <c r="CB308">
        <v>34.884700000000002</v>
      </c>
      <c r="CC308">
        <v>3.5731487500000001</v>
      </c>
      <c r="CD308">
        <v>3.52021125</v>
      </c>
      <c r="CE308">
        <v>26.971387499999999</v>
      </c>
      <c r="CF308">
        <v>26.717537499999999</v>
      </c>
      <c r="CG308">
        <v>1200.00125</v>
      </c>
      <c r="CH308">
        <v>0.499944</v>
      </c>
      <c r="CI308">
        <v>0.50005599999999994</v>
      </c>
      <c r="CJ308">
        <v>0</v>
      </c>
      <c r="CK308">
        <v>1112.5387499999999</v>
      </c>
      <c r="CL308">
        <v>4.9990899999999998</v>
      </c>
      <c r="CM308">
        <v>12041.237499999999</v>
      </c>
      <c r="CN308">
        <v>9557.661250000001</v>
      </c>
      <c r="CO308">
        <v>43.936999999999998</v>
      </c>
      <c r="CP308">
        <v>45.75</v>
      </c>
      <c r="CQ308">
        <v>44.75</v>
      </c>
      <c r="CR308">
        <v>44.804250000000003</v>
      </c>
      <c r="CS308">
        <v>45.171499999999988</v>
      </c>
      <c r="CT308">
        <v>597.43249999999989</v>
      </c>
      <c r="CU308">
        <v>597.56875000000014</v>
      </c>
      <c r="CV308">
        <v>0</v>
      </c>
      <c r="CW308">
        <v>1676576698.5</v>
      </c>
      <c r="CX308">
        <v>0</v>
      </c>
      <c r="CY308">
        <v>1676570481.5999999</v>
      </c>
      <c r="CZ308" t="s">
        <v>356</v>
      </c>
      <c r="DA308">
        <v>1676570481.5999999</v>
      </c>
      <c r="DB308">
        <v>1676570479.5999999</v>
      </c>
      <c r="DC308">
        <v>11</v>
      </c>
      <c r="DD308">
        <v>-8.3000000000000004E-2</v>
      </c>
      <c r="DE308">
        <v>1.9E-2</v>
      </c>
      <c r="DF308">
        <v>-6.1429999999999998</v>
      </c>
      <c r="DG308">
        <v>0.19700000000000001</v>
      </c>
      <c r="DH308">
        <v>415</v>
      </c>
      <c r="DI308">
        <v>33</v>
      </c>
      <c r="DJ308">
        <v>0.52</v>
      </c>
      <c r="DK308">
        <v>0.45</v>
      </c>
      <c r="DL308">
        <v>-22.637987804878051</v>
      </c>
      <c r="DM308">
        <v>0.53065087108016762</v>
      </c>
      <c r="DN308">
        <v>0.11865920291593431</v>
      </c>
      <c r="DO308">
        <v>0</v>
      </c>
      <c r="DP308">
        <v>0.49868736585365853</v>
      </c>
      <c r="DQ308">
        <v>0.17486774216028</v>
      </c>
      <c r="DR308">
        <v>2.0074572468498069E-2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363</v>
      </c>
      <c r="EA308">
        <v>3.2955100000000002</v>
      </c>
      <c r="EB308">
        <v>2.6254599999999999</v>
      </c>
      <c r="EC308">
        <v>0.27631099999999997</v>
      </c>
      <c r="ED308">
        <v>0.27576899999999999</v>
      </c>
      <c r="EE308">
        <v>0.14232600000000001</v>
      </c>
      <c r="EF308">
        <v>0.13945299999999999</v>
      </c>
      <c r="EG308">
        <v>21762.2</v>
      </c>
      <c r="EH308">
        <v>22089.9</v>
      </c>
      <c r="EI308">
        <v>28003.7</v>
      </c>
      <c r="EJ308">
        <v>29387.7</v>
      </c>
      <c r="EK308">
        <v>33079.1</v>
      </c>
      <c r="EL308">
        <v>35113.599999999999</v>
      </c>
      <c r="EM308">
        <v>39553</v>
      </c>
      <c r="EN308">
        <v>42000.1</v>
      </c>
      <c r="EO308">
        <v>2.2100300000000002</v>
      </c>
      <c r="EP308">
        <v>2.1710500000000001</v>
      </c>
      <c r="EQ308">
        <v>0.14762600000000001</v>
      </c>
      <c r="ER308">
        <v>0</v>
      </c>
      <c r="ES308">
        <v>31.089700000000001</v>
      </c>
      <c r="ET308">
        <v>999.9</v>
      </c>
      <c r="EU308">
        <v>75.400000000000006</v>
      </c>
      <c r="EV308">
        <v>33.700000000000003</v>
      </c>
      <c r="EW308">
        <v>39.2575</v>
      </c>
      <c r="EX308">
        <v>56.736499999999999</v>
      </c>
      <c r="EY308">
        <v>-4.4030500000000004</v>
      </c>
      <c r="EZ308">
        <v>2</v>
      </c>
      <c r="FA308">
        <v>0.57982500000000003</v>
      </c>
      <c r="FB308">
        <v>0.48006500000000002</v>
      </c>
      <c r="FC308">
        <v>20.2727</v>
      </c>
      <c r="FD308">
        <v>5.2174399999999999</v>
      </c>
      <c r="FE308">
        <v>12.0099</v>
      </c>
      <c r="FF308">
        <v>4.9852499999999997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1.8643000000000001</v>
      </c>
      <c r="FO308">
        <v>1.8603499999999999</v>
      </c>
      <c r="FP308">
        <v>1.86107</v>
      </c>
      <c r="FQ308">
        <v>1.8602000000000001</v>
      </c>
      <c r="FR308">
        <v>1.86188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-9.11</v>
      </c>
      <c r="GH308">
        <v>0.19719999999999999</v>
      </c>
      <c r="GI308">
        <v>-4.4815386914191997</v>
      </c>
      <c r="GJ308">
        <v>-4.8024823865547416E-3</v>
      </c>
      <c r="GK308">
        <v>2.2541114550050859E-6</v>
      </c>
      <c r="GL308">
        <v>-5.2254267566753844E-10</v>
      </c>
      <c r="GM308">
        <v>0.19724000000001499</v>
      </c>
      <c r="GN308">
        <v>0</v>
      </c>
      <c r="GO308">
        <v>0</v>
      </c>
      <c r="GP308">
        <v>0</v>
      </c>
      <c r="GQ308">
        <v>6</v>
      </c>
      <c r="GR308">
        <v>2068</v>
      </c>
      <c r="GS308">
        <v>3</v>
      </c>
      <c r="GT308">
        <v>31</v>
      </c>
      <c r="GU308">
        <v>103.4</v>
      </c>
      <c r="GV308">
        <v>103.4</v>
      </c>
      <c r="GW308">
        <v>4.67896</v>
      </c>
      <c r="GX308">
        <v>2.4694799999999999</v>
      </c>
      <c r="GY308">
        <v>2.04834</v>
      </c>
      <c r="GZ308">
        <v>2.6232899999999999</v>
      </c>
      <c r="HA308">
        <v>2.1972700000000001</v>
      </c>
      <c r="HB308">
        <v>2.32544</v>
      </c>
      <c r="HC308">
        <v>39.142800000000001</v>
      </c>
      <c r="HD308">
        <v>14.0883</v>
      </c>
      <c r="HE308">
        <v>18</v>
      </c>
      <c r="HF308">
        <v>709.47299999999996</v>
      </c>
      <c r="HG308">
        <v>753.61400000000003</v>
      </c>
      <c r="HH308">
        <v>30.999199999999998</v>
      </c>
      <c r="HI308">
        <v>34.595799999999997</v>
      </c>
      <c r="HJ308">
        <v>29.999500000000001</v>
      </c>
      <c r="HK308">
        <v>34.591500000000003</v>
      </c>
      <c r="HL308">
        <v>34.612499999999997</v>
      </c>
      <c r="HM308">
        <v>93.526799999999994</v>
      </c>
      <c r="HN308">
        <v>13.055999999999999</v>
      </c>
      <c r="HO308">
        <v>100</v>
      </c>
      <c r="HP308">
        <v>31</v>
      </c>
      <c r="HQ308">
        <v>1956.43</v>
      </c>
      <c r="HR308">
        <v>34.648400000000002</v>
      </c>
      <c r="HS308">
        <v>98.713200000000001</v>
      </c>
      <c r="HT308">
        <v>97.399500000000003</v>
      </c>
    </row>
    <row r="309" spans="1:228" x14ac:dyDescent="0.2">
      <c r="A309">
        <v>294</v>
      </c>
      <c r="B309">
        <v>1676576690.5</v>
      </c>
      <c r="C309">
        <v>1170</v>
      </c>
      <c r="D309" t="s">
        <v>947</v>
      </c>
      <c r="E309" t="s">
        <v>948</v>
      </c>
      <c r="F309">
        <v>4</v>
      </c>
      <c r="G309">
        <v>1676576688.5</v>
      </c>
      <c r="H309">
        <f t="shared" si="136"/>
        <v>5.6987981958243601E-4</v>
      </c>
      <c r="I309">
        <f t="shared" si="137"/>
        <v>0.56987981958243605</v>
      </c>
      <c r="J309">
        <f t="shared" si="138"/>
        <v>13.18192416135933</v>
      </c>
      <c r="K309">
        <f t="shared" si="139"/>
        <v>1925.4285714285711</v>
      </c>
      <c r="L309">
        <f t="shared" si="140"/>
        <v>1263.3341326952825</v>
      </c>
      <c r="M309">
        <f t="shared" si="141"/>
        <v>127.60951351996789</v>
      </c>
      <c r="N309">
        <f t="shared" si="142"/>
        <v>194.48774236254292</v>
      </c>
      <c r="O309">
        <f t="shared" si="143"/>
        <v>3.4251256083327214E-2</v>
      </c>
      <c r="P309">
        <f t="shared" si="144"/>
        <v>2.7664151744273582</v>
      </c>
      <c r="Q309">
        <f t="shared" si="145"/>
        <v>3.4017399279229345E-2</v>
      </c>
      <c r="R309">
        <f t="shared" si="146"/>
        <v>2.128175241220244E-2</v>
      </c>
      <c r="S309">
        <f t="shared" si="147"/>
        <v>226.1202412376997</v>
      </c>
      <c r="T309">
        <f t="shared" si="148"/>
        <v>34.364390844602568</v>
      </c>
      <c r="U309">
        <f t="shared" si="149"/>
        <v>33.490628571428573</v>
      </c>
      <c r="V309">
        <f t="shared" si="150"/>
        <v>5.1930625357739357</v>
      </c>
      <c r="W309">
        <f t="shared" si="151"/>
        <v>70.274195858366227</v>
      </c>
      <c r="X309">
        <f t="shared" si="152"/>
        <v>3.5743190480430767</v>
      </c>
      <c r="Y309">
        <f t="shared" si="153"/>
        <v>5.0862468141889803</v>
      </c>
      <c r="Z309">
        <f t="shared" si="154"/>
        <v>1.6187434877308591</v>
      </c>
      <c r="AA309">
        <f t="shared" si="155"/>
        <v>-25.131700043585429</v>
      </c>
      <c r="AB309">
        <f t="shared" si="156"/>
        <v>-55.28943140332477</v>
      </c>
      <c r="AC309">
        <f t="shared" si="157"/>
        <v>-4.590918100477797</v>
      </c>
      <c r="AD309">
        <f t="shared" si="158"/>
        <v>141.10819169031168</v>
      </c>
      <c r="AE309">
        <f t="shared" si="159"/>
        <v>23.514091773802019</v>
      </c>
      <c r="AF309">
        <f t="shared" si="160"/>
        <v>0.62151457914193797</v>
      </c>
      <c r="AG309">
        <f t="shared" si="161"/>
        <v>13.18192416135933</v>
      </c>
      <c r="AH309">
        <v>2017.763484497174</v>
      </c>
      <c r="AI309">
        <v>1998.603818181818</v>
      </c>
      <c r="AJ309">
        <v>1.6966563043587659</v>
      </c>
      <c r="AK309">
        <v>63.356223963575268</v>
      </c>
      <c r="AL309">
        <f t="shared" si="162"/>
        <v>0.56987981958243605</v>
      </c>
      <c r="AM309">
        <v>34.852655321921603</v>
      </c>
      <c r="AN309">
        <v>35.374889090909072</v>
      </c>
      <c r="AO309">
        <v>-2.4908448183958249E-3</v>
      </c>
      <c r="AP309">
        <v>97.660097732327415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47283.106762574382</v>
      </c>
      <c r="AV309">
        <f t="shared" si="166"/>
        <v>1200.005714285714</v>
      </c>
      <c r="AW309">
        <f t="shared" si="167"/>
        <v>1025.931913594663</v>
      </c>
      <c r="AX309">
        <f t="shared" si="168"/>
        <v>0.85493919018988507</v>
      </c>
      <c r="AY309">
        <f t="shared" si="169"/>
        <v>0.18843263706647806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1676576688.5</v>
      </c>
      <c r="BF309">
        <v>1925.4285714285711</v>
      </c>
      <c r="BG309">
        <v>1948.237142857143</v>
      </c>
      <c r="BH309">
        <v>35.385757142857138</v>
      </c>
      <c r="BI309">
        <v>34.832385714285707</v>
      </c>
      <c r="BJ309">
        <v>1934.5485714285719</v>
      </c>
      <c r="BK309">
        <v>35.188485714285711</v>
      </c>
      <c r="BL309">
        <v>650.03914285714291</v>
      </c>
      <c r="BM309">
        <v>100.9101428571429</v>
      </c>
      <c r="BN309">
        <v>9.9962242857142863E-2</v>
      </c>
      <c r="BO309">
        <v>33.119914285714287</v>
      </c>
      <c r="BP309">
        <v>33.490628571428573</v>
      </c>
      <c r="BQ309">
        <v>999.89999999999986</v>
      </c>
      <c r="BR309">
        <v>0</v>
      </c>
      <c r="BS309">
        <v>0</v>
      </c>
      <c r="BT309">
        <v>9015.7128571428584</v>
      </c>
      <c r="BU309">
        <v>0</v>
      </c>
      <c r="BV309">
        <v>1607.9</v>
      </c>
      <c r="BW309">
        <v>-22.80564285714286</v>
      </c>
      <c r="BX309">
        <v>1996.0614285714289</v>
      </c>
      <c r="BY309">
        <v>2018.547142857142</v>
      </c>
      <c r="BZ309">
        <v>0.55335785714285712</v>
      </c>
      <c r="CA309">
        <v>1948.237142857143</v>
      </c>
      <c r="CB309">
        <v>34.832385714285707</v>
      </c>
      <c r="CC309">
        <v>3.570785714285714</v>
      </c>
      <c r="CD309">
        <v>3.5149442857142859</v>
      </c>
      <c r="CE309">
        <v>26.96011428571429</v>
      </c>
      <c r="CF309">
        <v>26.69211428571429</v>
      </c>
      <c r="CG309">
        <v>1200.005714285714</v>
      </c>
      <c r="CH309">
        <v>0.49994400000000011</v>
      </c>
      <c r="CI309">
        <v>0.50005599999999994</v>
      </c>
      <c r="CJ309">
        <v>0</v>
      </c>
      <c r="CK309">
        <v>1112.524285714285</v>
      </c>
      <c r="CL309">
        <v>4.9990899999999998</v>
      </c>
      <c r="CM309">
        <v>11998.9</v>
      </c>
      <c r="CN309">
        <v>9557.6842857142856</v>
      </c>
      <c r="CO309">
        <v>43.892714285714291</v>
      </c>
      <c r="CP309">
        <v>45.75</v>
      </c>
      <c r="CQ309">
        <v>44.732000000000014</v>
      </c>
      <c r="CR309">
        <v>44.785428571428582</v>
      </c>
      <c r="CS309">
        <v>45.142714285714291</v>
      </c>
      <c r="CT309">
        <v>597.43571428571431</v>
      </c>
      <c r="CU309">
        <v>597.57000000000005</v>
      </c>
      <c r="CV309">
        <v>0</v>
      </c>
      <c r="CW309">
        <v>1676576702.7</v>
      </c>
      <c r="CX309">
        <v>0</v>
      </c>
      <c r="CY309">
        <v>1676570481.5999999</v>
      </c>
      <c r="CZ309" t="s">
        <v>356</v>
      </c>
      <c r="DA309">
        <v>1676570481.5999999</v>
      </c>
      <c r="DB309">
        <v>1676570479.5999999</v>
      </c>
      <c r="DC309">
        <v>11</v>
      </c>
      <c r="DD309">
        <v>-8.3000000000000004E-2</v>
      </c>
      <c r="DE309">
        <v>1.9E-2</v>
      </c>
      <c r="DF309">
        <v>-6.1429999999999998</v>
      </c>
      <c r="DG309">
        <v>0.19700000000000001</v>
      </c>
      <c r="DH309">
        <v>415</v>
      </c>
      <c r="DI309">
        <v>33</v>
      </c>
      <c r="DJ309">
        <v>0.52</v>
      </c>
      <c r="DK309">
        <v>0.45</v>
      </c>
      <c r="DL309">
        <v>-22.653237499999999</v>
      </c>
      <c r="DM309">
        <v>-0.1591058161351106</v>
      </c>
      <c r="DN309">
        <v>0.1332463464555407</v>
      </c>
      <c r="DO309">
        <v>0</v>
      </c>
      <c r="DP309">
        <v>0.51275452500000007</v>
      </c>
      <c r="DQ309">
        <v>0.1812604390243894</v>
      </c>
      <c r="DR309">
        <v>2.0392932469347681E-2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363</v>
      </c>
      <c r="EA309">
        <v>3.2952499999999998</v>
      </c>
      <c r="EB309">
        <v>2.62534</v>
      </c>
      <c r="EC309">
        <v>0.27685199999999999</v>
      </c>
      <c r="ED309">
        <v>0.27629900000000002</v>
      </c>
      <c r="EE309">
        <v>0.14225499999999999</v>
      </c>
      <c r="EF309">
        <v>0.139294</v>
      </c>
      <c r="EG309">
        <v>21745.7</v>
      </c>
      <c r="EH309">
        <v>22074.2</v>
      </c>
      <c r="EI309">
        <v>28003.5</v>
      </c>
      <c r="EJ309">
        <v>29388.400000000001</v>
      </c>
      <c r="EK309">
        <v>33081.5</v>
      </c>
      <c r="EL309">
        <v>35120.9</v>
      </c>
      <c r="EM309">
        <v>39552.5</v>
      </c>
      <c r="EN309">
        <v>42001</v>
      </c>
      <c r="EO309">
        <v>2.2101500000000001</v>
      </c>
      <c r="EP309">
        <v>2.1711</v>
      </c>
      <c r="EQ309">
        <v>0.14903</v>
      </c>
      <c r="ER309">
        <v>0</v>
      </c>
      <c r="ES309">
        <v>31.081499999999998</v>
      </c>
      <c r="ET309">
        <v>999.9</v>
      </c>
      <c r="EU309">
        <v>75.400000000000006</v>
      </c>
      <c r="EV309">
        <v>33.799999999999997</v>
      </c>
      <c r="EW309">
        <v>39.481400000000001</v>
      </c>
      <c r="EX309">
        <v>56.826500000000003</v>
      </c>
      <c r="EY309">
        <v>-4.3068900000000001</v>
      </c>
      <c r="EZ309">
        <v>2</v>
      </c>
      <c r="FA309">
        <v>0.57913400000000004</v>
      </c>
      <c r="FB309">
        <v>0.47791400000000001</v>
      </c>
      <c r="FC309">
        <v>20.2729</v>
      </c>
      <c r="FD309">
        <v>5.2180400000000002</v>
      </c>
      <c r="FE309">
        <v>12.0099</v>
      </c>
      <c r="FF309">
        <v>4.9853500000000004</v>
      </c>
      <c r="FG309">
        <v>3.2844500000000001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1.8642700000000001</v>
      </c>
      <c r="FO309">
        <v>1.8603499999999999</v>
      </c>
      <c r="FP309">
        <v>1.8610500000000001</v>
      </c>
      <c r="FQ309">
        <v>1.8602000000000001</v>
      </c>
      <c r="FR309">
        <v>1.86188</v>
      </c>
      <c r="FS309">
        <v>1.8585100000000001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-9.1199999999999992</v>
      </c>
      <c r="GH309">
        <v>0.19719999999999999</v>
      </c>
      <c r="GI309">
        <v>-4.4815386914191997</v>
      </c>
      <c r="GJ309">
        <v>-4.8024823865547416E-3</v>
      </c>
      <c r="GK309">
        <v>2.2541114550050859E-6</v>
      </c>
      <c r="GL309">
        <v>-5.2254267566753844E-10</v>
      </c>
      <c r="GM309">
        <v>0.19724000000001499</v>
      </c>
      <c r="GN309">
        <v>0</v>
      </c>
      <c r="GO309">
        <v>0</v>
      </c>
      <c r="GP309">
        <v>0</v>
      </c>
      <c r="GQ309">
        <v>6</v>
      </c>
      <c r="GR309">
        <v>2068</v>
      </c>
      <c r="GS309">
        <v>3</v>
      </c>
      <c r="GT309">
        <v>31</v>
      </c>
      <c r="GU309">
        <v>103.5</v>
      </c>
      <c r="GV309">
        <v>103.5</v>
      </c>
      <c r="GW309">
        <v>4.6875</v>
      </c>
      <c r="GX309">
        <v>2.4609399999999999</v>
      </c>
      <c r="GY309">
        <v>2.04834</v>
      </c>
      <c r="GZ309">
        <v>2.6232899999999999</v>
      </c>
      <c r="HA309">
        <v>2.1972700000000001</v>
      </c>
      <c r="HB309">
        <v>2.34741</v>
      </c>
      <c r="HC309">
        <v>39.142800000000001</v>
      </c>
      <c r="HD309">
        <v>14.0883</v>
      </c>
      <c r="HE309">
        <v>18</v>
      </c>
      <c r="HF309">
        <v>709.51</v>
      </c>
      <c r="HG309">
        <v>753.60599999999999</v>
      </c>
      <c r="HH309">
        <v>30.999300000000002</v>
      </c>
      <c r="HI309">
        <v>34.589599999999997</v>
      </c>
      <c r="HJ309">
        <v>29.999400000000001</v>
      </c>
      <c r="HK309">
        <v>34.5852</v>
      </c>
      <c r="HL309">
        <v>34.607799999999997</v>
      </c>
      <c r="HM309">
        <v>93.768799999999999</v>
      </c>
      <c r="HN309">
        <v>13.3582</v>
      </c>
      <c r="HO309">
        <v>100</v>
      </c>
      <c r="HP309">
        <v>31</v>
      </c>
      <c r="HQ309">
        <v>1963.11</v>
      </c>
      <c r="HR309">
        <v>34.625</v>
      </c>
      <c r="HS309">
        <v>98.712000000000003</v>
      </c>
      <c r="HT309">
        <v>97.401600000000002</v>
      </c>
    </row>
    <row r="310" spans="1:228" x14ac:dyDescent="0.2">
      <c r="A310">
        <v>295</v>
      </c>
      <c r="B310">
        <v>1676576694.5</v>
      </c>
      <c r="C310">
        <v>1174</v>
      </c>
      <c r="D310" t="s">
        <v>949</v>
      </c>
      <c r="E310" t="s">
        <v>950</v>
      </c>
      <c r="F310">
        <v>4</v>
      </c>
      <c r="G310">
        <v>1676576692.1875</v>
      </c>
      <c r="H310">
        <f t="shared" si="136"/>
        <v>5.5406053358107894E-4</v>
      </c>
      <c r="I310">
        <f t="shared" si="137"/>
        <v>0.55406053358107898</v>
      </c>
      <c r="J310">
        <f t="shared" si="138"/>
        <v>12.571029125228989</v>
      </c>
      <c r="K310">
        <f t="shared" si="139"/>
        <v>1931.64375</v>
      </c>
      <c r="L310">
        <f t="shared" si="140"/>
        <v>1278.9411386973454</v>
      </c>
      <c r="M310">
        <f t="shared" si="141"/>
        <v>129.18593130788247</v>
      </c>
      <c r="N310">
        <f t="shared" si="142"/>
        <v>195.11546641854727</v>
      </c>
      <c r="O310">
        <f t="shared" si="143"/>
        <v>3.3184730849241798E-2</v>
      </c>
      <c r="P310">
        <f t="shared" si="144"/>
        <v>2.7621511542583517</v>
      </c>
      <c r="Q310">
        <f t="shared" si="145"/>
        <v>3.2964824184383491E-2</v>
      </c>
      <c r="R310">
        <f t="shared" si="146"/>
        <v>2.0622651235658908E-2</v>
      </c>
      <c r="S310">
        <f t="shared" si="147"/>
        <v>226.11851361274202</v>
      </c>
      <c r="T310">
        <f t="shared" si="148"/>
        <v>34.37844547232325</v>
      </c>
      <c r="U310">
        <f t="shared" si="149"/>
        <v>33.498962499999998</v>
      </c>
      <c r="V310">
        <f t="shared" si="150"/>
        <v>5.1954860859185672</v>
      </c>
      <c r="W310">
        <f t="shared" si="151"/>
        <v>70.185811808959897</v>
      </c>
      <c r="X310">
        <f t="shared" si="152"/>
        <v>3.571421810447132</v>
      </c>
      <c r="Y310">
        <f t="shared" si="153"/>
        <v>5.0885239030478884</v>
      </c>
      <c r="Z310">
        <f t="shared" si="154"/>
        <v>1.6240642754714352</v>
      </c>
      <c r="AA310">
        <f t="shared" si="155"/>
        <v>-24.43406953092558</v>
      </c>
      <c r="AB310">
        <f t="shared" si="156"/>
        <v>-55.257925995504365</v>
      </c>
      <c r="AC310">
        <f t="shared" si="157"/>
        <v>-4.5957521668271584</v>
      </c>
      <c r="AD310">
        <f t="shared" si="158"/>
        <v>141.83076591948492</v>
      </c>
      <c r="AE310">
        <f t="shared" si="159"/>
        <v>23.47333137582681</v>
      </c>
      <c r="AF310">
        <f t="shared" si="160"/>
        <v>0.6361234215494378</v>
      </c>
      <c r="AG310">
        <f t="shared" si="161"/>
        <v>12.571029125228989</v>
      </c>
      <c r="AH310">
        <v>2024.6019160531141</v>
      </c>
      <c r="AI310">
        <v>2005.6864242424231</v>
      </c>
      <c r="AJ310">
        <v>1.784728840510835</v>
      </c>
      <c r="AK310">
        <v>63.356223963575268</v>
      </c>
      <c r="AL310">
        <f t="shared" si="162"/>
        <v>0.55406053358107898</v>
      </c>
      <c r="AM310">
        <v>34.800508706664061</v>
      </c>
      <c r="AN310">
        <v>35.341855151515141</v>
      </c>
      <c r="AO310">
        <v>-8.0613134907954135E-3</v>
      </c>
      <c r="AP310">
        <v>97.660097732327415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47164.764009485538</v>
      </c>
      <c r="AV310">
        <f t="shared" si="166"/>
        <v>1199.9962499999999</v>
      </c>
      <c r="AW310">
        <f t="shared" si="167"/>
        <v>1025.9238510946852</v>
      </c>
      <c r="AX310">
        <f t="shared" si="168"/>
        <v>0.85493921426394892</v>
      </c>
      <c r="AY310">
        <f t="shared" si="169"/>
        <v>0.18843268352942105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1676576692.1875</v>
      </c>
      <c r="BF310">
        <v>1931.64375</v>
      </c>
      <c r="BG310">
        <v>1954.4449999999999</v>
      </c>
      <c r="BH310">
        <v>35.357087499999999</v>
      </c>
      <c r="BI310">
        <v>34.790675</v>
      </c>
      <c r="BJ310">
        <v>1940.7787499999999</v>
      </c>
      <c r="BK310">
        <v>35.159849999999999</v>
      </c>
      <c r="BL310">
        <v>650.01949999999988</v>
      </c>
      <c r="BM310">
        <v>100.91</v>
      </c>
      <c r="BN310">
        <v>0.1000679375</v>
      </c>
      <c r="BO310">
        <v>33.1278875</v>
      </c>
      <c r="BP310">
        <v>33.498962499999998</v>
      </c>
      <c r="BQ310">
        <v>999.9</v>
      </c>
      <c r="BR310">
        <v>0</v>
      </c>
      <c r="BS310">
        <v>0</v>
      </c>
      <c r="BT310">
        <v>8993.0487499999981</v>
      </c>
      <c r="BU310">
        <v>0</v>
      </c>
      <c r="BV310">
        <v>1448.68</v>
      </c>
      <c r="BW310">
        <v>-22.800750000000001</v>
      </c>
      <c r="BX310">
        <v>2002.4475</v>
      </c>
      <c r="BY310">
        <v>2024.895</v>
      </c>
      <c r="BZ310">
        <v>0.56641187500000001</v>
      </c>
      <c r="CA310">
        <v>1954.4449999999999</v>
      </c>
      <c r="CB310">
        <v>34.790675</v>
      </c>
      <c r="CC310">
        <v>3.5678887499999998</v>
      </c>
      <c r="CD310">
        <v>3.5107325</v>
      </c>
      <c r="CE310">
        <v>26.946312500000001</v>
      </c>
      <c r="CF310">
        <v>26.671724999999999</v>
      </c>
      <c r="CG310">
        <v>1199.9962499999999</v>
      </c>
      <c r="CH310">
        <v>0.499944</v>
      </c>
      <c r="CI310">
        <v>0.50005599999999994</v>
      </c>
      <c r="CJ310">
        <v>0</v>
      </c>
      <c r="CK310">
        <v>1112.585</v>
      </c>
      <c r="CL310">
        <v>4.9990899999999998</v>
      </c>
      <c r="CM310">
        <v>11977.275</v>
      </c>
      <c r="CN310">
        <v>9557.6162500000009</v>
      </c>
      <c r="CO310">
        <v>43.875</v>
      </c>
      <c r="CP310">
        <v>45.75</v>
      </c>
      <c r="CQ310">
        <v>44.726374999999997</v>
      </c>
      <c r="CR310">
        <v>44.788749999999993</v>
      </c>
      <c r="CS310">
        <v>45.125</v>
      </c>
      <c r="CT310">
        <v>597.42999999999995</v>
      </c>
      <c r="CU310">
        <v>597.56625000000008</v>
      </c>
      <c r="CV310">
        <v>0</v>
      </c>
      <c r="CW310">
        <v>1676576706.3</v>
      </c>
      <c r="CX310">
        <v>0</v>
      </c>
      <c r="CY310">
        <v>1676570481.5999999</v>
      </c>
      <c r="CZ310" t="s">
        <v>356</v>
      </c>
      <c r="DA310">
        <v>1676570481.5999999</v>
      </c>
      <c r="DB310">
        <v>1676570479.5999999</v>
      </c>
      <c r="DC310">
        <v>11</v>
      </c>
      <c r="DD310">
        <v>-8.3000000000000004E-2</v>
      </c>
      <c r="DE310">
        <v>1.9E-2</v>
      </c>
      <c r="DF310">
        <v>-6.1429999999999998</v>
      </c>
      <c r="DG310">
        <v>0.19700000000000001</v>
      </c>
      <c r="DH310">
        <v>415</v>
      </c>
      <c r="DI310">
        <v>33</v>
      </c>
      <c r="DJ310">
        <v>0.52</v>
      </c>
      <c r="DK310">
        <v>0.45</v>
      </c>
      <c r="DL310">
        <v>-22.666024390243901</v>
      </c>
      <c r="DM310">
        <v>-0.99940139372824799</v>
      </c>
      <c r="DN310">
        <v>0.13727558321340111</v>
      </c>
      <c r="DO310">
        <v>0</v>
      </c>
      <c r="DP310">
        <v>0.52884699999999996</v>
      </c>
      <c r="DQ310">
        <v>0.22732197909407631</v>
      </c>
      <c r="DR310">
        <v>2.4595038800736949E-2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363</v>
      </c>
      <c r="EA310">
        <v>3.2953199999999998</v>
      </c>
      <c r="EB310">
        <v>2.6252</v>
      </c>
      <c r="EC310">
        <v>0.27740500000000001</v>
      </c>
      <c r="ED310">
        <v>0.27685100000000001</v>
      </c>
      <c r="EE310">
        <v>0.14216400000000001</v>
      </c>
      <c r="EF310">
        <v>0.13919000000000001</v>
      </c>
      <c r="EG310">
        <v>21729.7</v>
      </c>
      <c r="EH310">
        <v>22057.5</v>
      </c>
      <c r="EI310">
        <v>28004.3</v>
      </c>
      <c r="EJ310">
        <v>29388.6</v>
      </c>
      <c r="EK310">
        <v>33085.800000000003</v>
      </c>
      <c r="EL310">
        <v>35125.5</v>
      </c>
      <c r="EM310">
        <v>39553.300000000003</v>
      </c>
      <c r="EN310">
        <v>42001.3</v>
      </c>
      <c r="EO310">
        <v>2.2101199999999999</v>
      </c>
      <c r="EP310">
        <v>2.1711</v>
      </c>
      <c r="EQ310">
        <v>0.14951500000000001</v>
      </c>
      <c r="ER310">
        <v>0</v>
      </c>
      <c r="ES310">
        <v>31.0777</v>
      </c>
      <c r="ET310">
        <v>999.9</v>
      </c>
      <c r="EU310">
        <v>75.400000000000006</v>
      </c>
      <c r="EV310">
        <v>33.799999999999997</v>
      </c>
      <c r="EW310">
        <v>39.479399999999998</v>
      </c>
      <c r="EX310">
        <v>56.856499999999997</v>
      </c>
      <c r="EY310">
        <v>-4.2347799999999998</v>
      </c>
      <c r="EZ310">
        <v>2</v>
      </c>
      <c r="FA310">
        <v>0.57872500000000004</v>
      </c>
      <c r="FB310">
        <v>0.47604800000000003</v>
      </c>
      <c r="FC310">
        <v>20.2729</v>
      </c>
      <c r="FD310">
        <v>5.21774</v>
      </c>
      <c r="FE310">
        <v>12.0099</v>
      </c>
      <c r="FF310">
        <v>4.9853500000000004</v>
      </c>
      <c r="FG310">
        <v>3.2844799999999998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1.86425</v>
      </c>
      <c r="FO310">
        <v>1.86033</v>
      </c>
      <c r="FP310">
        <v>1.8610500000000001</v>
      </c>
      <c r="FQ310">
        <v>1.8602000000000001</v>
      </c>
      <c r="FR310">
        <v>1.86188</v>
      </c>
      <c r="FS310">
        <v>1.8585100000000001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-9.14</v>
      </c>
      <c r="GH310">
        <v>0.1973</v>
      </c>
      <c r="GI310">
        <v>-4.4815386914191997</v>
      </c>
      <c r="GJ310">
        <v>-4.8024823865547416E-3</v>
      </c>
      <c r="GK310">
        <v>2.2541114550050859E-6</v>
      </c>
      <c r="GL310">
        <v>-5.2254267566753844E-10</v>
      </c>
      <c r="GM310">
        <v>0.19724000000001499</v>
      </c>
      <c r="GN310">
        <v>0</v>
      </c>
      <c r="GO310">
        <v>0</v>
      </c>
      <c r="GP310">
        <v>0</v>
      </c>
      <c r="GQ310">
        <v>6</v>
      </c>
      <c r="GR310">
        <v>2068</v>
      </c>
      <c r="GS310">
        <v>3</v>
      </c>
      <c r="GT310">
        <v>31</v>
      </c>
      <c r="GU310">
        <v>103.5</v>
      </c>
      <c r="GV310">
        <v>103.6</v>
      </c>
      <c r="GW310">
        <v>4.7021499999999996</v>
      </c>
      <c r="GX310">
        <v>2.4560499999999998</v>
      </c>
      <c r="GY310">
        <v>2.04834</v>
      </c>
      <c r="GZ310">
        <v>2.6232899999999999</v>
      </c>
      <c r="HA310">
        <v>2.1972700000000001</v>
      </c>
      <c r="HB310">
        <v>2.2985799999999998</v>
      </c>
      <c r="HC310">
        <v>39.142800000000001</v>
      </c>
      <c r="HD310">
        <v>14.061999999999999</v>
      </c>
      <c r="HE310">
        <v>18</v>
      </c>
      <c r="HF310">
        <v>709.43700000000001</v>
      </c>
      <c r="HG310">
        <v>753.54200000000003</v>
      </c>
      <c r="HH310">
        <v>30.999400000000001</v>
      </c>
      <c r="HI310">
        <v>34.583300000000001</v>
      </c>
      <c r="HJ310">
        <v>29.999400000000001</v>
      </c>
      <c r="HK310">
        <v>34.580500000000001</v>
      </c>
      <c r="HL310">
        <v>34.602699999999999</v>
      </c>
      <c r="HM310">
        <v>94.005399999999995</v>
      </c>
      <c r="HN310">
        <v>13.3582</v>
      </c>
      <c r="HO310">
        <v>100</v>
      </c>
      <c r="HP310">
        <v>31</v>
      </c>
      <c r="HQ310">
        <v>1969.79</v>
      </c>
      <c r="HR310">
        <v>34.622300000000003</v>
      </c>
      <c r="HS310">
        <v>98.714500000000001</v>
      </c>
      <c r="HT310">
        <v>97.4024</v>
      </c>
    </row>
    <row r="311" spans="1:228" x14ac:dyDescent="0.2">
      <c r="A311">
        <v>296</v>
      </c>
      <c r="B311">
        <v>1676576698.5</v>
      </c>
      <c r="C311">
        <v>1178</v>
      </c>
      <c r="D311" t="s">
        <v>951</v>
      </c>
      <c r="E311" t="s">
        <v>952</v>
      </c>
      <c r="F311">
        <v>4</v>
      </c>
      <c r="G311">
        <v>1676576696.5</v>
      </c>
      <c r="H311">
        <f t="shared" si="136"/>
        <v>5.4364948334549156E-4</v>
      </c>
      <c r="I311">
        <f t="shared" si="137"/>
        <v>0.54364948334549157</v>
      </c>
      <c r="J311">
        <f t="shared" si="138"/>
        <v>13.136851018570269</v>
      </c>
      <c r="K311">
        <f t="shared" si="139"/>
        <v>1938.947142857143</v>
      </c>
      <c r="L311">
        <f t="shared" si="140"/>
        <v>1244.9490051597566</v>
      </c>
      <c r="M311">
        <f t="shared" si="141"/>
        <v>125.75297834428912</v>
      </c>
      <c r="N311">
        <f t="shared" si="142"/>
        <v>195.85410892805734</v>
      </c>
      <c r="O311">
        <f t="shared" si="143"/>
        <v>3.2462580828458702E-2</v>
      </c>
      <c r="P311">
        <f t="shared" si="144"/>
        <v>2.7605113096198668</v>
      </c>
      <c r="Q311">
        <f t="shared" si="145"/>
        <v>3.2251984118180262E-2</v>
      </c>
      <c r="R311">
        <f t="shared" si="146"/>
        <v>2.017629732116577E-2</v>
      </c>
      <c r="S311">
        <f t="shared" si="147"/>
        <v>226.11870780919031</v>
      </c>
      <c r="T311">
        <f t="shared" si="148"/>
        <v>34.389743308649464</v>
      </c>
      <c r="U311">
        <f t="shared" si="149"/>
        <v>33.501585714285717</v>
      </c>
      <c r="V311">
        <f t="shared" si="150"/>
        <v>5.1962491339387791</v>
      </c>
      <c r="W311">
        <f t="shared" si="151"/>
        <v>70.077103157009688</v>
      </c>
      <c r="X311">
        <f t="shared" si="152"/>
        <v>3.5674457187818591</v>
      </c>
      <c r="Y311">
        <f t="shared" si="153"/>
        <v>5.0907437066696355</v>
      </c>
      <c r="Z311">
        <f t="shared" si="154"/>
        <v>1.62880341515692</v>
      </c>
      <c r="AA311">
        <f t="shared" si="155"/>
        <v>-23.974942215536178</v>
      </c>
      <c r="AB311">
        <f t="shared" si="156"/>
        <v>-54.459204640371823</v>
      </c>
      <c r="AC311">
        <f t="shared" si="157"/>
        <v>-4.5322444183164645</v>
      </c>
      <c r="AD311">
        <f t="shared" si="158"/>
        <v>143.15231653496585</v>
      </c>
      <c r="AE311">
        <f t="shared" si="159"/>
        <v>23.436086887716879</v>
      </c>
      <c r="AF311">
        <f t="shared" si="160"/>
        <v>0.63510208677172209</v>
      </c>
      <c r="AG311">
        <f t="shared" si="161"/>
        <v>13.136851018570269</v>
      </c>
      <c r="AH311">
        <v>2031.5409449863089</v>
      </c>
      <c r="AI311">
        <v>2012.4536969696969</v>
      </c>
      <c r="AJ311">
        <v>1.6891232745038001</v>
      </c>
      <c r="AK311">
        <v>63.356223963575268</v>
      </c>
      <c r="AL311">
        <f t="shared" si="162"/>
        <v>0.54364948334549157</v>
      </c>
      <c r="AM311">
        <v>34.758729881528829</v>
      </c>
      <c r="AN311">
        <v>35.304006060606063</v>
      </c>
      <c r="AO311">
        <v>-1.027268672477673E-2</v>
      </c>
      <c r="AP311">
        <v>97.660097732327415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47118.558908395091</v>
      </c>
      <c r="AV311">
        <f t="shared" si="166"/>
        <v>1199.997142857143</v>
      </c>
      <c r="AW311">
        <f t="shared" si="167"/>
        <v>1025.9246278804096</v>
      </c>
      <c r="AX311">
        <f t="shared" si="168"/>
        <v>0.85493922546992573</v>
      </c>
      <c r="AY311">
        <f t="shared" si="169"/>
        <v>0.18843270515695656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1676576696.5</v>
      </c>
      <c r="BF311">
        <v>1938.947142857143</v>
      </c>
      <c r="BG311">
        <v>1961.717142857143</v>
      </c>
      <c r="BH311">
        <v>35.317557142857147</v>
      </c>
      <c r="BI311">
        <v>34.752014285714289</v>
      </c>
      <c r="BJ311">
        <v>1948.0928571428569</v>
      </c>
      <c r="BK311">
        <v>35.120314285714279</v>
      </c>
      <c r="BL311">
        <v>650.00042857142864</v>
      </c>
      <c r="BM311">
        <v>100.9105714285714</v>
      </c>
      <c r="BN311">
        <v>9.9974242857142862E-2</v>
      </c>
      <c r="BO311">
        <v>33.135657142857148</v>
      </c>
      <c r="BP311">
        <v>33.501585714285717</v>
      </c>
      <c r="BQ311">
        <v>999.89999999999986</v>
      </c>
      <c r="BR311">
        <v>0</v>
      </c>
      <c r="BS311">
        <v>0</v>
      </c>
      <c r="BT311">
        <v>8984.2857142857138</v>
      </c>
      <c r="BU311">
        <v>0</v>
      </c>
      <c r="BV311">
        <v>1100.6214285714279</v>
      </c>
      <c r="BW311">
        <v>-22.769971428571431</v>
      </c>
      <c r="BX311">
        <v>2009.931428571429</v>
      </c>
      <c r="BY311">
        <v>2032.3442857142859</v>
      </c>
      <c r="BZ311">
        <v>0.56554528571428564</v>
      </c>
      <c r="CA311">
        <v>1961.717142857143</v>
      </c>
      <c r="CB311">
        <v>34.752014285714289</v>
      </c>
      <c r="CC311">
        <v>3.5639114285714282</v>
      </c>
      <c r="CD311">
        <v>3.5068414285714282</v>
      </c>
      <c r="CE311">
        <v>26.927328571428571</v>
      </c>
      <c r="CF311">
        <v>26.652914285714282</v>
      </c>
      <c r="CG311">
        <v>1199.997142857143</v>
      </c>
      <c r="CH311">
        <v>0.49994400000000011</v>
      </c>
      <c r="CI311">
        <v>0.50005599999999994</v>
      </c>
      <c r="CJ311">
        <v>0</v>
      </c>
      <c r="CK311">
        <v>1112.771428571428</v>
      </c>
      <c r="CL311">
        <v>4.9990899999999998</v>
      </c>
      <c r="CM311">
        <v>11959.04285714286</v>
      </c>
      <c r="CN311">
        <v>9557.630000000001</v>
      </c>
      <c r="CO311">
        <v>43.875</v>
      </c>
      <c r="CP311">
        <v>45.75</v>
      </c>
      <c r="CQ311">
        <v>44.686999999999998</v>
      </c>
      <c r="CR311">
        <v>44.75</v>
      </c>
      <c r="CS311">
        <v>45.125</v>
      </c>
      <c r="CT311">
        <v>597.42999999999995</v>
      </c>
      <c r="CU311">
        <v>597.56714285714304</v>
      </c>
      <c r="CV311">
        <v>0</v>
      </c>
      <c r="CW311">
        <v>1676576710.5</v>
      </c>
      <c r="CX311">
        <v>0</v>
      </c>
      <c r="CY311">
        <v>1676570481.5999999</v>
      </c>
      <c r="CZ311" t="s">
        <v>356</v>
      </c>
      <c r="DA311">
        <v>1676570481.5999999</v>
      </c>
      <c r="DB311">
        <v>1676570479.5999999</v>
      </c>
      <c r="DC311">
        <v>11</v>
      </c>
      <c r="DD311">
        <v>-8.3000000000000004E-2</v>
      </c>
      <c r="DE311">
        <v>1.9E-2</v>
      </c>
      <c r="DF311">
        <v>-6.1429999999999998</v>
      </c>
      <c r="DG311">
        <v>0.19700000000000001</v>
      </c>
      <c r="DH311">
        <v>415</v>
      </c>
      <c r="DI311">
        <v>33</v>
      </c>
      <c r="DJ311">
        <v>0.52</v>
      </c>
      <c r="DK311">
        <v>0.45</v>
      </c>
      <c r="DL311">
        <v>-22.69528536585366</v>
      </c>
      <c r="DM311">
        <v>-1.138427874564482</v>
      </c>
      <c r="DN311">
        <v>0.13964507022985201</v>
      </c>
      <c r="DO311">
        <v>0</v>
      </c>
      <c r="DP311">
        <v>0.54033890243902449</v>
      </c>
      <c r="DQ311">
        <v>0.25544807665505243</v>
      </c>
      <c r="DR311">
        <v>2.6316076556119731E-2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363</v>
      </c>
      <c r="EA311">
        <v>3.29535</v>
      </c>
      <c r="EB311">
        <v>2.6250599999999999</v>
      </c>
      <c r="EC311">
        <v>0.277949</v>
      </c>
      <c r="ED311">
        <v>0.27738600000000002</v>
      </c>
      <c r="EE311">
        <v>0.142066</v>
      </c>
      <c r="EF311">
        <v>0.13914199999999999</v>
      </c>
      <c r="EG311">
        <v>21713.4</v>
      </c>
      <c r="EH311">
        <v>22041.4</v>
      </c>
      <c r="EI311">
        <v>28004.6</v>
      </c>
      <c r="EJ311">
        <v>29389.1</v>
      </c>
      <c r="EK311">
        <v>33089.599999999999</v>
      </c>
      <c r="EL311">
        <v>35127.800000000003</v>
      </c>
      <c r="EM311">
        <v>39553.4</v>
      </c>
      <c r="EN311">
        <v>42001.7</v>
      </c>
      <c r="EO311">
        <v>2.21035</v>
      </c>
      <c r="EP311">
        <v>2.1711800000000001</v>
      </c>
      <c r="EQ311">
        <v>0.14995800000000001</v>
      </c>
      <c r="ER311">
        <v>0</v>
      </c>
      <c r="ES311">
        <v>31.076699999999999</v>
      </c>
      <c r="ET311">
        <v>999.9</v>
      </c>
      <c r="EU311">
        <v>75.400000000000006</v>
      </c>
      <c r="EV311">
        <v>33.799999999999997</v>
      </c>
      <c r="EW311">
        <v>39.4816</v>
      </c>
      <c r="EX311">
        <v>56.766500000000001</v>
      </c>
      <c r="EY311">
        <v>-4.2267599999999996</v>
      </c>
      <c r="EZ311">
        <v>2</v>
      </c>
      <c r="FA311">
        <v>0.57798300000000002</v>
      </c>
      <c r="FB311">
        <v>0.47435500000000003</v>
      </c>
      <c r="FC311">
        <v>20.2727</v>
      </c>
      <c r="FD311">
        <v>5.21774</v>
      </c>
      <c r="FE311">
        <v>12.0099</v>
      </c>
      <c r="FF311">
        <v>4.9852999999999996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1.8658300000000001</v>
      </c>
      <c r="FM311">
        <v>1.8621799999999999</v>
      </c>
      <c r="FN311">
        <v>1.8642799999999999</v>
      </c>
      <c r="FO311">
        <v>1.8603400000000001</v>
      </c>
      <c r="FP311">
        <v>1.8610500000000001</v>
      </c>
      <c r="FQ311">
        <v>1.8602000000000001</v>
      </c>
      <c r="FR311">
        <v>1.86188</v>
      </c>
      <c r="FS311">
        <v>1.8585100000000001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-9.16</v>
      </c>
      <c r="GH311">
        <v>0.1973</v>
      </c>
      <c r="GI311">
        <v>-4.4815386914191997</v>
      </c>
      <c r="GJ311">
        <v>-4.8024823865547416E-3</v>
      </c>
      <c r="GK311">
        <v>2.2541114550050859E-6</v>
      </c>
      <c r="GL311">
        <v>-5.2254267566753844E-10</v>
      </c>
      <c r="GM311">
        <v>0.19724000000001499</v>
      </c>
      <c r="GN311">
        <v>0</v>
      </c>
      <c r="GO311">
        <v>0</v>
      </c>
      <c r="GP311">
        <v>0</v>
      </c>
      <c r="GQ311">
        <v>6</v>
      </c>
      <c r="GR311">
        <v>2068</v>
      </c>
      <c r="GS311">
        <v>3</v>
      </c>
      <c r="GT311">
        <v>31</v>
      </c>
      <c r="GU311">
        <v>103.6</v>
      </c>
      <c r="GV311">
        <v>103.6</v>
      </c>
      <c r="GW311">
        <v>4.7143600000000001</v>
      </c>
      <c r="GX311">
        <v>2.4548299999999998</v>
      </c>
      <c r="GY311">
        <v>2.04834</v>
      </c>
      <c r="GZ311">
        <v>2.6232899999999999</v>
      </c>
      <c r="HA311">
        <v>2.1972700000000001</v>
      </c>
      <c r="HB311">
        <v>2.3144499999999999</v>
      </c>
      <c r="HC311">
        <v>39.142800000000001</v>
      </c>
      <c r="HD311">
        <v>14.061999999999999</v>
      </c>
      <c r="HE311">
        <v>18</v>
      </c>
      <c r="HF311">
        <v>709.572</v>
      </c>
      <c r="HG311">
        <v>753.55399999999997</v>
      </c>
      <c r="HH311">
        <v>30.999500000000001</v>
      </c>
      <c r="HI311">
        <v>34.576999999999998</v>
      </c>
      <c r="HJ311">
        <v>29.999400000000001</v>
      </c>
      <c r="HK311">
        <v>34.575600000000001</v>
      </c>
      <c r="HL311">
        <v>34.5976</v>
      </c>
      <c r="HM311">
        <v>94.240700000000004</v>
      </c>
      <c r="HN311">
        <v>13.6441</v>
      </c>
      <c r="HO311">
        <v>100</v>
      </c>
      <c r="HP311">
        <v>31</v>
      </c>
      <c r="HQ311">
        <v>1976.47</v>
      </c>
      <c r="HR311">
        <v>34.614699999999999</v>
      </c>
      <c r="HS311">
        <v>98.7149</v>
      </c>
      <c r="HT311">
        <v>97.403599999999997</v>
      </c>
    </row>
    <row r="312" spans="1:228" x14ac:dyDescent="0.2">
      <c r="A312">
        <v>297</v>
      </c>
      <c r="B312">
        <v>1676576702.5</v>
      </c>
      <c r="C312">
        <v>1182</v>
      </c>
      <c r="D312" t="s">
        <v>953</v>
      </c>
      <c r="E312" t="s">
        <v>954</v>
      </c>
      <c r="F312">
        <v>4</v>
      </c>
      <c r="G312">
        <v>1676576700.1875</v>
      </c>
      <c r="H312">
        <f t="shared" si="136"/>
        <v>5.7362663652543418E-4</v>
      </c>
      <c r="I312">
        <f t="shared" si="137"/>
        <v>0.57362663652543422</v>
      </c>
      <c r="J312">
        <f t="shared" si="138"/>
        <v>13.137385728947129</v>
      </c>
      <c r="K312">
        <f t="shared" si="139"/>
        <v>1945.09375</v>
      </c>
      <c r="L312">
        <f t="shared" si="140"/>
        <v>1281.099117294131</v>
      </c>
      <c r="M312">
        <f t="shared" si="141"/>
        <v>129.40507004477766</v>
      </c>
      <c r="N312">
        <f t="shared" si="142"/>
        <v>196.47581484096798</v>
      </c>
      <c r="O312">
        <f t="shared" si="143"/>
        <v>3.4085193087377827E-2</v>
      </c>
      <c r="P312">
        <f t="shared" si="144"/>
        <v>2.7611824384432211</v>
      </c>
      <c r="Q312">
        <f t="shared" si="145"/>
        <v>3.3853154476086333E-2</v>
      </c>
      <c r="R312">
        <f t="shared" si="146"/>
        <v>2.1178937476141697E-2</v>
      </c>
      <c r="S312">
        <f t="shared" si="147"/>
        <v>226.11587098609525</v>
      </c>
      <c r="T312">
        <f t="shared" si="148"/>
        <v>34.388493126710834</v>
      </c>
      <c r="U312">
        <f t="shared" si="149"/>
        <v>33.521612500000003</v>
      </c>
      <c r="V312">
        <f t="shared" si="150"/>
        <v>5.2020777958480906</v>
      </c>
      <c r="W312">
        <f t="shared" si="151"/>
        <v>69.995970683910272</v>
      </c>
      <c r="X312">
        <f t="shared" si="152"/>
        <v>3.5647669311689634</v>
      </c>
      <c r="Y312">
        <f t="shared" si="153"/>
        <v>5.0928173383962854</v>
      </c>
      <c r="Z312">
        <f t="shared" si="154"/>
        <v>1.6373108646791272</v>
      </c>
      <c r="AA312">
        <f t="shared" si="155"/>
        <v>-25.296934670771648</v>
      </c>
      <c r="AB312">
        <f t="shared" si="156"/>
        <v>-56.373610568205905</v>
      </c>
      <c r="AC312">
        <f t="shared" si="157"/>
        <v>-4.6910529796684592</v>
      </c>
      <c r="AD312">
        <f t="shared" si="158"/>
        <v>139.75427276744927</v>
      </c>
      <c r="AE312">
        <f t="shared" si="159"/>
        <v>23.453984739247993</v>
      </c>
      <c r="AF312">
        <f t="shared" si="160"/>
        <v>0.64310759406504248</v>
      </c>
      <c r="AG312">
        <f t="shared" si="161"/>
        <v>13.137385728947129</v>
      </c>
      <c r="AH312">
        <v>2038.430243841377</v>
      </c>
      <c r="AI312">
        <v>2019.3221212121221</v>
      </c>
      <c r="AJ312">
        <v>1.694433292645303</v>
      </c>
      <c r="AK312">
        <v>63.356223963575268</v>
      </c>
      <c r="AL312">
        <f t="shared" si="162"/>
        <v>0.57362663652543422</v>
      </c>
      <c r="AM312">
        <v>34.736613381827823</v>
      </c>
      <c r="AN312">
        <v>35.278286060606057</v>
      </c>
      <c r="AO312">
        <v>-5.1797899279263787E-3</v>
      </c>
      <c r="AP312">
        <v>97.660097732327415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47135.864912721132</v>
      </c>
      <c r="AV312">
        <f t="shared" si="166"/>
        <v>1199.9937500000001</v>
      </c>
      <c r="AW312">
        <f t="shared" si="167"/>
        <v>1025.9205885938318</v>
      </c>
      <c r="AX312">
        <f t="shared" si="168"/>
        <v>0.85493827663171718</v>
      </c>
      <c r="AY312">
        <f t="shared" si="169"/>
        <v>0.18843087389921426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1676576700.1875</v>
      </c>
      <c r="BF312">
        <v>1945.09375</v>
      </c>
      <c r="BG312">
        <v>1967.8987500000001</v>
      </c>
      <c r="BH312">
        <v>35.290887499999997</v>
      </c>
      <c r="BI312">
        <v>34.718187499999999</v>
      </c>
      <c r="BJ312">
        <v>1954.2537500000001</v>
      </c>
      <c r="BK312">
        <v>35.093674999999998</v>
      </c>
      <c r="BL312">
        <v>649.98612500000002</v>
      </c>
      <c r="BM312">
        <v>100.911</v>
      </c>
      <c r="BN312">
        <v>9.9974325000000003E-2</v>
      </c>
      <c r="BO312">
        <v>33.142912500000001</v>
      </c>
      <c r="BP312">
        <v>33.521612500000003</v>
      </c>
      <c r="BQ312">
        <v>999.9</v>
      </c>
      <c r="BR312">
        <v>0</v>
      </c>
      <c r="BS312">
        <v>0</v>
      </c>
      <c r="BT312">
        <v>8987.8125</v>
      </c>
      <c r="BU312">
        <v>0</v>
      </c>
      <c r="BV312">
        <v>1116.07</v>
      </c>
      <c r="BW312">
        <v>-22.804962499999998</v>
      </c>
      <c r="BX312">
        <v>2016.2462499999999</v>
      </c>
      <c r="BY312">
        <v>2038.6775</v>
      </c>
      <c r="BZ312">
        <v>0.57268574999999999</v>
      </c>
      <c r="CA312">
        <v>1967.8987500000001</v>
      </c>
      <c r="CB312">
        <v>34.718187499999999</v>
      </c>
      <c r="CC312">
        <v>3.5612387499999998</v>
      </c>
      <c r="CD312">
        <v>3.50345</v>
      </c>
      <c r="CE312">
        <v>26.914562499999999</v>
      </c>
      <c r="CF312">
        <v>26.6364625</v>
      </c>
      <c r="CG312">
        <v>1199.9937500000001</v>
      </c>
      <c r="CH312">
        <v>0.499972625</v>
      </c>
      <c r="CI312">
        <v>0.50002737499999994</v>
      </c>
      <c r="CJ312">
        <v>0</v>
      </c>
      <c r="CK312">
        <v>1112.74125</v>
      </c>
      <c r="CL312">
        <v>4.9990899999999998</v>
      </c>
      <c r="CM312">
        <v>11956.225</v>
      </c>
      <c r="CN312">
        <v>9557.7224999999999</v>
      </c>
      <c r="CO312">
        <v>43.875</v>
      </c>
      <c r="CP312">
        <v>45.75</v>
      </c>
      <c r="CQ312">
        <v>44.686999999999998</v>
      </c>
      <c r="CR312">
        <v>44.75</v>
      </c>
      <c r="CS312">
        <v>45.125</v>
      </c>
      <c r="CT312">
        <v>597.46624999999995</v>
      </c>
      <c r="CU312">
        <v>597.52749999999992</v>
      </c>
      <c r="CV312">
        <v>0</v>
      </c>
      <c r="CW312">
        <v>1676576714.0999999</v>
      </c>
      <c r="CX312">
        <v>0</v>
      </c>
      <c r="CY312">
        <v>1676570481.5999999</v>
      </c>
      <c r="CZ312" t="s">
        <v>356</v>
      </c>
      <c r="DA312">
        <v>1676570481.5999999</v>
      </c>
      <c r="DB312">
        <v>1676570479.5999999</v>
      </c>
      <c r="DC312">
        <v>11</v>
      </c>
      <c r="DD312">
        <v>-8.3000000000000004E-2</v>
      </c>
      <c r="DE312">
        <v>1.9E-2</v>
      </c>
      <c r="DF312">
        <v>-6.1429999999999998</v>
      </c>
      <c r="DG312">
        <v>0.19700000000000001</v>
      </c>
      <c r="DH312">
        <v>415</v>
      </c>
      <c r="DI312">
        <v>33</v>
      </c>
      <c r="DJ312">
        <v>0.52</v>
      </c>
      <c r="DK312">
        <v>0.45</v>
      </c>
      <c r="DL312">
        <v>-22.757995000000001</v>
      </c>
      <c r="DM312">
        <v>-0.48657185741077352</v>
      </c>
      <c r="DN312">
        <v>8.2388567016303732E-2</v>
      </c>
      <c r="DO312">
        <v>0</v>
      </c>
      <c r="DP312">
        <v>0.55249325000000005</v>
      </c>
      <c r="DQ312">
        <v>0.1737506116322691</v>
      </c>
      <c r="DR312">
        <v>1.9542997951632179E-2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363</v>
      </c>
      <c r="EA312">
        <v>3.2953399999999999</v>
      </c>
      <c r="EB312">
        <v>2.6253000000000002</v>
      </c>
      <c r="EC312">
        <v>0.27848699999999998</v>
      </c>
      <c r="ED312">
        <v>0.27792099999999997</v>
      </c>
      <c r="EE312">
        <v>0.14199100000000001</v>
      </c>
      <c r="EF312">
        <v>0.138959</v>
      </c>
      <c r="EG312">
        <v>21697.5</v>
      </c>
      <c r="EH312">
        <v>22025.5</v>
      </c>
      <c r="EI312">
        <v>28004.9</v>
      </c>
      <c r="EJ312">
        <v>29389.7</v>
      </c>
      <c r="EK312">
        <v>33093.4</v>
      </c>
      <c r="EL312">
        <v>35136.199999999997</v>
      </c>
      <c r="EM312">
        <v>39554.400000000001</v>
      </c>
      <c r="EN312">
        <v>42002.7</v>
      </c>
      <c r="EO312">
        <v>2.2103799999999998</v>
      </c>
      <c r="EP312">
        <v>2.1710799999999999</v>
      </c>
      <c r="EQ312">
        <v>0.15157499999999999</v>
      </c>
      <c r="ER312">
        <v>0</v>
      </c>
      <c r="ES312">
        <v>31.077100000000002</v>
      </c>
      <c r="ET312">
        <v>999.9</v>
      </c>
      <c r="EU312">
        <v>75.400000000000006</v>
      </c>
      <c r="EV312">
        <v>33.799999999999997</v>
      </c>
      <c r="EW312">
        <v>39.478999999999999</v>
      </c>
      <c r="EX312">
        <v>57.006500000000003</v>
      </c>
      <c r="EY312">
        <v>-4.2067300000000003</v>
      </c>
      <c r="EZ312">
        <v>2</v>
      </c>
      <c r="FA312">
        <v>0.577515</v>
      </c>
      <c r="FB312">
        <v>0.47302300000000003</v>
      </c>
      <c r="FC312">
        <v>20.2727</v>
      </c>
      <c r="FD312">
        <v>5.2187900000000003</v>
      </c>
      <c r="FE312">
        <v>12.0099</v>
      </c>
      <c r="FF312">
        <v>4.9857500000000003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1.86429</v>
      </c>
      <c r="FO312">
        <v>1.8603499999999999</v>
      </c>
      <c r="FP312">
        <v>1.86103</v>
      </c>
      <c r="FQ312">
        <v>1.8602000000000001</v>
      </c>
      <c r="FR312">
        <v>1.86188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-9.16</v>
      </c>
      <c r="GH312">
        <v>0.19719999999999999</v>
      </c>
      <c r="GI312">
        <v>-4.4815386914191997</v>
      </c>
      <c r="GJ312">
        <v>-4.8024823865547416E-3</v>
      </c>
      <c r="GK312">
        <v>2.2541114550050859E-6</v>
      </c>
      <c r="GL312">
        <v>-5.2254267566753844E-10</v>
      </c>
      <c r="GM312">
        <v>0.19724000000001499</v>
      </c>
      <c r="GN312">
        <v>0</v>
      </c>
      <c r="GO312">
        <v>0</v>
      </c>
      <c r="GP312">
        <v>0</v>
      </c>
      <c r="GQ312">
        <v>6</v>
      </c>
      <c r="GR312">
        <v>2068</v>
      </c>
      <c r="GS312">
        <v>3</v>
      </c>
      <c r="GT312">
        <v>31</v>
      </c>
      <c r="GU312">
        <v>103.7</v>
      </c>
      <c r="GV312">
        <v>103.7</v>
      </c>
      <c r="GW312">
        <v>4.7229000000000001</v>
      </c>
      <c r="GX312">
        <v>2.4584999999999999</v>
      </c>
      <c r="GY312">
        <v>2.04834</v>
      </c>
      <c r="GZ312">
        <v>2.6245099999999999</v>
      </c>
      <c r="HA312">
        <v>2.1972700000000001</v>
      </c>
      <c r="HB312">
        <v>2.34253</v>
      </c>
      <c r="HC312">
        <v>39.142800000000001</v>
      </c>
      <c r="HD312">
        <v>14.097</v>
      </c>
      <c r="HE312">
        <v>18</v>
      </c>
      <c r="HF312">
        <v>709.52800000000002</v>
      </c>
      <c r="HG312">
        <v>753.39300000000003</v>
      </c>
      <c r="HH312">
        <v>30.999600000000001</v>
      </c>
      <c r="HI312">
        <v>34.572299999999998</v>
      </c>
      <c r="HJ312">
        <v>29.999400000000001</v>
      </c>
      <c r="HK312">
        <v>34.569600000000001</v>
      </c>
      <c r="HL312">
        <v>34.592599999999997</v>
      </c>
      <c r="HM312">
        <v>94.479699999999994</v>
      </c>
      <c r="HN312">
        <v>13.6441</v>
      </c>
      <c r="HO312">
        <v>100</v>
      </c>
      <c r="HP312">
        <v>31</v>
      </c>
      <c r="HQ312">
        <v>1983.16</v>
      </c>
      <c r="HR312">
        <v>34.638199999999998</v>
      </c>
      <c r="HS312">
        <v>98.716899999999995</v>
      </c>
      <c r="HT312">
        <v>97.405699999999996</v>
      </c>
    </row>
    <row r="313" spans="1:228" x14ac:dyDescent="0.2">
      <c r="A313">
        <v>298</v>
      </c>
      <c r="B313">
        <v>1676576706.5</v>
      </c>
      <c r="C313">
        <v>1186</v>
      </c>
      <c r="D313" t="s">
        <v>955</v>
      </c>
      <c r="E313" t="s">
        <v>956</v>
      </c>
      <c r="F313">
        <v>4</v>
      </c>
      <c r="G313">
        <v>1676576704.5</v>
      </c>
      <c r="H313">
        <f t="shared" si="136"/>
        <v>5.4644031434191971E-4</v>
      </c>
      <c r="I313">
        <f t="shared" si="137"/>
        <v>0.54644031434191975</v>
      </c>
      <c r="J313">
        <f t="shared" si="138"/>
        <v>12.943803656734625</v>
      </c>
      <c r="K313">
        <f t="shared" si="139"/>
        <v>1952.197142857143</v>
      </c>
      <c r="L313">
        <f t="shared" si="140"/>
        <v>1263.7919570095032</v>
      </c>
      <c r="M313">
        <f t="shared" si="141"/>
        <v>127.65896184386308</v>
      </c>
      <c r="N313">
        <f t="shared" si="142"/>
        <v>197.19658697734894</v>
      </c>
      <c r="O313">
        <f t="shared" si="143"/>
        <v>3.2305014393528918E-2</v>
      </c>
      <c r="P313">
        <f t="shared" si="144"/>
        <v>2.7624124926561793</v>
      </c>
      <c r="Q313">
        <f t="shared" si="145"/>
        <v>3.2096592558218132E-2</v>
      </c>
      <c r="R313">
        <f t="shared" si="146"/>
        <v>2.0078983988246021E-2</v>
      </c>
      <c r="S313">
        <f t="shared" si="147"/>
        <v>226.11707152325585</v>
      </c>
      <c r="T313">
        <f t="shared" si="148"/>
        <v>34.402102890719974</v>
      </c>
      <c r="U313">
        <f t="shared" si="149"/>
        <v>33.534157142857147</v>
      </c>
      <c r="V313">
        <f t="shared" si="150"/>
        <v>5.2057317262954541</v>
      </c>
      <c r="W313">
        <f t="shared" si="151"/>
        <v>69.888457407416723</v>
      </c>
      <c r="X313">
        <f t="shared" si="152"/>
        <v>3.5606277331989347</v>
      </c>
      <c r="Y313">
        <f t="shared" si="153"/>
        <v>5.0947293233876305</v>
      </c>
      <c r="Z313">
        <f t="shared" si="154"/>
        <v>1.6451039930965194</v>
      </c>
      <c r="AA313">
        <f t="shared" si="155"/>
        <v>-24.09801786247866</v>
      </c>
      <c r="AB313">
        <f t="shared" si="156"/>
        <v>-57.271011720622511</v>
      </c>
      <c r="AC313">
        <f t="shared" si="157"/>
        <v>-4.7640555678918153</v>
      </c>
      <c r="AD313">
        <f t="shared" si="158"/>
        <v>139.98398637226288</v>
      </c>
      <c r="AE313">
        <f t="shared" si="159"/>
        <v>23.407854045740766</v>
      </c>
      <c r="AF313">
        <f t="shared" si="160"/>
        <v>0.65125020646922405</v>
      </c>
      <c r="AG313">
        <f t="shared" si="161"/>
        <v>12.943803656734625</v>
      </c>
      <c r="AH313">
        <v>2045.0714367532171</v>
      </c>
      <c r="AI313">
        <v>2026.0969090909091</v>
      </c>
      <c r="AJ313">
        <v>1.708225602290423</v>
      </c>
      <c r="AK313">
        <v>63.356223963575268</v>
      </c>
      <c r="AL313">
        <f t="shared" si="162"/>
        <v>0.54644031434191975</v>
      </c>
      <c r="AM313">
        <v>34.673745223318292</v>
      </c>
      <c r="AN313">
        <v>35.233952121212127</v>
      </c>
      <c r="AO313">
        <v>-1.2360685430640291E-2</v>
      </c>
      <c r="AP313">
        <v>97.660097732327415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47168.612477108742</v>
      </c>
      <c r="AV313">
        <f t="shared" si="166"/>
        <v>1199.99</v>
      </c>
      <c r="AW313">
        <f t="shared" si="167"/>
        <v>1025.9183707374382</v>
      </c>
      <c r="AX313">
        <f t="shared" si="168"/>
        <v>0.85493910010703278</v>
      </c>
      <c r="AY313">
        <f t="shared" si="169"/>
        <v>0.18843246320657325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1676576704.5</v>
      </c>
      <c r="BF313">
        <v>1952.197142857143</v>
      </c>
      <c r="BG313">
        <v>1974.977142857143</v>
      </c>
      <c r="BH313">
        <v>35.24932857142857</v>
      </c>
      <c r="BI313">
        <v>34.669385714285717</v>
      </c>
      <c r="BJ313">
        <v>1961.3685714285709</v>
      </c>
      <c r="BK313">
        <v>35.052071428571423</v>
      </c>
      <c r="BL313">
        <v>650.02342857142855</v>
      </c>
      <c r="BM313">
        <v>100.9127142857143</v>
      </c>
      <c r="BN313">
        <v>9.9925600000000017E-2</v>
      </c>
      <c r="BO313">
        <v>33.1496</v>
      </c>
      <c r="BP313">
        <v>33.534157142857147</v>
      </c>
      <c r="BQ313">
        <v>999.89999999999986</v>
      </c>
      <c r="BR313">
        <v>0</v>
      </c>
      <c r="BS313">
        <v>0</v>
      </c>
      <c r="BT313">
        <v>8994.1957142857154</v>
      </c>
      <c r="BU313">
        <v>0</v>
      </c>
      <c r="BV313">
        <v>1141.055714285714</v>
      </c>
      <c r="BW313">
        <v>-22.780085714285711</v>
      </c>
      <c r="BX313">
        <v>2023.524285714286</v>
      </c>
      <c r="BY313">
        <v>2045.9071428571431</v>
      </c>
      <c r="BZ313">
        <v>0.57993371428571427</v>
      </c>
      <c r="CA313">
        <v>1974.977142857143</v>
      </c>
      <c r="CB313">
        <v>34.669385714285717</v>
      </c>
      <c r="CC313">
        <v>3.557100000000001</v>
      </c>
      <c r="CD313">
        <v>3.4985785714285709</v>
      </c>
      <c r="CE313">
        <v>26.89478571428571</v>
      </c>
      <c r="CF313">
        <v>26.612842857142859</v>
      </c>
      <c r="CG313">
        <v>1199.99</v>
      </c>
      <c r="CH313">
        <v>0.49994828571428579</v>
      </c>
      <c r="CI313">
        <v>0.50005171428571416</v>
      </c>
      <c r="CJ313">
        <v>0</v>
      </c>
      <c r="CK313">
        <v>1112.447142857143</v>
      </c>
      <c r="CL313">
        <v>4.9990899999999998</v>
      </c>
      <c r="CM313">
        <v>11984.971428571431</v>
      </c>
      <c r="CN313">
        <v>9557.6085714285709</v>
      </c>
      <c r="CO313">
        <v>43.875</v>
      </c>
      <c r="CP313">
        <v>45.723000000000013</v>
      </c>
      <c r="CQ313">
        <v>44.686999999999998</v>
      </c>
      <c r="CR313">
        <v>44.75</v>
      </c>
      <c r="CS313">
        <v>45.125</v>
      </c>
      <c r="CT313">
        <v>597.43142857142846</v>
      </c>
      <c r="CU313">
        <v>597.55857142857155</v>
      </c>
      <c r="CV313">
        <v>0</v>
      </c>
      <c r="CW313">
        <v>1676576718.3</v>
      </c>
      <c r="CX313">
        <v>0</v>
      </c>
      <c r="CY313">
        <v>1676570481.5999999</v>
      </c>
      <c r="CZ313" t="s">
        <v>356</v>
      </c>
      <c r="DA313">
        <v>1676570481.5999999</v>
      </c>
      <c r="DB313">
        <v>1676570479.5999999</v>
      </c>
      <c r="DC313">
        <v>11</v>
      </c>
      <c r="DD313">
        <v>-8.3000000000000004E-2</v>
      </c>
      <c r="DE313">
        <v>1.9E-2</v>
      </c>
      <c r="DF313">
        <v>-6.1429999999999998</v>
      </c>
      <c r="DG313">
        <v>0.19700000000000001</v>
      </c>
      <c r="DH313">
        <v>415</v>
      </c>
      <c r="DI313">
        <v>33</v>
      </c>
      <c r="DJ313">
        <v>0.52</v>
      </c>
      <c r="DK313">
        <v>0.45</v>
      </c>
      <c r="DL313">
        <v>-22.792745</v>
      </c>
      <c r="DM313">
        <v>4.9456660412841039E-2</v>
      </c>
      <c r="DN313">
        <v>2.6357133284938019E-2</v>
      </c>
      <c r="DO313">
        <v>1</v>
      </c>
      <c r="DP313">
        <v>0.56568384999999999</v>
      </c>
      <c r="DQ313">
        <v>0.131349861163226</v>
      </c>
      <c r="DR313">
        <v>1.5618928474050321E-2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3.2953299999999999</v>
      </c>
      <c r="EB313">
        <v>2.62514</v>
      </c>
      <c r="EC313">
        <v>0.27902100000000002</v>
      </c>
      <c r="ED313">
        <v>0.278449</v>
      </c>
      <c r="EE313">
        <v>0.141877</v>
      </c>
      <c r="EF313">
        <v>0.138933</v>
      </c>
      <c r="EG313">
        <v>21681.3</v>
      </c>
      <c r="EH313">
        <v>22009.8</v>
      </c>
      <c r="EI313">
        <v>28004.9</v>
      </c>
      <c r="EJ313">
        <v>29390.3</v>
      </c>
      <c r="EK313">
        <v>33097.5</v>
      </c>
      <c r="EL313">
        <v>35138.1</v>
      </c>
      <c r="EM313">
        <v>39554</v>
      </c>
      <c r="EN313">
        <v>42003.7</v>
      </c>
      <c r="EO313">
        <v>2.2101000000000002</v>
      </c>
      <c r="EP313">
        <v>2.1714000000000002</v>
      </c>
      <c r="EQ313">
        <v>0.151202</v>
      </c>
      <c r="ER313">
        <v>0</v>
      </c>
      <c r="ES313">
        <v>31.0794</v>
      </c>
      <c r="ET313">
        <v>999.9</v>
      </c>
      <c r="EU313">
        <v>75.400000000000006</v>
      </c>
      <c r="EV313">
        <v>33.799999999999997</v>
      </c>
      <c r="EW313">
        <v>39.479399999999998</v>
      </c>
      <c r="EX313">
        <v>56.9465</v>
      </c>
      <c r="EY313">
        <v>-4.1666600000000003</v>
      </c>
      <c r="EZ313">
        <v>2</v>
      </c>
      <c r="FA313">
        <v>0.57691300000000001</v>
      </c>
      <c r="FB313">
        <v>0.47293000000000002</v>
      </c>
      <c r="FC313">
        <v>20.272600000000001</v>
      </c>
      <c r="FD313">
        <v>5.2184900000000001</v>
      </c>
      <c r="FE313">
        <v>12.0099</v>
      </c>
      <c r="FF313">
        <v>4.9852499999999997</v>
      </c>
      <c r="FG313">
        <v>3.2844799999999998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1.8642799999999999</v>
      </c>
      <c r="FO313">
        <v>1.8603400000000001</v>
      </c>
      <c r="FP313">
        <v>1.86103</v>
      </c>
      <c r="FQ313">
        <v>1.8602000000000001</v>
      </c>
      <c r="FR313">
        <v>1.86188</v>
      </c>
      <c r="FS313">
        <v>1.8585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-9.18</v>
      </c>
      <c r="GH313">
        <v>0.19719999999999999</v>
      </c>
      <c r="GI313">
        <v>-4.4815386914191997</v>
      </c>
      <c r="GJ313">
        <v>-4.8024823865547416E-3</v>
      </c>
      <c r="GK313">
        <v>2.2541114550050859E-6</v>
      </c>
      <c r="GL313">
        <v>-5.2254267566753844E-10</v>
      </c>
      <c r="GM313">
        <v>0.19724000000001499</v>
      </c>
      <c r="GN313">
        <v>0</v>
      </c>
      <c r="GO313">
        <v>0</v>
      </c>
      <c r="GP313">
        <v>0</v>
      </c>
      <c r="GQ313">
        <v>6</v>
      </c>
      <c r="GR313">
        <v>2068</v>
      </c>
      <c r="GS313">
        <v>3</v>
      </c>
      <c r="GT313">
        <v>31</v>
      </c>
      <c r="GU313">
        <v>103.7</v>
      </c>
      <c r="GV313">
        <v>103.8</v>
      </c>
      <c r="GW313">
        <v>4.7387699999999997</v>
      </c>
      <c r="GX313">
        <v>2.4377399999999998</v>
      </c>
      <c r="GY313">
        <v>2.04834</v>
      </c>
      <c r="GZ313">
        <v>2.6232899999999999</v>
      </c>
      <c r="HA313">
        <v>2.1972700000000001</v>
      </c>
      <c r="HB313">
        <v>2.3156699999999999</v>
      </c>
      <c r="HC313">
        <v>39.142800000000001</v>
      </c>
      <c r="HD313">
        <v>14.061999999999999</v>
      </c>
      <c r="HE313">
        <v>18</v>
      </c>
      <c r="HF313">
        <v>709.24400000000003</v>
      </c>
      <c r="HG313">
        <v>753.65899999999999</v>
      </c>
      <c r="HH313">
        <v>30.9998</v>
      </c>
      <c r="HI313">
        <v>34.567300000000003</v>
      </c>
      <c r="HJ313">
        <v>29.999400000000001</v>
      </c>
      <c r="HK313">
        <v>34.564900000000002</v>
      </c>
      <c r="HL313">
        <v>34.588299999999997</v>
      </c>
      <c r="HM313">
        <v>94.719700000000003</v>
      </c>
      <c r="HN313">
        <v>13.6441</v>
      </c>
      <c r="HO313">
        <v>100</v>
      </c>
      <c r="HP313">
        <v>31</v>
      </c>
      <c r="HQ313">
        <v>1989.89</v>
      </c>
      <c r="HR313">
        <v>34.641800000000003</v>
      </c>
      <c r="HS313">
        <v>98.716499999999996</v>
      </c>
      <c r="HT313">
        <v>97.408000000000001</v>
      </c>
    </row>
    <row r="314" spans="1:228" x14ac:dyDescent="0.2">
      <c r="A314">
        <v>299</v>
      </c>
      <c r="B314">
        <v>1676576710.5</v>
      </c>
      <c r="C314">
        <v>1190</v>
      </c>
      <c r="D314" t="s">
        <v>957</v>
      </c>
      <c r="E314" t="s">
        <v>958</v>
      </c>
      <c r="F314">
        <v>4</v>
      </c>
      <c r="G314">
        <v>1676576708.1875</v>
      </c>
      <c r="H314">
        <f t="shared" si="136"/>
        <v>5.5054238582782173E-4</v>
      </c>
      <c r="I314">
        <f t="shared" si="137"/>
        <v>0.55054238582782178</v>
      </c>
      <c r="J314">
        <f t="shared" si="138"/>
        <v>12.874871861274837</v>
      </c>
      <c r="K314">
        <f t="shared" si="139"/>
        <v>1958.42</v>
      </c>
      <c r="L314">
        <f t="shared" si="140"/>
        <v>1276.710168943079</v>
      </c>
      <c r="M314">
        <f t="shared" si="141"/>
        <v>128.96072058948886</v>
      </c>
      <c r="N314">
        <f t="shared" si="142"/>
        <v>197.820351525787</v>
      </c>
      <c r="O314">
        <f t="shared" si="143"/>
        <v>3.2488741400062138E-2</v>
      </c>
      <c r="P314">
        <f t="shared" si="144"/>
        <v>2.7607707996152149</v>
      </c>
      <c r="Q314">
        <f t="shared" si="145"/>
        <v>3.2277826003931781E-2</v>
      </c>
      <c r="R314">
        <f t="shared" si="146"/>
        <v>2.0192476879451374E-2</v>
      </c>
      <c r="S314">
        <f t="shared" si="147"/>
        <v>226.1192392375778</v>
      </c>
      <c r="T314">
        <f t="shared" si="148"/>
        <v>34.407264060018719</v>
      </c>
      <c r="U314">
        <f t="shared" si="149"/>
        <v>33.533550000000012</v>
      </c>
      <c r="V314">
        <f t="shared" si="150"/>
        <v>5.2055548298687402</v>
      </c>
      <c r="W314">
        <f t="shared" si="151"/>
        <v>69.803613733922873</v>
      </c>
      <c r="X314">
        <f t="shared" si="152"/>
        <v>3.5574206178648895</v>
      </c>
      <c r="Y314">
        <f t="shared" si="153"/>
        <v>5.0963272924881089</v>
      </c>
      <c r="Z314">
        <f t="shared" si="154"/>
        <v>1.6481342120038507</v>
      </c>
      <c r="AA314">
        <f t="shared" si="155"/>
        <v>-24.278919215006937</v>
      </c>
      <c r="AB314">
        <f t="shared" si="156"/>
        <v>-56.314973301683665</v>
      </c>
      <c r="AC314">
        <f t="shared" si="157"/>
        <v>-4.6874279757015991</v>
      </c>
      <c r="AD314">
        <f t="shared" si="158"/>
        <v>140.83791874518559</v>
      </c>
      <c r="AE314">
        <f t="shared" si="159"/>
        <v>23.489156879627259</v>
      </c>
      <c r="AF314">
        <f t="shared" si="160"/>
        <v>0.61840405550024924</v>
      </c>
      <c r="AG314">
        <f t="shared" si="161"/>
        <v>12.874871861274837</v>
      </c>
      <c r="AH314">
        <v>2052.0746502656489</v>
      </c>
      <c r="AI314">
        <v>2033.0596969696981</v>
      </c>
      <c r="AJ314">
        <v>1.7357120757959481</v>
      </c>
      <c r="AK314">
        <v>63.356223963575268</v>
      </c>
      <c r="AL314">
        <f t="shared" si="162"/>
        <v>0.55054238582782178</v>
      </c>
      <c r="AM314">
        <v>34.667976382764479</v>
      </c>
      <c r="AN314">
        <v>35.207710909090899</v>
      </c>
      <c r="AO314">
        <v>-8.3042178364834962E-3</v>
      </c>
      <c r="AP314">
        <v>97.660097732327415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47122.671394099278</v>
      </c>
      <c r="AV314">
        <f t="shared" si="166"/>
        <v>1200.00125</v>
      </c>
      <c r="AW314">
        <f t="shared" si="167"/>
        <v>1025.9280135945999</v>
      </c>
      <c r="AX314">
        <f t="shared" si="168"/>
        <v>0.85493912076724898</v>
      </c>
      <c r="AY314">
        <f t="shared" si="169"/>
        <v>0.18843250308079079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1676576708.1875</v>
      </c>
      <c r="BF314">
        <v>1958.42</v>
      </c>
      <c r="BG314">
        <v>1981.22</v>
      </c>
      <c r="BH314">
        <v>35.218437499999993</v>
      </c>
      <c r="BI314">
        <v>34.6677125</v>
      </c>
      <c r="BJ314">
        <v>1967.60625</v>
      </c>
      <c r="BK314">
        <v>35.021212499999997</v>
      </c>
      <c r="BL314">
        <v>650.00662499999999</v>
      </c>
      <c r="BM314">
        <v>100.91012499999999</v>
      </c>
      <c r="BN314">
        <v>0.10005235</v>
      </c>
      <c r="BO314">
        <v>33.155187499999997</v>
      </c>
      <c r="BP314">
        <v>33.533550000000012</v>
      </c>
      <c r="BQ314">
        <v>999.9</v>
      </c>
      <c r="BR314">
        <v>0</v>
      </c>
      <c r="BS314">
        <v>0</v>
      </c>
      <c r="BT314">
        <v>8985.7037500000006</v>
      </c>
      <c r="BU314">
        <v>0</v>
      </c>
      <c r="BV314">
        <v>1514.5462500000001</v>
      </c>
      <c r="BW314">
        <v>-22.797437500000001</v>
      </c>
      <c r="BX314">
        <v>2029.9137499999999</v>
      </c>
      <c r="BY314">
        <v>2052.3687500000001</v>
      </c>
      <c r="BZ314">
        <v>0.55073700000000003</v>
      </c>
      <c r="CA314">
        <v>1981.22</v>
      </c>
      <c r="CB314">
        <v>34.6677125</v>
      </c>
      <c r="CC314">
        <v>3.5539025</v>
      </c>
      <c r="CD314">
        <v>3.4983287500000002</v>
      </c>
      <c r="CE314">
        <v>26.8794875</v>
      </c>
      <c r="CF314">
        <v>26.611625</v>
      </c>
      <c r="CG314">
        <v>1200.00125</v>
      </c>
      <c r="CH314">
        <v>0.499946</v>
      </c>
      <c r="CI314">
        <v>0.5000541249999999</v>
      </c>
      <c r="CJ314">
        <v>0</v>
      </c>
      <c r="CK314">
        <v>1112.55375</v>
      </c>
      <c r="CL314">
        <v>4.9990899999999998</v>
      </c>
      <c r="CM314">
        <v>12052.012500000001</v>
      </c>
      <c r="CN314">
        <v>9557.6875</v>
      </c>
      <c r="CO314">
        <v>43.859250000000003</v>
      </c>
      <c r="CP314">
        <v>45.702749999999988</v>
      </c>
      <c r="CQ314">
        <v>44.686999999999998</v>
      </c>
      <c r="CR314">
        <v>44.75</v>
      </c>
      <c r="CS314">
        <v>45.125</v>
      </c>
      <c r="CT314">
        <v>597.43624999999997</v>
      </c>
      <c r="CU314">
        <v>597.56500000000005</v>
      </c>
      <c r="CV314">
        <v>0</v>
      </c>
      <c r="CW314">
        <v>1676576722.5</v>
      </c>
      <c r="CX314">
        <v>0</v>
      </c>
      <c r="CY314">
        <v>1676570481.5999999</v>
      </c>
      <c r="CZ314" t="s">
        <v>356</v>
      </c>
      <c r="DA314">
        <v>1676570481.5999999</v>
      </c>
      <c r="DB314">
        <v>1676570479.5999999</v>
      </c>
      <c r="DC314">
        <v>11</v>
      </c>
      <c r="DD314">
        <v>-8.3000000000000004E-2</v>
      </c>
      <c r="DE314">
        <v>1.9E-2</v>
      </c>
      <c r="DF314">
        <v>-6.1429999999999998</v>
      </c>
      <c r="DG314">
        <v>0.19700000000000001</v>
      </c>
      <c r="DH314">
        <v>415</v>
      </c>
      <c r="DI314">
        <v>33</v>
      </c>
      <c r="DJ314">
        <v>0.52</v>
      </c>
      <c r="DK314">
        <v>0.45</v>
      </c>
      <c r="DL314">
        <v>-22.789536585365859</v>
      </c>
      <c r="DM314">
        <v>-9.5331010453159441E-3</v>
      </c>
      <c r="DN314">
        <v>2.773440019531552E-2</v>
      </c>
      <c r="DO314">
        <v>1</v>
      </c>
      <c r="DP314">
        <v>0.56792934146341467</v>
      </c>
      <c r="DQ314">
        <v>-1.1417623693379311E-2</v>
      </c>
      <c r="DR314">
        <v>1.2293891883350051E-2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756</v>
      </c>
      <c r="EA314">
        <v>3.2953100000000002</v>
      </c>
      <c r="EB314">
        <v>2.6253700000000002</v>
      </c>
      <c r="EC314">
        <v>0.279553</v>
      </c>
      <c r="ED314">
        <v>0.27898000000000001</v>
      </c>
      <c r="EE314">
        <v>0.14180799999999999</v>
      </c>
      <c r="EF314">
        <v>0.13892699999999999</v>
      </c>
      <c r="EG314">
        <v>21665.1</v>
      </c>
      <c r="EH314">
        <v>21993.8</v>
      </c>
      <c r="EI314">
        <v>28004.799999999999</v>
      </c>
      <c r="EJ314">
        <v>29390.6</v>
      </c>
      <c r="EK314">
        <v>33099.800000000003</v>
      </c>
      <c r="EL314">
        <v>35138.6</v>
      </c>
      <c r="EM314">
        <v>39553.5</v>
      </c>
      <c r="EN314">
        <v>42003.9</v>
      </c>
      <c r="EO314">
        <v>2.2102300000000001</v>
      </c>
      <c r="EP314">
        <v>2.1714699999999998</v>
      </c>
      <c r="EQ314">
        <v>0.15189900000000001</v>
      </c>
      <c r="ER314">
        <v>0</v>
      </c>
      <c r="ES314">
        <v>31.0794</v>
      </c>
      <c r="ET314">
        <v>999.9</v>
      </c>
      <c r="EU314">
        <v>75.400000000000006</v>
      </c>
      <c r="EV314">
        <v>33.799999999999997</v>
      </c>
      <c r="EW314">
        <v>39.479700000000001</v>
      </c>
      <c r="EX314">
        <v>57.006500000000003</v>
      </c>
      <c r="EY314">
        <v>-4.1506400000000001</v>
      </c>
      <c r="EZ314">
        <v>2</v>
      </c>
      <c r="FA314">
        <v>0.57633400000000001</v>
      </c>
      <c r="FB314">
        <v>0.47295799999999999</v>
      </c>
      <c r="FC314">
        <v>20.272600000000001</v>
      </c>
      <c r="FD314">
        <v>5.2172900000000002</v>
      </c>
      <c r="FE314">
        <v>12.0099</v>
      </c>
      <c r="FF314">
        <v>4.9854500000000002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1.86582</v>
      </c>
      <c r="FM314">
        <v>1.8621799999999999</v>
      </c>
      <c r="FN314">
        <v>1.8642799999999999</v>
      </c>
      <c r="FO314">
        <v>1.86033</v>
      </c>
      <c r="FP314">
        <v>1.8610500000000001</v>
      </c>
      <c r="FQ314">
        <v>1.8602000000000001</v>
      </c>
      <c r="FR314">
        <v>1.86188</v>
      </c>
      <c r="FS314">
        <v>1.8585100000000001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-9.1999999999999993</v>
      </c>
      <c r="GH314">
        <v>0.19719999999999999</v>
      </c>
      <c r="GI314">
        <v>-4.4815386914191997</v>
      </c>
      <c r="GJ314">
        <v>-4.8024823865547416E-3</v>
      </c>
      <c r="GK314">
        <v>2.2541114550050859E-6</v>
      </c>
      <c r="GL314">
        <v>-5.2254267566753844E-10</v>
      </c>
      <c r="GM314">
        <v>0.19724000000001499</v>
      </c>
      <c r="GN314">
        <v>0</v>
      </c>
      <c r="GO314">
        <v>0</v>
      </c>
      <c r="GP314">
        <v>0</v>
      </c>
      <c r="GQ314">
        <v>6</v>
      </c>
      <c r="GR314">
        <v>2068</v>
      </c>
      <c r="GS314">
        <v>3</v>
      </c>
      <c r="GT314">
        <v>31</v>
      </c>
      <c r="GU314">
        <v>103.8</v>
      </c>
      <c r="GV314">
        <v>103.8</v>
      </c>
      <c r="GW314">
        <v>4.7497600000000002</v>
      </c>
      <c r="GX314">
        <v>2.3925800000000002</v>
      </c>
      <c r="GY314">
        <v>2.04834</v>
      </c>
      <c r="GZ314">
        <v>2.6232899999999999</v>
      </c>
      <c r="HA314">
        <v>2.1972700000000001</v>
      </c>
      <c r="HB314">
        <v>2.36328</v>
      </c>
      <c r="HC314">
        <v>39.142800000000001</v>
      </c>
      <c r="HD314">
        <v>14.0707</v>
      </c>
      <c r="HE314">
        <v>18</v>
      </c>
      <c r="HF314">
        <v>709.29399999999998</v>
      </c>
      <c r="HG314">
        <v>753.66800000000001</v>
      </c>
      <c r="HH314">
        <v>31</v>
      </c>
      <c r="HI314">
        <v>34.561300000000003</v>
      </c>
      <c r="HJ314">
        <v>29.999400000000001</v>
      </c>
      <c r="HK314">
        <v>34.559899999999999</v>
      </c>
      <c r="HL314">
        <v>34.583199999999998</v>
      </c>
      <c r="HM314">
        <v>94.968000000000004</v>
      </c>
      <c r="HN314">
        <v>13.6441</v>
      </c>
      <c r="HO314">
        <v>100</v>
      </c>
      <c r="HP314">
        <v>31</v>
      </c>
      <c r="HQ314">
        <v>1996.67</v>
      </c>
      <c r="HR314">
        <v>34.641800000000003</v>
      </c>
      <c r="HS314">
        <v>98.715400000000002</v>
      </c>
      <c r="HT314">
        <v>97.408600000000007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2023-02-16T19:49:15Z</dcterms:created>
  <dcterms:modified xsi:type="dcterms:W3CDTF">2024-10-14T14:54:01Z</dcterms:modified>
</cp:coreProperties>
</file>