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EBDB8186-6B1F-8244-BA4F-9F7C677ADA1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W389" i="1" s="1"/>
  <c r="AU389" i="1"/>
  <c r="AS389" i="1"/>
  <c r="K389" i="1" s="1"/>
  <c r="AL389" i="1"/>
  <c r="I389" i="1" s="1"/>
  <c r="H389" i="1" s="1"/>
  <c r="AA389" i="1" s="1"/>
  <c r="AG389" i="1"/>
  <c r="Y389" i="1"/>
  <c r="X389" i="1"/>
  <c r="W389" i="1" s="1"/>
  <c r="P389" i="1"/>
  <c r="J389" i="1"/>
  <c r="AY388" i="1"/>
  <c r="AX388" i="1"/>
  <c r="AW388" i="1" s="1"/>
  <c r="AV388" i="1"/>
  <c r="AU388" i="1"/>
  <c r="AS388" i="1" s="1"/>
  <c r="AT388" i="1"/>
  <c r="AL388" i="1"/>
  <c r="I388" i="1" s="1"/>
  <c r="H388" i="1" s="1"/>
  <c r="AG388" i="1"/>
  <c r="J388" i="1" s="1"/>
  <c r="Y388" i="1"/>
  <c r="X388" i="1"/>
  <c r="W388" i="1" s="1"/>
  <c r="P388" i="1"/>
  <c r="AY387" i="1"/>
  <c r="AX387" i="1"/>
  <c r="AV387" i="1"/>
  <c r="AU387" i="1"/>
  <c r="AS387" i="1" s="1"/>
  <c r="AL387" i="1"/>
  <c r="I387" i="1" s="1"/>
  <c r="H387" i="1" s="1"/>
  <c r="AG387" i="1"/>
  <c r="J387" i="1" s="1"/>
  <c r="Y387" i="1"/>
  <c r="X387" i="1"/>
  <c r="W387" i="1" s="1"/>
  <c r="P387" i="1"/>
  <c r="AY386" i="1"/>
  <c r="AX386" i="1"/>
  <c r="AV386" i="1"/>
  <c r="AU386" i="1"/>
  <c r="AT386" i="1"/>
  <c r="AS386" i="1"/>
  <c r="AE386" i="1" s="1"/>
  <c r="AL386" i="1"/>
  <c r="I386" i="1" s="1"/>
  <c r="AG386" i="1"/>
  <c r="J386" i="1" s="1"/>
  <c r="AF386" i="1"/>
  <c r="Y386" i="1"/>
  <c r="X386" i="1"/>
  <c r="P386" i="1"/>
  <c r="K386" i="1"/>
  <c r="H386" i="1"/>
  <c r="AY385" i="1"/>
  <c r="AX385" i="1"/>
  <c r="AV385" i="1"/>
  <c r="AW385" i="1" s="1"/>
  <c r="AU385" i="1"/>
  <c r="AS385" i="1" s="1"/>
  <c r="AL385" i="1"/>
  <c r="I385" i="1" s="1"/>
  <c r="H385" i="1" s="1"/>
  <c r="AG385" i="1"/>
  <c r="J385" i="1" s="1"/>
  <c r="Y385" i="1"/>
  <c r="X385" i="1"/>
  <c r="W385" i="1" s="1"/>
  <c r="P385" i="1"/>
  <c r="AY384" i="1"/>
  <c r="AX384" i="1"/>
  <c r="AV384" i="1"/>
  <c r="AU384" i="1"/>
  <c r="AS384" i="1" s="1"/>
  <c r="AT384" i="1"/>
  <c r="AL384" i="1"/>
  <c r="I384" i="1" s="1"/>
  <c r="H384" i="1" s="1"/>
  <c r="AG384" i="1"/>
  <c r="Y384" i="1"/>
  <c r="X384" i="1"/>
  <c r="W384" i="1" s="1"/>
  <c r="P384" i="1"/>
  <c r="J384" i="1"/>
  <c r="AY383" i="1"/>
  <c r="AX383" i="1"/>
  <c r="AV383" i="1"/>
  <c r="AU383" i="1"/>
  <c r="AS383" i="1" s="1"/>
  <c r="AL383" i="1"/>
  <c r="I383" i="1" s="1"/>
  <c r="H383" i="1" s="1"/>
  <c r="AG383" i="1"/>
  <c r="J383" i="1" s="1"/>
  <c r="AE383" i="1"/>
  <c r="Y383" i="1"/>
  <c r="X383" i="1"/>
  <c r="W383" i="1"/>
  <c r="P383" i="1"/>
  <c r="AY382" i="1"/>
  <c r="AX382" i="1"/>
  <c r="AV382" i="1"/>
  <c r="AU382" i="1"/>
  <c r="AS382" i="1" s="1"/>
  <c r="AF382" i="1" s="1"/>
  <c r="AL382" i="1"/>
  <c r="I382" i="1" s="1"/>
  <c r="H382" i="1" s="1"/>
  <c r="AG382" i="1"/>
  <c r="J382" i="1" s="1"/>
  <c r="Y382" i="1"/>
  <c r="X382" i="1"/>
  <c r="P382" i="1"/>
  <c r="AY381" i="1"/>
  <c r="AX381" i="1"/>
  <c r="AV381" i="1"/>
  <c r="AU381" i="1"/>
  <c r="AS381" i="1" s="1"/>
  <c r="AL381" i="1"/>
  <c r="I381" i="1" s="1"/>
  <c r="H381" i="1" s="1"/>
  <c r="AG381" i="1"/>
  <c r="Y381" i="1"/>
  <c r="X381" i="1"/>
  <c r="P381" i="1"/>
  <c r="J381" i="1"/>
  <c r="AY380" i="1"/>
  <c r="AX380" i="1"/>
  <c r="AW380" i="1"/>
  <c r="AV380" i="1"/>
  <c r="AU380" i="1"/>
  <c r="AS380" i="1" s="1"/>
  <c r="AT380" i="1" s="1"/>
  <c r="AL380" i="1"/>
  <c r="I380" i="1" s="1"/>
  <c r="H380" i="1" s="1"/>
  <c r="AG380" i="1"/>
  <c r="J380" i="1" s="1"/>
  <c r="AF380" i="1"/>
  <c r="Y380" i="1"/>
  <c r="X380" i="1"/>
  <c r="W380" i="1" s="1"/>
  <c r="P380" i="1"/>
  <c r="AY379" i="1"/>
  <c r="AX379" i="1"/>
  <c r="AV379" i="1"/>
  <c r="AU379" i="1"/>
  <c r="AS379" i="1" s="1"/>
  <c r="N379" i="1" s="1"/>
  <c r="AL379" i="1"/>
  <c r="AG379" i="1"/>
  <c r="J379" i="1" s="1"/>
  <c r="Y379" i="1"/>
  <c r="X379" i="1"/>
  <c r="P379" i="1"/>
  <c r="I379" i="1"/>
  <c r="H379" i="1" s="1"/>
  <c r="AY378" i="1"/>
  <c r="S378" i="1" s="1"/>
  <c r="AX378" i="1"/>
  <c r="AV378" i="1"/>
  <c r="AU378" i="1"/>
  <c r="AS378" i="1" s="1"/>
  <c r="AF378" i="1" s="1"/>
  <c r="AL378" i="1"/>
  <c r="I378" i="1" s="1"/>
  <c r="H378" i="1" s="1"/>
  <c r="AG378" i="1"/>
  <c r="J378" i="1" s="1"/>
  <c r="Y378" i="1"/>
  <c r="X378" i="1"/>
  <c r="P378" i="1"/>
  <c r="AY377" i="1"/>
  <c r="AX377" i="1"/>
  <c r="AV377" i="1"/>
  <c r="AU377" i="1"/>
  <c r="AS377" i="1" s="1"/>
  <c r="AL377" i="1"/>
  <c r="I377" i="1" s="1"/>
  <c r="H377" i="1" s="1"/>
  <c r="AG377" i="1"/>
  <c r="AA377" i="1"/>
  <c r="Y377" i="1"/>
  <c r="X377" i="1"/>
  <c r="W377" i="1" s="1"/>
  <c r="P377" i="1"/>
  <c r="N377" i="1"/>
  <c r="J377" i="1"/>
  <c r="AY376" i="1"/>
  <c r="AX376" i="1"/>
  <c r="AV376" i="1"/>
  <c r="S376" i="1" s="1"/>
  <c r="AU376" i="1"/>
  <c r="AS376" i="1" s="1"/>
  <c r="AT376" i="1"/>
  <c r="AL376" i="1"/>
  <c r="I376" i="1" s="1"/>
  <c r="H376" i="1" s="1"/>
  <c r="AG376" i="1"/>
  <c r="J376" i="1" s="1"/>
  <c r="AE376" i="1"/>
  <c r="Y376" i="1"/>
  <c r="X376" i="1"/>
  <c r="P376" i="1"/>
  <c r="AY375" i="1"/>
  <c r="AX375" i="1"/>
  <c r="AV375" i="1"/>
  <c r="S375" i="1" s="1"/>
  <c r="AU375" i="1"/>
  <c r="AS375" i="1"/>
  <c r="AL375" i="1"/>
  <c r="I375" i="1" s="1"/>
  <c r="AG375" i="1"/>
  <c r="J375" i="1" s="1"/>
  <c r="Y375" i="1"/>
  <c r="X375" i="1"/>
  <c r="P375" i="1"/>
  <c r="H375" i="1"/>
  <c r="AA375" i="1" s="1"/>
  <c r="AY374" i="1"/>
  <c r="S374" i="1" s="1"/>
  <c r="AX374" i="1"/>
  <c r="AV374" i="1"/>
  <c r="AU374" i="1"/>
  <c r="AS374" i="1"/>
  <c r="AT374" i="1" s="1"/>
  <c r="AL374" i="1"/>
  <c r="AG374" i="1"/>
  <c r="J374" i="1" s="1"/>
  <c r="AF374" i="1"/>
  <c r="AA374" i="1"/>
  <c r="Y374" i="1"/>
  <c r="X374" i="1"/>
  <c r="P374" i="1"/>
  <c r="K374" i="1"/>
  <c r="I374" i="1"/>
  <c r="H374" i="1"/>
  <c r="AY373" i="1"/>
  <c r="S373" i="1" s="1"/>
  <c r="T373" i="1" s="1"/>
  <c r="U373" i="1" s="1"/>
  <c r="AX373" i="1"/>
  <c r="AV373" i="1"/>
  <c r="AU373" i="1"/>
  <c r="AS373" i="1" s="1"/>
  <c r="AL373" i="1"/>
  <c r="I373" i="1" s="1"/>
  <c r="H373" i="1" s="1"/>
  <c r="AA373" i="1" s="1"/>
  <c r="AG373" i="1"/>
  <c r="J373" i="1" s="1"/>
  <c r="Y373" i="1"/>
  <c r="X373" i="1"/>
  <c r="W373" i="1" s="1"/>
  <c r="P373" i="1"/>
  <c r="AY372" i="1"/>
  <c r="AX372" i="1"/>
  <c r="AV372" i="1"/>
  <c r="AU372" i="1"/>
  <c r="AS372" i="1" s="1"/>
  <c r="AL372" i="1"/>
  <c r="I372" i="1" s="1"/>
  <c r="H372" i="1" s="1"/>
  <c r="AG372" i="1"/>
  <c r="Y372" i="1"/>
  <c r="X372" i="1"/>
  <c r="W372" i="1" s="1"/>
  <c r="P372" i="1"/>
  <c r="J372" i="1"/>
  <c r="AY371" i="1"/>
  <c r="AX371" i="1"/>
  <c r="AW371" i="1" s="1"/>
  <c r="AV371" i="1"/>
  <c r="AU371" i="1"/>
  <c r="AS371" i="1" s="1"/>
  <c r="AL371" i="1"/>
  <c r="AG371" i="1"/>
  <c r="J371" i="1" s="1"/>
  <c r="AF371" i="1"/>
  <c r="AE371" i="1"/>
  <c r="Y371" i="1"/>
  <c r="X371" i="1"/>
  <c r="W371" i="1" s="1"/>
  <c r="P371" i="1"/>
  <c r="I371" i="1"/>
  <c r="H371" i="1" s="1"/>
  <c r="AY370" i="1"/>
  <c r="S370" i="1" s="1"/>
  <c r="AX370" i="1"/>
  <c r="AV370" i="1"/>
  <c r="AU370" i="1"/>
  <c r="AS370" i="1" s="1"/>
  <c r="AF370" i="1" s="1"/>
  <c r="AL370" i="1"/>
  <c r="I370" i="1" s="1"/>
  <c r="H370" i="1" s="1"/>
  <c r="AG370" i="1"/>
  <c r="Y370" i="1"/>
  <c r="X370" i="1"/>
  <c r="W370" i="1" s="1"/>
  <c r="P370" i="1"/>
  <c r="J370" i="1"/>
  <c r="AY369" i="1"/>
  <c r="AX369" i="1"/>
  <c r="AV369" i="1"/>
  <c r="AU369" i="1"/>
  <c r="AS369" i="1" s="1"/>
  <c r="K369" i="1" s="1"/>
  <c r="AL369" i="1"/>
  <c r="I369" i="1" s="1"/>
  <c r="H369" i="1" s="1"/>
  <c r="AG369" i="1"/>
  <c r="Y369" i="1"/>
  <c r="X369" i="1"/>
  <c r="P369" i="1"/>
  <c r="J369" i="1"/>
  <c r="AY368" i="1"/>
  <c r="AX368" i="1"/>
  <c r="AV368" i="1"/>
  <c r="AU368" i="1"/>
  <c r="AS368" i="1" s="1"/>
  <c r="AL368" i="1"/>
  <c r="I368" i="1" s="1"/>
  <c r="H368" i="1" s="1"/>
  <c r="AG368" i="1"/>
  <c r="J368" i="1" s="1"/>
  <c r="Y368" i="1"/>
  <c r="X368" i="1"/>
  <c r="W368" i="1" s="1"/>
  <c r="P368" i="1"/>
  <c r="AY367" i="1"/>
  <c r="AX367" i="1"/>
  <c r="AW367" i="1"/>
  <c r="AV367" i="1"/>
  <c r="AU367" i="1"/>
  <c r="AS367" i="1" s="1"/>
  <c r="AL367" i="1"/>
  <c r="I367" i="1" s="1"/>
  <c r="H367" i="1" s="1"/>
  <c r="AG367" i="1"/>
  <c r="Y367" i="1"/>
  <c r="X367" i="1"/>
  <c r="W367" i="1" s="1"/>
  <c r="P367" i="1"/>
  <c r="J367" i="1"/>
  <c r="AY366" i="1"/>
  <c r="S366" i="1" s="1"/>
  <c r="AX366" i="1"/>
  <c r="AV366" i="1"/>
  <c r="AU366" i="1"/>
  <c r="AS366" i="1"/>
  <c r="AL366" i="1"/>
  <c r="I366" i="1" s="1"/>
  <c r="H366" i="1" s="1"/>
  <c r="AA366" i="1" s="1"/>
  <c r="AG366" i="1"/>
  <c r="J366" i="1" s="1"/>
  <c r="Y366" i="1"/>
  <c r="X366" i="1"/>
  <c r="W366" i="1" s="1"/>
  <c r="T366" i="1"/>
  <c r="U366" i="1" s="1"/>
  <c r="P366" i="1"/>
  <c r="AY365" i="1"/>
  <c r="AX365" i="1"/>
  <c r="AV365" i="1"/>
  <c r="AU365" i="1"/>
  <c r="AS365" i="1"/>
  <c r="N365" i="1" s="1"/>
  <c r="AL365" i="1"/>
  <c r="I365" i="1" s="1"/>
  <c r="H365" i="1" s="1"/>
  <c r="AA365" i="1" s="1"/>
  <c r="AG365" i="1"/>
  <c r="J365" i="1" s="1"/>
  <c r="Y365" i="1"/>
  <c r="X365" i="1"/>
  <c r="W365" i="1" s="1"/>
  <c r="P365" i="1"/>
  <c r="AY364" i="1"/>
  <c r="AX364" i="1"/>
  <c r="AV364" i="1"/>
  <c r="S364" i="1" s="1"/>
  <c r="T364" i="1" s="1"/>
  <c r="U364" i="1" s="1"/>
  <c r="AU364" i="1"/>
  <c r="AS364" i="1" s="1"/>
  <c r="AF364" i="1" s="1"/>
  <c r="AL364" i="1"/>
  <c r="AG364" i="1"/>
  <c r="AE364" i="1"/>
  <c r="Y364" i="1"/>
  <c r="X364" i="1"/>
  <c r="W364" i="1" s="1"/>
  <c r="P364" i="1"/>
  <c r="J364" i="1"/>
  <c r="I364" i="1"/>
  <c r="H364" i="1" s="1"/>
  <c r="AY363" i="1"/>
  <c r="AX363" i="1"/>
  <c r="AW363" i="1" s="1"/>
  <c r="AV363" i="1"/>
  <c r="AU363" i="1"/>
  <c r="AS363" i="1"/>
  <c r="AL363" i="1"/>
  <c r="I363" i="1" s="1"/>
  <c r="H363" i="1" s="1"/>
  <c r="AG363" i="1"/>
  <c r="J363" i="1" s="1"/>
  <c r="Y363" i="1"/>
  <c r="W363" i="1" s="1"/>
  <c r="X363" i="1"/>
  <c r="S363" i="1"/>
  <c r="P363" i="1"/>
  <c r="AY362" i="1"/>
  <c r="AX362" i="1"/>
  <c r="AV362" i="1"/>
  <c r="S362" i="1" s="1"/>
  <c r="AU362" i="1"/>
  <c r="AS362" i="1" s="1"/>
  <c r="AT362" i="1" s="1"/>
  <c r="AL362" i="1"/>
  <c r="AG362" i="1"/>
  <c r="J362" i="1" s="1"/>
  <c r="Y362" i="1"/>
  <c r="X362" i="1"/>
  <c r="P362" i="1"/>
  <c r="I362" i="1"/>
  <c r="H362" i="1" s="1"/>
  <c r="AY361" i="1"/>
  <c r="AX361" i="1"/>
  <c r="AV361" i="1"/>
  <c r="AU361" i="1"/>
  <c r="AS361" i="1" s="1"/>
  <c r="AL361" i="1"/>
  <c r="I361" i="1" s="1"/>
  <c r="H361" i="1" s="1"/>
  <c r="AG361" i="1"/>
  <c r="Y361" i="1"/>
  <c r="X361" i="1"/>
  <c r="W361" i="1"/>
  <c r="P361" i="1"/>
  <c r="J361" i="1"/>
  <c r="AY360" i="1"/>
  <c r="AX360" i="1"/>
  <c r="AV360" i="1"/>
  <c r="AU360" i="1"/>
  <c r="AS360" i="1" s="1"/>
  <c r="AL360" i="1"/>
  <c r="I360" i="1" s="1"/>
  <c r="AG360" i="1"/>
  <c r="J360" i="1" s="1"/>
  <c r="AF360" i="1"/>
  <c r="Y360" i="1"/>
  <c r="W360" i="1" s="1"/>
  <c r="X360" i="1"/>
  <c r="P360" i="1"/>
  <c r="N360" i="1"/>
  <c r="H360" i="1"/>
  <c r="AY359" i="1"/>
  <c r="AX359" i="1"/>
  <c r="AV359" i="1"/>
  <c r="AW359" i="1" s="1"/>
  <c r="AU359" i="1"/>
  <c r="AS359" i="1" s="1"/>
  <c r="K359" i="1" s="1"/>
  <c r="AL359" i="1"/>
  <c r="AG359" i="1"/>
  <c r="J359" i="1" s="1"/>
  <c r="AF359" i="1"/>
  <c r="Y359" i="1"/>
  <c r="X359" i="1"/>
  <c r="P359" i="1"/>
  <c r="I359" i="1"/>
  <c r="H359" i="1"/>
  <c r="AY358" i="1"/>
  <c r="AX358" i="1"/>
  <c r="AV358" i="1"/>
  <c r="AU358" i="1"/>
  <c r="AS358" i="1" s="1"/>
  <c r="AL358" i="1"/>
  <c r="AG358" i="1"/>
  <c r="Y358" i="1"/>
  <c r="X358" i="1"/>
  <c r="P358" i="1"/>
  <c r="J358" i="1"/>
  <c r="I358" i="1"/>
  <c r="H358" i="1" s="1"/>
  <c r="AY357" i="1"/>
  <c r="AX357" i="1"/>
  <c r="AV357" i="1"/>
  <c r="AU357" i="1"/>
  <c r="AS357" i="1" s="1"/>
  <c r="K357" i="1" s="1"/>
  <c r="AL357" i="1"/>
  <c r="I357" i="1" s="1"/>
  <c r="H357" i="1" s="1"/>
  <c r="AG357" i="1"/>
  <c r="Y357" i="1"/>
  <c r="W357" i="1" s="1"/>
  <c r="X357" i="1"/>
  <c r="P357" i="1"/>
  <c r="J357" i="1"/>
  <c r="AY356" i="1"/>
  <c r="AX356" i="1"/>
  <c r="AW356" i="1"/>
  <c r="AV356" i="1"/>
  <c r="AU356" i="1"/>
  <c r="AS356" i="1" s="1"/>
  <c r="AL356" i="1"/>
  <c r="AG356" i="1"/>
  <c r="J356" i="1" s="1"/>
  <c r="AF356" i="1"/>
  <c r="AE356" i="1"/>
  <c r="Y356" i="1"/>
  <c r="X356" i="1"/>
  <c r="P356" i="1"/>
  <c r="N356" i="1"/>
  <c r="I356" i="1"/>
  <c r="H356" i="1" s="1"/>
  <c r="AY355" i="1"/>
  <c r="S355" i="1" s="1"/>
  <c r="AX355" i="1"/>
  <c r="AV355" i="1"/>
  <c r="AU355" i="1"/>
  <c r="AS355" i="1"/>
  <c r="AL355" i="1"/>
  <c r="AG355" i="1"/>
  <c r="J355" i="1" s="1"/>
  <c r="Y355" i="1"/>
  <c r="X355" i="1"/>
  <c r="P355" i="1"/>
  <c r="K355" i="1"/>
  <c r="I355" i="1"/>
  <c r="H355" i="1"/>
  <c r="AY354" i="1"/>
  <c r="S354" i="1" s="1"/>
  <c r="AX354" i="1"/>
  <c r="AV354" i="1"/>
  <c r="AU354" i="1"/>
  <c r="AS354" i="1" s="1"/>
  <c r="AT354" i="1" s="1"/>
  <c r="AL354" i="1"/>
  <c r="I354" i="1" s="1"/>
  <c r="H354" i="1" s="1"/>
  <c r="T354" i="1" s="1"/>
  <c r="U354" i="1" s="1"/>
  <c r="AC354" i="1" s="1"/>
  <c r="AG354" i="1"/>
  <c r="J354" i="1" s="1"/>
  <c r="Y354" i="1"/>
  <c r="X354" i="1"/>
  <c r="P354" i="1"/>
  <c r="AY353" i="1"/>
  <c r="AX353" i="1"/>
  <c r="AW353" i="1"/>
  <c r="AV353" i="1"/>
  <c r="AU353" i="1"/>
  <c r="AS353" i="1" s="1"/>
  <c r="AL353" i="1"/>
  <c r="I353" i="1" s="1"/>
  <c r="H353" i="1" s="1"/>
  <c r="AG353" i="1"/>
  <c r="J353" i="1" s="1"/>
  <c r="Y353" i="1"/>
  <c r="X353" i="1"/>
  <c r="W353" i="1"/>
  <c r="P353" i="1"/>
  <c r="AY352" i="1"/>
  <c r="AX352" i="1"/>
  <c r="AV352" i="1"/>
  <c r="AU352" i="1"/>
  <c r="AS352" i="1" s="1"/>
  <c r="AL352" i="1"/>
  <c r="I352" i="1" s="1"/>
  <c r="H352" i="1" s="1"/>
  <c r="AG352" i="1"/>
  <c r="J352" i="1" s="1"/>
  <c r="AF352" i="1"/>
  <c r="Y352" i="1"/>
  <c r="X352" i="1"/>
  <c r="P352" i="1"/>
  <c r="N352" i="1"/>
  <c r="AY351" i="1"/>
  <c r="S351" i="1" s="1"/>
  <c r="AX351" i="1"/>
  <c r="AW351" i="1" s="1"/>
  <c r="AV351" i="1"/>
  <c r="AU351" i="1"/>
  <c r="AS351" i="1" s="1"/>
  <c r="AL351" i="1"/>
  <c r="I351" i="1" s="1"/>
  <c r="H351" i="1" s="1"/>
  <c r="AA351" i="1" s="1"/>
  <c r="AG351" i="1"/>
  <c r="J351" i="1" s="1"/>
  <c r="AE351" i="1"/>
  <c r="Y351" i="1"/>
  <c r="X351" i="1"/>
  <c r="P351" i="1"/>
  <c r="K351" i="1"/>
  <c r="AY350" i="1"/>
  <c r="AX350" i="1"/>
  <c r="AV350" i="1"/>
  <c r="AU350" i="1"/>
  <c r="AS350" i="1" s="1"/>
  <c r="AL350" i="1"/>
  <c r="I350" i="1" s="1"/>
  <c r="H350" i="1" s="1"/>
  <c r="AG350" i="1"/>
  <c r="J350" i="1" s="1"/>
  <c r="Y350" i="1"/>
  <c r="X350" i="1"/>
  <c r="P350" i="1"/>
  <c r="N350" i="1"/>
  <c r="AY349" i="1"/>
  <c r="AX349" i="1"/>
  <c r="AW349" i="1" s="1"/>
  <c r="AV349" i="1"/>
  <c r="AU349" i="1"/>
  <c r="AS349" i="1"/>
  <c r="AL349" i="1"/>
  <c r="I349" i="1" s="1"/>
  <c r="H349" i="1" s="1"/>
  <c r="AG349" i="1"/>
  <c r="J349" i="1" s="1"/>
  <c r="AA349" i="1"/>
  <c r="Y349" i="1"/>
  <c r="X349" i="1"/>
  <c r="S349" i="1"/>
  <c r="P349" i="1"/>
  <c r="K349" i="1"/>
  <c r="AY348" i="1"/>
  <c r="AX348" i="1"/>
  <c r="AV348" i="1"/>
  <c r="AU348" i="1"/>
  <c r="AS348" i="1" s="1"/>
  <c r="N348" i="1" s="1"/>
  <c r="AL348" i="1"/>
  <c r="AG348" i="1"/>
  <c r="J348" i="1" s="1"/>
  <c r="Y348" i="1"/>
  <c r="W348" i="1" s="1"/>
  <c r="X348" i="1"/>
  <c r="P348" i="1"/>
  <c r="I348" i="1"/>
  <c r="H348" i="1" s="1"/>
  <c r="AA348" i="1" s="1"/>
  <c r="AY347" i="1"/>
  <c r="S347" i="1" s="1"/>
  <c r="AX347" i="1"/>
  <c r="AW347" i="1" s="1"/>
  <c r="AV347" i="1"/>
  <c r="AU347" i="1"/>
  <c r="AS347" i="1" s="1"/>
  <c r="AL347" i="1"/>
  <c r="AG347" i="1"/>
  <c r="J347" i="1" s="1"/>
  <c r="AF347" i="1"/>
  <c r="AE347" i="1"/>
  <c r="AA347" i="1"/>
  <c r="Y347" i="1"/>
  <c r="X347" i="1"/>
  <c r="P347" i="1"/>
  <c r="K347" i="1"/>
  <c r="I347" i="1"/>
  <c r="H347" i="1"/>
  <c r="AY346" i="1"/>
  <c r="AX346" i="1"/>
  <c r="AV346" i="1"/>
  <c r="AU346" i="1"/>
  <c r="AS346" i="1" s="1"/>
  <c r="N346" i="1" s="1"/>
  <c r="AL346" i="1"/>
  <c r="I346" i="1" s="1"/>
  <c r="H346" i="1" s="1"/>
  <c r="AG346" i="1"/>
  <c r="J346" i="1" s="1"/>
  <c r="Y346" i="1"/>
  <c r="X346" i="1"/>
  <c r="W346" i="1" s="1"/>
  <c r="P346" i="1"/>
  <c r="AY345" i="1"/>
  <c r="AX345" i="1"/>
  <c r="AW345" i="1" s="1"/>
  <c r="AV345" i="1"/>
  <c r="AU345" i="1"/>
  <c r="AS345" i="1"/>
  <c r="AF345" i="1" s="1"/>
  <c r="AL345" i="1"/>
  <c r="I345" i="1" s="1"/>
  <c r="H345" i="1" s="1"/>
  <c r="AA345" i="1" s="1"/>
  <c r="AG345" i="1"/>
  <c r="J345" i="1" s="1"/>
  <c r="Y345" i="1"/>
  <c r="X345" i="1"/>
  <c r="S345" i="1"/>
  <c r="P345" i="1"/>
  <c r="AY344" i="1"/>
  <c r="AX344" i="1"/>
  <c r="AV344" i="1"/>
  <c r="AU344" i="1"/>
  <c r="AS344" i="1" s="1"/>
  <c r="N344" i="1" s="1"/>
  <c r="AL344" i="1"/>
  <c r="I344" i="1" s="1"/>
  <c r="H344" i="1" s="1"/>
  <c r="AA344" i="1" s="1"/>
  <c r="AG344" i="1"/>
  <c r="J344" i="1" s="1"/>
  <c r="Y344" i="1"/>
  <c r="W344" i="1" s="1"/>
  <c r="X344" i="1"/>
  <c r="P344" i="1"/>
  <c r="AY343" i="1"/>
  <c r="AX343" i="1"/>
  <c r="AW343" i="1"/>
  <c r="AV343" i="1"/>
  <c r="AU343" i="1"/>
  <c r="AT343" i="1"/>
  <c r="AS343" i="1"/>
  <c r="N343" i="1" s="1"/>
  <c r="AL343" i="1"/>
  <c r="AG343" i="1"/>
  <c r="J343" i="1" s="1"/>
  <c r="AF343" i="1"/>
  <c r="AE343" i="1"/>
  <c r="Y343" i="1"/>
  <c r="X343" i="1"/>
  <c r="W343" i="1" s="1"/>
  <c r="P343" i="1"/>
  <c r="K343" i="1"/>
  <c r="I343" i="1"/>
  <c r="H343" i="1" s="1"/>
  <c r="AA343" i="1" s="1"/>
  <c r="AY342" i="1"/>
  <c r="AX342" i="1"/>
  <c r="AV342" i="1"/>
  <c r="AU342" i="1"/>
  <c r="AS342" i="1" s="1"/>
  <c r="N342" i="1" s="1"/>
  <c r="AL342" i="1"/>
  <c r="I342" i="1" s="1"/>
  <c r="H342" i="1" s="1"/>
  <c r="AG342" i="1"/>
  <c r="J342" i="1" s="1"/>
  <c r="Y342" i="1"/>
  <c r="X342" i="1"/>
  <c r="P342" i="1"/>
  <c r="AY341" i="1"/>
  <c r="AX341" i="1"/>
  <c r="AV341" i="1"/>
  <c r="S341" i="1" s="1"/>
  <c r="AU341" i="1"/>
  <c r="AS341" i="1" s="1"/>
  <c r="AT341" i="1"/>
  <c r="AL341" i="1"/>
  <c r="I341" i="1" s="1"/>
  <c r="H341" i="1" s="1"/>
  <c r="AG341" i="1"/>
  <c r="AF341" i="1"/>
  <c r="AA341" i="1"/>
  <c r="Y341" i="1"/>
  <c r="X341" i="1"/>
  <c r="P341" i="1"/>
  <c r="K341" i="1"/>
  <c r="J341" i="1"/>
  <c r="AY340" i="1"/>
  <c r="AX340" i="1"/>
  <c r="AV340" i="1"/>
  <c r="AU340" i="1"/>
  <c r="AS340" i="1" s="1"/>
  <c r="AL340" i="1"/>
  <c r="I340" i="1" s="1"/>
  <c r="H340" i="1" s="1"/>
  <c r="AG340" i="1"/>
  <c r="Y340" i="1"/>
  <c r="W340" i="1" s="1"/>
  <c r="X340" i="1"/>
  <c r="P340" i="1"/>
  <c r="N340" i="1"/>
  <c r="J340" i="1"/>
  <c r="AY339" i="1"/>
  <c r="S339" i="1" s="1"/>
  <c r="AX339" i="1"/>
  <c r="AV339" i="1"/>
  <c r="AU339" i="1"/>
  <c r="AS339" i="1" s="1"/>
  <c r="N339" i="1" s="1"/>
  <c r="AL339" i="1"/>
  <c r="AG339" i="1"/>
  <c r="J339" i="1" s="1"/>
  <c r="AE339" i="1"/>
  <c r="Y339" i="1"/>
  <c r="X339" i="1"/>
  <c r="P339" i="1"/>
  <c r="I339" i="1"/>
  <c r="H339" i="1"/>
  <c r="AY338" i="1"/>
  <c r="AX338" i="1"/>
  <c r="AV338" i="1"/>
  <c r="AU338" i="1"/>
  <c r="AS338" i="1" s="1"/>
  <c r="AL338" i="1"/>
  <c r="I338" i="1" s="1"/>
  <c r="H338" i="1" s="1"/>
  <c r="AA338" i="1" s="1"/>
  <c r="AG338" i="1"/>
  <c r="Y338" i="1"/>
  <c r="X338" i="1"/>
  <c r="W338" i="1" s="1"/>
  <c r="P338" i="1"/>
  <c r="J338" i="1"/>
  <c r="AY337" i="1"/>
  <c r="S337" i="1" s="1"/>
  <c r="AX337" i="1"/>
  <c r="AW337" i="1"/>
  <c r="AV337" i="1"/>
  <c r="AU337" i="1"/>
  <c r="AT337" i="1"/>
  <c r="AS337" i="1"/>
  <c r="AL337" i="1"/>
  <c r="AG337" i="1"/>
  <c r="J337" i="1" s="1"/>
  <c r="AE337" i="1"/>
  <c r="AA337" i="1"/>
  <c r="Y337" i="1"/>
  <c r="X337" i="1"/>
  <c r="P337" i="1"/>
  <c r="I337" i="1"/>
  <c r="H337" i="1" s="1"/>
  <c r="AY336" i="1"/>
  <c r="S336" i="1" s="1"/>
  <c r="AX336" i="1"/>
  <c r="AV336" i="1"/>
  <c r="AU336" i="1"/>
  <c r="AS336" i="1"/>
  <c r="AL336" i="1"/>
  <c r="I336" i="1" s="1"/>
  <c r="H336" i="1" s="1"/>
  <c r="AG336" i="1"/>
  <c r="J336" i="1" s="1"/>
  <c r="Y336" i="1"/>
  <c r="X336" i="1"/>
  <c r="P336" i="1"/>
  <c r="AY335" i="1"/>
  <c r="AX335" i="1"/>
  <c r="AW335" i="1" s="1"/>
  <c r="AV335" i="1"/>
  <c r="AU335" i="1"/>
  <c r="AS335" i="1" s="1"/>
  <c r="AF335" i="1" s="1"/>
  <c r="AL335" i="1"/>
  <c r="AG335" i="1"/>
  <c r="J335" i="1" s="1"/>
  <c r="Y335" i="1"/>
  <c r="X335" i="1"/>
  <c r="W335" i="1"/>
  <c r="S335" i="1"/>
  <c r="P335" i="1"/>
  <c r="I335" i="1"/>
  <c r="H335" i="1" s="1"/>
  <c r="AY334" i="1"/>
  <c r="AX334" i="1"/>
  <c r="AV334" i="1"/>
  <c r="AW334" i="1" s="1"/>
  <c r="AU334" i="1"/>
  <c r="AS334" i="1"/>
  <c r="AL334" i="1"/>
  <c r="I334" i="1" s="1"/>
  <c r="AG334" i="1"/>
  <c r="J334" i="1" s="1"/>
  <c r="Y334" i="1"/>
  <c r="W334" i="1" s="1"/>
  <c r="X334" i="1"/>
  <c r="P334" i="1"/>
  <c r="H334" i="1"/>
  <c r="AA334" i="1" s="1"/>
  <c r="AY333" i="1"/>
  <c r="AX333" i="1"/>
  <c r="AW333" i="1" s="1"/>
  <c r="AV333" i="1"/>
  <c r="AU333" i="1"/>
  <c r="AS333" i="1" s="1"/>
  <c r="AT333" i="1" s="1"/>
  <c r="AL333" i="1"/>
  <c r="I333" i="1" s="1"/>
  <c r="H333" i="1" s="1"/>
  <c r="AG333" i="1"/>
  <c r="Y333" i="1"/>
  <c r="X333" i="1"/>
  <c r="S333" i="1"/>
  <c r="P333" i="1"/>
  <c r="J333" i="1"/>
  <c r="AY332" i="1"/>
  <c r="S332" i="1" s="1"/>
  <c r="AX332" i="1"/>
  <c r="AV332" i="1"/>
  <c r="AW332" i="1" s="1"/>
  <c r="AU332" i="1"/>
  <c r="AS332" i="1"/>
  <c r="AE332" i="1" s="1"/>
  <c r="AL332" i="1"/>
  <c r="I332" i="1" s="1"/>
  <c r="H332" i="1" s="1"/>
  <c r="AA332" i="1" s="1"/>
  <c r="AG332" i="1"/>
  <c r="Y332" i="1"/>
  <c r="X332" i="1"/>
  <c r="W332" i="1"/>
  <c r="P332" i="1"/>
  <c r="J332" i="1"/>
  <c r="AY331" i="1"/>
  <c r="AX331" i="1"/>
  <c r="AV331" i="1"/>
  <c r="AU331" i="1"/>
  <c r="AS331" i="1"/>
  <c r="AL331" i="1"/>
  <c r="I331" i="1" s="1"/>
  <c r="H331" i="1" s="1"/>
  <c r="AA331" i="1" s="1"/>
  <c r="AG331" i="1"/>
  <c r="J331" i="1" s="1"/>
  <c r="Y331" i="1"/>
  <c r="X331" i="1"/>
  <c r="S331" i="1"/>
  <c r="P331" i="1"/>
  <c r="AY330" i="1"/>
  <c r="AX330" i="1"/>
  <c r="AV330" i="1"/>
  <c r="AU330" i="1"/>
  <c r="AS330" i="1"/>
  <c r="K330" i="1" s="1"/>
  <c r="AL330" i="1"/>
  <c r="I330" i="1" s="1"/>
  <c r="H330" i="1" s="1"/>
  <c r="AG330" i="1"/>
  <c r="Y330" i="1"/>
  <c r="X330" i="1"/>
  <c r="W330" i="1" s="1"/>
  <c r="S330" i="1"/>
  <c r="P330" i="1"/>
  <c r="J330" i="1"/>
  <c r="AY329" i="1"/>
  <c r="AX329" i="1"/>
  <c r="AV329" i="1"/>
  <c r="AU329" i="1"/>
  <c r="AS329" i="1" s="1"/>
  <c r="AL329" i="1"/>
  <c r="I329" i="1" s="1"/>
  <c r="AG329" i="1"/>
  <c r="AF329" i="1"/>
  <c r="Y329" i="1"/>
  <c r="W329" i="1" s="1"/>
  <c r="X329" i="1"/>
  <c r="S329" i="1"/>
  <c r="P329" i="1"/>
  <c r="J329" i="1"/>
  <c r="H329" i="1"/>
  <c r="AY328" i="1"/>
  <c r="AX328" i="1"/>
  <c r="AV328" i="1"/>
  <c r="S328" i="1" s="1"/>
  <c r="AU328" i="1"/>
  <c r="AS328" i="1" s="1"/>
  <c r="AE328" i="1" s="1"/>
  <c r="AL328" i="1"/>
  <c r="I328" i="1" s="1"/>
  <c r="H328" i="1" s="1"/>
  <c r="AA328" i="1" s="1"/>
  <c r="AG328" i="1"/>
  <c r="J328" i="1" s="1"/>
  <c r="Y328" i="1"/>
  <c r="X328" i="1"/>
  <c r="P328" i="1"/>
  <c r="N328" i="1"/>
  <c r="AY327" i="1"/>
  <c r="S327" i="1" s="1"/>
  <c r="T327" i="1" s="1"/>
  <c r="U327" i="1" s="1"/>
  <c r="AX327" i="1"/>
  <c r="AV327" i="1"/>
  <c r="AU327" i="1"/>
  <c r="AS327" i="1"/>
  <c r="K327" i="1" s="1"/>
  <c r="AL327" i="1"/>
  <c r="AG327" i="1"/>
  <c r="J327" i="1" s="1"/>
  <c r="Y327" i="1"/>
  <c r="X327" i="1"/>
  <c r="P327" i="1"/>
  <c r="I327" i="1"/>
  <c r="H327" i="1" s="1"/>
  <c r="AA327" i="1" s="1"/>
  <c r="AY326" i="1"/>
  <c r="AX326" i="1"/>
  <c r="AV326" i="1"/>
  <c r="AU326" i="1"/>
  <c r="AS326" i="1" s="1"/>
  <c r="K326" i="1" s="1"/>
  <c r="AL326" i="1"/>
  <c r="I326" i="1" s="1"/>
  <c r="H326" i="1" s="1"/>
  <c r="AA326" i="1" s="1"/>
  <c r="AG326" i="1"/>
  <c r="Y326" i="1"/>
  <c r="X326" i="1"/>
  <c r="W326" i="1" s="1"/>
  <c r="P326" i="1"/>
  <c r="J326" i="1"/>
  <c r="AY325" i="1"/>
  <c r="AX325" i="1"/>
  <c r="AV325" i="1"/>
  <c r="AU325" i="1"/>
  <c r="AS325" i="1" s="1"/>
  <c r="AE325" i="1" s="1"/>
  <c r="AT325" i="1"/>
  <c r="AL325" i="1"/>
  <c r="I325" i="1" s="1"/>
  <c r="AG325" i="1"/>
  <c r="AF325" i="1"/>
  <c r="Y325" i="1"/>
  <c r="X325" i="1"/>
  <c r="W325" i="1"/>
  <c r="P325" i="1"/>
  <c r="J325" i="1"/>
  <c r="H325" i="1"/>
  <c r="AY324" i="1"/>
  <c r="AX324" i="1"/>
  <c r="AW324" i="1"/>
  <c r="AV324" i="1"/>
  <c r="S324" i="1" s="1"/>
  <c r="AU324" i="1"/>
  <c r="AS324" i="1" s="1"/>
  <c r="AL324" i="1"/>
  <c r="I324" i="1" s="1"/>
  <c r="H324" i="1" s="1"/>
  <c r="AG324" i="1"/>
  <c r="AE324" i="1"/>
  <c r="Y324" i="1"/>
  <c r="W324" i="1" s="1"/>
  <c r="X324" i="1"/>
  <c r="P324" i="1"/>
  <c r="N324" i="1"/>
  <c r="J324" i="1"/>
  <c r="AY323" i="1"/>
  <c r="AX323" i="1"/>
  <c r="AV323" i="1"/>
  <c r="AU323" i="1"/>
  <c r="AS323" i="1" s="1"/>
  <c r="K323" i="1" s="1"/>
  <c r="AL323" i="1"/>
  <c r="I323" i="1" s="1"/>
  <c r="H323" i="1" s="1"/>
  <c r="AA323" i="1" s="1"/>
  <c r="AG323" i="1"/>
  <c r="J323" i="1" s="1"/>
  <c r="Y323" i="1"/>
  <c r="X323" i="1"/>
  <c r="P323" i="1"/>
  <c r="AY322" i="1"/>
  <c r="AX322" i="1"/>
  <c r="AV322" i="1"/>
  <c r="AW322" i="1" s="1"/>
  <c r="AU322" i="1"/>
  <c r="AS322" i="1"/>
  <c r="AL322" i="1"/>
  <c r="I322" i="1" s="1"/>
  <c r="AG322" i="1"/>
  <c r="Y322" i="1"/>
  <c r="X322" i="1"/>
  <c r="W322" i="1" s="1"/>
  <c r="P322" i="1"/>
  <c r="J322" i="1"/>
  <c r="H322" i="1"/>
  <c r="AY321" i="1"/>
  <c r="AX321" i="1"/>
  <c r="AV321" i="1"/>
  <c r="AW321" i="1" s="1"/>
  <c r="AU321" i="1"/>
  <c r="AS321" i="1" s="1"/>
  <c r="AL321" i="1"/>
  <c r="I321" i="1" s="1"/>
  <c r="AG321" i="1"/>
  <c r="J321" i="1" s="1"/>
  <c r="Y321" i="1"/>
  <c r="X321" i="1"/>
  <c r="P321" i="1"/>
  <c r="H321" i="1"/>
  <c r="AY320" i="1"/>
  <c r="AX320" i="1"/>
  <c r="AV320" i="1"/>
  <c r="S320" i="1" s="1"/>
  <c r="AU320" i="1"/>
  <c r="AS320" i="1" s="1"/>
  <c r="K320" i="1" s="1"/>
  <c r="AL320" i="1"/>
  <c r="AG320" i="1"/>
  <c r="J320" i="1" s="1"/>
  <c r="Y320" i="1"/>
  <c r="X320" i="1"/>
  <c r="P320" i="1"/>
  <c r="I320" i="1"/>
  <c r="H320" i="1"/>
  <c r="AY319" i="1"/>
  <c r="AX319" i="1"/>
  <c r="AW319" i="1" s="1"/>
  <c r="AV319" i="1"/>
  <c r="AU319" i="1"/>
  <c r="AS319" i="1"/>
  <c r="AF319" i="1" s="1"/>
  <c r="AL319" i="1"/>
  <c r="I319" i="1" s="1"/>
  <c r="H319" i="1" s="1"/>
  <c r="AG319" i="1"/>
  <c r="Y319" i="1"/>
  <c r="X319" i="1"/>
  <c r="W319" i="1" s="1"/>
  <c r="S319" i="1"/>
  <c r="P319" i="1"/>
  <c r="J319" i="1"/>
  <c r="AY318" i="1"/>
  <c r="S318" i="1" s="1"/>
  <c r="AX318" i="1"/>
  <c r="AV318" i="1"/>
  <c r="AU318" i="1"/>
  <c r="AS318" i="1" s="1"/>
  <c r="AT318" i="1" s="1"/>
  <c r="AL318" i="1"/>
  <c r="I318" i="1" s="1"/>
  <c r="H318" i="1" s="1"/>
  <c r="AG318" i="1"/>
  <c r="J318" i="1" s="1"/>
  <c r="Y318" i="1"/>
  <c r="X318" i="1"/>
  <c r="P318" i="1"/>
  <c r="AY317" i="1"/>
  <c r="AX317" i="1"/>
  <c r="AV317" i="1"/>
  <c r="S317" i="1" s="1"/>
  <c r="T317" i="1" s="1"/>
  <c r="U317" i="1" s="1"/>
  <c r="AC317" i="1" s="1"/>
  <c r="AU317" i="1"/>
  <c r="AS317" i="1"/>
  <c r="AL317" i="1"/>
  <c r="AG317" i="1"/>
  <c r="J317" i="1" s="1"/>
  <c r="Y317" i="1"/>
  <c r="X317" i="1"/>
  <c r="W317" i="1"/>
  <c r="P317" i="1"/>
  <c r="I317" i="1"/>
  <c r="H317" i="1"/>
  <c r="AA317" i="1" s="1"/>
  <c r="AY316" i="1"/>
  <c r="AX316" i="1"/>
  <c r="AV316" i="1"/>
  <c r="AU316" i="1"/>
  <c r="AS316" i="1" s="1"/>
  <c r="AF316" i="1" s="1"/>
  <c r="AL316" i="1"/>
  <c r="AG316" i="1"/>
  <c r="J316" i="1" s="1"/>
  <c r="Y316" i="1"/>
  <c r="X316" i="1"/>
  <c r="W316" i="1" s="1"/>
  <c r="P316" i="1"/>
  <c r="N316" i="1"/>
  <c r="I316" i="1"/>
  <c r="H316" i="1" s="1"/>
  <c r="AY315" i="1"/>
  <c r="AX315" i="1"/>
  <c r="AV315" i="1"/>
  <c r="AU315" i="1"/>
  <c r="AS315" i="1"/>
  <c r="AF315" i="1" s="1"/>
  <c r="AL315" i="1"/>
  <c r="I315" i="1" s="1"/>
  <c r="H315" i="1" s="1"/>
  <c r="AG315" i="1"/>
  <c r="Y315" i="1"/>
  <c r="X315" i="1"/>
  <c r="W315" i="1" s="1"/>
  <c r="S315" i="1"/>
  <c r="P315" i="1"/>
  <c r="J315" i="1"/>
  <c r="AY314" i="1"/>
  <c r="AX314" i="1"/>
  <c r="AV314" i="1"/>
  <c r="AW314" i="1" s="1"/>
  <c r="AU314" i="1"/>
  <c r="AS314" i="1" s="1"/>
  <c r="AT314" i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AU313" i="1"/>
  <c r="AS313" i="1" s="1"/>
  <c r="AT313" i="1"/>
  <c r="AL313" i="1"/>
  <c r="I313" i="1" s="1"/>
  <c r="H313" i="1" s="1"/>
  <c r="AG313" i="1"/>
  <c r="AA313" i="1"/>
  <c r="Y313" i="1"/>
  <c r="X313" i="1"/>
  <c r="W313" i="1" s="1"/>
  <c r="P313" i="1"/>
  <c r="N313" i="1"/>
  <c r="J313" i="1"/>
  <c r="AY312" i="1"/>
  <c r="AX312" i="1"/>
  <c r="AV312" i="1"/>
  <c r="AU312" i="1"/>
  <c r="AS312" i="1" s="1"/>
  <c r="AL312" i="1"/>
  <c r="AG312" i="1"/>
  <c r="J312" i="1" s="1"/>
  <c r="Y312" i="1"/>
  <c r="X312" i="1"/>
  <c r="W312" i="1" s="1"/>
  <c r="P312" i="1"/>
  <c r="I312" i="1"/>
  <c r="H312" i="1" s="1"/>
  <c r="AY311" i="1"/>
  <c r="AX311" i="1"/>
  <c r="AV311" i="1"/>
  <c r="AU311" i="1"/>
  <c r="AS311" i="1"/>
  <c r="AF311" i="1" s="1"/>
  <c r="AL311" i="1"/>
  <c r="I311" i="1" s="1"/>
  <c r="AG311" i="1"/>
  <c r="J311" i="1" s="1"/>
  <c r="Y311" i="1"/>
  <c r="X311" i="1"/>
  <c r="S311" i="1"/>
  <c r="P311" i="1"/>
  <c r="H311" i="1"/>
  <c r="AY310" i="1"/>
  <c r="AX310" i="1"/>
  <c r="AV310" i="1"/>
  <c r="AW310" i="1" s="1"/>
  <c r="AU310" i="1"/>
  <c r="AS310" i="1" s="1"/>
  <c r="AT310" i="1" s="1"/>
  <c r="AL310" i="1"/>
  <c r="I310" i="1" s="1"/>
  <c r="H310" i="1" s="1"/>
  <c r="AG310" i="1"/>
  <c r="J310" i="1" s="1"/>
  <c r="Y310" i="1"/>
  <c r="X310" i="1"/>
  <c r="P310" i="1"/>
  <c r="AY309" i="1"/>
  <c r="AX309" i="1"/>
  <c r="AV309" i="1"/>
  <c r="AW309" i="1" s="1"/>
  <c r="AU309" i="1"/>
  <c r="AS309" i="1"/>
  <c r="AL309" i="1"/>
  <c r="I309" i="1" s="1"/>
  <c r="H309" i="1" s="1"/>
  <c r="AA309" i="1" s="1"/>
  <c r="AG309" i="1"/>
  <c r="J309" i="1" s="1"/>
  <c r="Y309" i="1"/>
  <c r="X309" i="1"/>
  <c r="W309" i="1" s="1"/>
  <c r="S309" i="1"/>
  <c r="P309" i="1"/>
  <c r="AY308" i="1"/>
  <c r="AX308" i="1"/>
  <c r="AV308" i="1"/>
  <c r="AU308" i="1"/>
  <c r="AS308" i="1" s="1"/>
  <c r="AL308" i="1"/>
  <c r="AG308" i="1"/>
  <c r="J308" i="1" s="1"/>
  <c r="Y308" i="1"/>
  <c r="X308" i="1"/>
  <c r="P308" i="1"/>
  <c r="I308" i="1"/>
  <c r="H308" i="1" s="1"/>
  <c r="AY307" i="1"/>
  <c r="AX307" i="1"/>
  <c r="AW307" i="1" s="1"/>
  <c r="AV307" i="1"/>
  <c r="AU307" i="1"/>
  <c r="AS307" i="1"/>
  <c r="AL307" i="1"/>
  <c r="I307" i="1" s="1"/>
  <c r="AG307" i="1"/>
  <c r="J307" i="1" s="1"/>
  <c r="Y307" i="1"/>
  <c r="X307" i="1"/>
  <c r="S307" i="1"/>
  <c r="P307" i="1"/>
  <c r="H307" i="1"/>
  <c r="AY306" i="1"/>
  <c r="AX306" i="1"/>
  <c r="AV306" i="1"/>
  <c r="AU306" i="1"/>
  <c r="AS306" i="1" s="1"/>
  <c r="AL306" i="1"/>
  <c r="AG306" i="1"/>
  <c r="J306" i="1" s="1"/>
  <c r="Y306" i="1"/>
  <c r="X306" i="1"/>
  <c r="W306" i="1" s="1"/>
  <c r="P306" i="1"/>
  <c r="I306" i="1"/>
  <c r="H306" i="1" s="1"/>
  <c r="AA306" i="1" s="1"/>
  <c r="AY305" i="1"/>
  <c r="S305" i="1" s="1"/>
  <c r="T305" i="1" s="1"/>
  <c r="U305" i="1" s="1"/>
  <c r="AX305" i="1"/>
  <c r="AW305" i="1"/>
  <c r="AV305" i="1"/>
  <c r="AU305" i="1"/>
  <c r="AS305" i="1" s="1"/>
  <c r="N305" i="1" s="1"/>
  <c r="AL305" i="1"/>
  <c r="AG305" i="1"/>
  <c r="J305" i="1" s="1"/>
  <c r="Y305" i="1"/>
  <c r="X305" i="1"/>
  <c r="W305" i="1" s="1"/>
  <c r="P305" i="1"/>
  <c r="I305" i="1"/>
  <c r="H305" i="1" s="1"/>
  <c r="AA305" i="1" s="1"/>
  <c r="AY304" i="1"/>
  <c r="AX304" i="1"/>
  <c r="AV304" i="1"/>
  <c r="AU304" i="1"/>
  <c r="AS304" i="1" s="1"/>
  <c r="AL304" i="1"/>
  <c r="I304" i="1" s="1"/>
  <c r="H304" i="1" s="1"/>
  <c r="AG304" i="1"/>
  <c r="J304" i="1" s="1"/>
  <c r="Y304" i="1"/>
  <c r="X304" i="1"/>
  <c r="P304" i="1"/>
  <c r="AY303" i="1"/>
  <c r="AX303" i="1"/>
  <c r="AV303" i="1"/>
  <c r="S303" i="1" s="1"/>
  <c r="AU303" i="1"/>
  <c r="AS303" i="1" s="1"/>
  <c r="AF303" i="1" s="1"/>
  <c r="AL303" i="1"/>
  <c r="I303" i="1" s="1"/>
  <c r="H303" i="1" s="1"/>
  <c r="AG303" i="1"/>
  <c r="Y303" i="1"/>
  <c r="X303" i="1"/>
  <c r="W303" i="1" s="1"/>
  <c r="P303" i="1"/>
  <c r="J303" i="1"/>
  <c r="AY302" i="1"/>
  <c r="AX302" i="1"/>
  <c r="AV302" i="1"/>
  <c r="AW302" i="1" s="1"/>
  <c r="AU302" i="1"/>
  <c r="AS302" i="1" s="1"/>
  <c r="AT302" i="1" s="1"/>
  <c r="AL302" i="1"/>
  <c r="I302" i="1" s="1"/>
  <c r="H302" i="1" s="1"/>
  <c r="AG302" i="1"/>
  <c r="J302" i="1" s="1"/>
  <c r="Y302" i="1"/>
  <c r="X302" i="1"/>
  <c r="P302" i="1"/>
  <c r="AY301" i="1"/>
  <c r="AX301" i="1"/>
  <c r="AW301" i="1"/>
  <c r="AV301" i="1"/>
  <c r="S301" i="1" s="1"/>
  <c r="AU301" i="1"/>
  <c r="AS301" i="1" s="1"/>
  <c r="AT301" i="1"/>
  <c r="AL301" i="1"/>
  <c r="AG301" i="1"/>
  <c r="Y301" i="1"/>
  <c r="X301" i="1"/>
  <c r="P301" i="1"/>
  <c r="J301" i="1"/>
  <c r="I301" i="1"/>
  <c r="H301" i="1" s="1"/>
  <c r="AA301" i="1" s="1"/>
  <c r="AY300" i="1"/>
  <c r="AX300" i="1"/>
  <c r="AV300" i="1"/>
  <c r="AU300" i="1"/>
  <c r="AS300" i="1" s="1"/>
  <c r="AL300" i="1"/>
  <c r="I300" i="1" s="1"/>
  <c r="AG300" i="1"/>
  <c r="J300" i="1" s="1"/>
  <c r="AF300" i="1"/>
  <c r="Y300" i="1"/>
  <c r="X300" i="1"/>
  <c r="W300" i="1" s="1"/>
  <c r="P300" i="1"/>
  <c r="N300" i="1"/>
  <c r="H300" i="1"/>
  <c r="AY299" i="1"/>
  <c r="AX299" i="1"/>
  <c r="AW299" i="1"/>
  <c r="AV299" i="1"/>
  <c r="AU299" i="1"/>
  <c r="AS299" i="1"/>
  <c r="AL299" i="1"/>
  <c r="I299" i="1" s="1"/>
  <c r="H299" i="1" s="1"/>
  <c r="AG299" i="1"/>
  <c r="Y299" i="1"/>
  <c r="X299" i="1"/>
  <c r="W299" i="1"/>
  <c r="S299" i="1"/>
  <c r="P299" i="1"/>
  <c r="J299" i="1"/>
  <c r="AY298" i="1"/>
  <c r="AX298" i="1"/>
  <c r="AV298" i="1"/>
  <c r="AW298" i="1" s="1"/>
  <c r="AU298" i="1"/>
  <c r="AS298" i="1" s="1"/>
  <c r="AT298" i="1"/>
  <c r="AL298" i="1"/>
  <c r="I298" i="1" s="1"/>
  <c r="H298" i="1" s="1"/>
  <c r="AG298" i="1"/>
  <c r="J298" i="1" s="1"/>
  <c r="Y298" i="1"/>
  <c r="X298" i="1"/>
  <c r="P298" i="1"/>
  <c r="AY297" i="1"/>
  <c r="AX297" i="1"/>
  <c r="AV297" i="1"/>
  <c r="AU297" i="1"/>
  <c r="AS297" i="1"/>
  <c r="AL297" i="1"/>
  <c r="I297" i="1" s="1"/>
  <c r="H297" i="1" s="1"/>
  <c r="AA297" i="1" s="1"/>
  <c r="AG297" i="1"/>
  <c r="Y297" i="1"/>
  <c r="X297" i="1"/>
  <c r="P297" i="1"/>
  <c r="N297" i="1"/>
  <c r="J297" i="1"/>
  <c r="AY296" i="1"/>
  <c r="AX296" i="1"/>
  <c r="AV296" i="1"/>
  <c r="AU296" i="1"/>
  <c r="AS296" i="1" s="1"/>
  <c r="AL296" i="1"/>
  <c r="I296" i="1" s="1"/>
  <c r="H296" i="1" s="1"/>
  <c r="AG296" i="1"/>
  <c r="J296" i="1" s="1"/>
  <c r="Y296" i="1"/>
  <c r="X296" i="1"/>
  <c r="W296" i="1" s="1"/>
  <c r="P296" i="1"/>
  <c r="N296" i="1"/>
  <c r="AY295" i="1"/>
  <c r="AX295" i="1"/>
  <c r="AV295" i="1"/>
  <c r="S295" i="1" s="1"/>
  <c r="AU295" i="1"/>
  <c r="AS295" i="1" s="1"/>
  <c r="AF295" i="1" s="1"/>
  <c r="AL295" i="1"/>
  <c r="I295" i="1" s="1"/>
  <c r="AG295" i="1"/>
  <c r="Y295" i="1"/>
  <c r="X295" i="1"/>
  <c r="P295" i="1"/>
  <c r="J295" i="1"/>
  <c r="H295" i="1"/>
  <c r="AY294" i="1"/>
  <c r="AX294" i="1"/>
  <c r="AV294" i="1"/>
  <c r="AW294" i="1" s="1"/>
  <c r="AU294" i="1"/>
  <c r="AS294" i="1" s="1"/>
  <c r="AT294" i="1" s="1"/>
  <c r="AL294" i="1"/>
  <c r="I294" i="1" s="1"/>
  <c r="H294" i="1" s="1"/>
  <c r="AA294" i="1" s="1"/>
  <c r="AG294" i="1"/>
  <c r="J294" i="1" s="1"/>
  <c r="Y294" i="1"/>
  <c r="X294" i="1"/>
  <c r="P294" i="1"/>
  <c r="AY293" i="1"/>
  <c r="AX293" i="1"/>
  <c r="AV293" i="1"/>
  <c r="AW293" i="1" s="1"/>
  <c r="AU293" i="1"/>
  <c r="AS293" i="1"/>
  <c r="AT293" i="1" s="1"/>
  <c r="AL293" i="1"/>
  <c r="AG293" i="1"/>
  <c r="Y293" i="1"/>
  <c r="X293" i="1"/>
  <c r="W293" i="1"/>
  <c r="S293" i="1"/>
  <c r="P293" i="1"/>
  <c r="J293" i="1"/>
  <c r="I293" i="1"/>
  <c r="H293" i="1" s="1"/>
  <c r="AA293" i="1" s="1"/>
  <c r="AY292" i="1"/>
  <c r="AX292" i="1"/>
  <c r="AV292" i="1"/>
  <c r="AU292" i="1"/>
  <c r="AS292" i="1" s="1"/>
  <c r="N292" i="1" s="1"/>
  <c r="AL292" i="1"/>
  <c r="AG292" i="1"/>
  <c r="J292" i="1" s="1"/>
  <c r="AF292" i="1"/>
  <c r="Y292" i="1"/>
  <c r="X292" i="1"/>
  <c r="W292" i="1" s="1"/>
  <c r="P292" i="1"/>
  <c r="I292" i="1"/>
  <c r="H292" i="1" s="1"/>
  <c r="AY291" i="1"/>
  <c r="AX291" i="1"/>
  <c r="AW291" i="1"/>
  <c r="AV291" i="1"/>
  <c r="AU291" i="1"/>
  <c r="AS291" i="1"/>
  <c r="AF291" i="1" s="1"/>
  <c r="AL291" i="1"/>
  <c r="I291" i="1" s="1"/>
  <c r="H291" i="1" s="1"/>
  <c r="AG291" i="1"/>
  <c r="Y291" i="1"/>
  <c r="X291" i="1"/>
  <c r="W291" i="1"/>
  <c r="S291" i="1"/>
  <c r="P291" i="1"/>
  <c r="K291" i="1"/>
  <c r="J291" i="1"/>
  <c r="AY290" i="1"/>
  <c r="AX290" i="1"/>
  <c r="AV290" i="1"/>
  <c r="AU290" i="1"/>
  <c r="AS290" i="1" s="1"/>
  <c r="AT290" i="1" s="1"/>
  <c r="AL290" i="1"/>
  <c r="I290" i="1" s="1"/>
  <c r="H290" i="1" s="1"/>
  <c r="AG290" i="1"/>
  <c r="J290" i="1" s="1"/>
  <c r="Y290" i="1"/>
  <c r="X290" i="1"/>
  <c r="P290" i="1"/>
  <c r="AY289" i="1"/>
  <c r="AX289" i="1"/>
  <c r="AV289" i="1"/>
  <c r="AU289" i="1"/>
  <c r="AT289" i="1"/>
  <c r="AS289" i="1"/>
  <c r="AL289" i="1"/>
  <c r="I289" i="1" s="1"/>
  <c r="H289" i="1" s="1"/>
  <c r="AG289" i="1"/>
  <c r="AE289" i="1"/>
  <c r="AA289" i="1"/>
  <c r="Y289" i="1"/>
  <c r="W289" i="1" s="1"/>
  <c r="X289" i="1"/>
  <c r="P289" i="1"/>
  <c r="K289" i="1"/>
  <c r="J289" i="1"/>
  <c r="AY288" i="1"/>
  <c r="AX288" i="1"/>
  <c r="AV288" i="1"/>
  <c r="AU288" i="1"/>
  <c r="AS288" i="1" s="1"/>
  <c r="AL288" i="1"/>
  <c r="AG288" i="1"/>
  <c r="Y288" i="1"/>
  <c r="X288" i="1"/>
  <c r="P288" i="1"/>
  <c r="J288" i="1"/>
  <c r="I288" i="1"/>
  <c r="H288" i="1" s="1"/>
  <c r="AY287" i="1"/>
  <c r="S287" i="1" s="1"/>
  <c r="AX287" i="1"/>
  <c r="AW287" i="1"/>
  <c r="AV287" i="1"/>
  <c r="AU287" i="1"/>
  <c r="AS287" i="1" s="1"/>
  <c r="K287" i="1" s="1"/>
  <c r="AL287" i="1"/>
  <c r="I287" i="1" s="1"/>
  <c r="H287" i="1" s="1"/>
  <c r="AA287" i="1" s="1"/>
  <c r="AG287" i="1"/>
  <c r="J287" i="1" s="1"/>
  <c r="Y287" i="1"/>
  <c r="X287" i="1"/>
  <c r="P287" i="1"/>
  <c r="AY286" i="1"/>
  <c r="AX286" i="1"/>
  <c r="AV286" i="1"/>
  <c r="AU286" i="1"/>
  <c r="AS286" i="1" s="1"/>
  <c r="AT286" i="1"/>
  <c r="AL286" i="1"/>
  <c r="I286" i="1" s="1"/>
  <c r="H286" i="1" s="1"/>
  <c r="AA286" i="1" s="1"/>
  <c r="AG286" i="1"/>
  <c r="J286" i="1" s="1"/>
  <c r="Y286" i="1"/>
  <c r="X286" i="1"/>
  <c r="W286" i="1" s="1"/>
  <c r="P286" i="1"/>
  <c r="N286" i="1"/>
  <c r="AY285" i="1"/>
  <c r="AX285" i="1"/>
  <c r="AV285" i="1"/>
  <c r="AU285" i="1"/>
  <c r="AS285" i="1"/>
  <c r="AL285" i="1"/>
  <c r="AG285" i="1"/>
  <c r="J285" i="1" s="1"/>
  <c r="AF285" i="1"/>
  <c r="Y285" i="1"/>
  <c r="X285" i="1"/>
  <c r="P285" i="1"/>
  <c r="I285" i="1"/>
  <c r="H285" i="1"/>
  <c r="AA285" i="1" s="1"/>
  <c r="AY284" i="1"/>
  <c r="AX284" i="1"/>
  <c r="AV284" i="1"/>
  <c r="AU284" i="1"/>
  <c r="AS284" i="1" s="1"/>
  <c r="AL284" i="1"/>
  <c r="AG284" i="1"/>
  <c r="J284" i="1" s="1"/>
  <c r="Y284" i="1"/>
  <c r="X284" i="1"/>
  <c r="P284" i="1"/>
  <c r="I284" i="1"/>
  <c r="H284" i="1" s="1"/>
  <c r="AY283" i="1"/>
  <c r="AX283" i="1"/>
  <c r="AV283" i="1"/>
  <c r="AU283" i="1"/>
  <c r="AS283" i="1" s="1"/>
  <c r="AL283" i="1"/>
  <c r="I283" i="1" s="1"/>
  <c r="H283" i="1" s="1"/>
  <c r="AG283" i="1"/>
  <c r="J283" i="1" s="1"/>
  <c r="AF283" i="1"/>
  <c r="Y283" i="1"/>
  <c r="W283" i="1" s="1"/>
  <c r="X283" i="1"/>
  <c r="P283" i="1"/>
  <c r="K283" i="1"/>
  <c r="AY282" i="1"/>
  <c r="AX282" i="1"/>
  <c r="AV282" i="1"/>
  <c r="AW282" i="1" s="1"/>
  <c r="AU282" i="1"/>
  <c r="AS282" i="1" s="1"/>
  <c r="AL282" i="1"/>
  <c r="I282" i="1" s="1"/>
  <c r="H282" i="1" s="1"/>
  <c r="AG282" i="1"/>
  <c r="J282" i="1" s="1"/>
  <c r="Y282" i="1"/>
  <c r="X282" i="1"/>
  <c r="W282" i="1" s="1"/>
  <c r="P282" i="1"/>
  <c r="N282" i="1"/>
  <c r="AY281" i="1"/>
  <c r="AX281" i="1"/>
  <c r="AV281" i="1"/>
  <c r="AU281" i="1"/>
  <c r="AS281" i="1" s="1"/>
  <c r="AL281" i="1"/>
  <c r="I281" i="1" s="1"/>
  <c r="H281" i="1" s="1"/>
  <c r="AG281" i="1"/>
  <c r="J281" i="1" s="1"/>
  <c r="Y281" i="1"/>
  <c r="X281" i="1"/>
  <c r="W281" i="1" s="1"/>
  <c r="P281" i="1"/>
  <c r="AY280" i="1"/>
  <c r="AX280" i="1"/>
  <c r="AV280" i="1"/>
  <c r="AW280" i="1" s="1"/>
  <c r="AU280" i="1"/>
  <c r="AS280" i="1"/>
  <c r="K280" i="1" s="1"/>
  <c r="AL280" i="1"/>
  <c r="I280" i="1" s="1"/>
  <c r="H280" i="1" s="1"/>
  <c r="AG280" i="1"/>
  <c r="J280" i="1" s="1"/>
  <c r="Y280" i="1"/>
  <c r="X280" i="1"/>
  <c r="W280" i="1"/>
  <c r="P280" i="1"/>
  <c r="AY279" i="1"/>
  <c r="AX279" i="1"/>
  <c r="AV279" i="1"/>
  <c r="AU279" i="1"/>
  <c r="AS279" i="1" s="1"/>
  <c r="AF279" i="1" s="1"/>
  <c r="AL279" i="1"/>
  <c r="I279" i="1" s="1"/>
  <c r="AG279" i="1"/>
  <c r="J279" i="1" s="1"/>
  <c r="Y279" i="1"/>
  <c r="X279" i="1"/>
  <c r="P279" i="1"/>
  <c r="H279" i="1"/>
  <c r="AA279" i="1" s="1"/>
  <c r="AY278" i="1"/>
  <c r="AX278" i="1"/>
  <c r="AV278" i="1"/>
  <c r="AU278" i="1"/>
  <c r="AS278" i="1" s="1"/>
  <c r="K278" i="1" s="1"/>
  <c r="AL278" i="1"/>
  <c r="I278" i="1" s="1"/>
  <c r="H278" i="1" s="1"/>
  <c r="AA278" i="1" s="1"/>
  <c r="AG278" i="1"/>
  <c r="AF278" i="1"/>
  <c r="AE278" i="1"/>
  <c r="Y278" i="1"/>
  <c r="W278" i="1" s="1"/>
  <c r="X278" i="1"/>
  <c r="P278" i="1"/>
  <c r="J278" i="1"/>
  <c r="AY277" i="1"/>
  <c r="AX277" i="1"/>
  <c r="AV277" i="1"/>
  <c r="AW277" i="1" s="1"/>
  <c r="AU277" i="1"/>
  <c r="AS277" i="1" s="1"/>
  <c r="AT277" i="1" s="1"/>
  <c r="AL277" i="1"/>
  <c r="AG277" i="1"/>
  <c r="Y277" i="1"/>
  <c r="X277" i="1"/>
  <c r="P277" i="1"/>
  <c r="J277" i="1"/>
  <c r="I277" i="1"/>
  <c r="H277" i="1" s="1"/>
  <c r="AY276" i="1"/>
  <c r="AX276" i="1"/>
  <c r="AV276" i="1"/>
  <c r="AW276" i="1" s="1"/>
  <c r="AU276" i="1"/>
  <c r="AS276" i="1"/>
  <c r="AL276" i="1"/>
  <c r="I276" i="1" s="1"/>
  <c r="H276" i="1" s="1"/>
  <c r="AG276" i="1"/>
  <c r="J276" i="1" s="1"/>
  <c r="Y276" i="1"/>
  <c r="X276" i="1"/>
  <c r="P276" i="1"/>
  <c r="AY275" i="1"/>
  <c r="AX275" i="1"/>
  <c r="AV275" i="1"/>
  <c r="AU275" i="1"/>
  <c r="AS275" i="1" s="1"/>
  <c r="AF275" i="1" s="1"/>
  <c r="AL275" i="1"/>
  <c r="AG275" i="1"/>
  <c r="J275" i="1" s="1"/>
  <c r="Y275" i="1"/>
  <c r="X275" i="1"/>
  <c r="W275" i="1" s="1"/>
  <c r="P275" i="1"/>
  <c r="N275" i="1"/>
  <c r="I275" i="1"/>
  <c r="H275" i="1" s="1"/>
  <c r="AA275" i="1" s="1"/>
  <c r="AY274" i="1"/>
  <c r="AX274" i="1"/>
  <c r="AW274" i="1" s="1"/>
  <c r="AV274" i="1"/>
  <c r="AU274" i="1"/>
  <c r="AS274" i="1"/>
  <c r="AL274" i="1"/>
  <c r="I274" i="1" s="1"/>
  <c r="H274" i="1" s="1"/>
  <c r="AG274" i="1"/>
  <c r="J274" i="1" s="1"/>
  <c r="Y274" i="1"/>
  <c r="X274" i="1"/>
  <c r="W274" i="1"/>
  <c r="S274" i="1"/>
  <c r="P274" i="1"/>
  <c r="K274" i="1"/>
  <c r="AY273" i="1"/>
  <c r="AX273" i="1"/>
  <c r="AV273" i="1"/>
  <c r="AU273" i="1"/>
  <c r="AS273" i="1" s="1"/>
  <c r="AT273" i="1" s="1"/>
  <c r="AL273" i="1"/>
  <c r="I273" i="1" s="1"/>
  <c r="H273" i="1" s="1"/>
  <c r="AG273" i="1"/>
  <c r="J273" i="1" s="1"/>
  <c r="Y273" i="1"/>
  <c r="X273" i="1"/>
  <c r="P273" i="1"/>
  <c r="AY272" i="1"/>
  <c r="AX272" i="1"/>
  <c r="AV272" i="1"/>
  <c r="AW272" i="1" s="1"/>
  <c r="AU272" i="1"/>
  <c r="AS272" i="1"/>
  <c r="AL272" i="1"/>
  <c r="I272" i="1" s="1"/>
  <c r="H272" i="1" s="1"/>
  <c r="AG272" i="1"/>
  <c r="J272" i="1" s="1"/>
  <c r="AE272" i="1"/>
  <c r="AA272" i="1"/>
  <c r="Y272" i="1"/>
  <c r="W272" i="1" s="1"/>
  <c r="X272" i="1"/>
  <c r="P272" i="1"/>
  <c r="AY271" i="1"/>
  <c r="AX271" i="1"/>
  <c r="AV271" i="1"/>
  <c r="AU271" i="1"/>
  <c r="AS271" i="1" s="1"/>
  <c r="AF271" i="1" s="1"/>
  <c r="AL271" i="1"/>
  <c r="I271" i="1" s="1"/>
  <c r="AG271" i="1"/>
  <c r="J271" i="1" s="1"/>
  <c r="Y271" i="1"/>
  <c r="X271" i="1"/>
  <c r="W271" i="1" s="1"/>
  <c r="P271" i="1"/>
  <c r="H271" i="1"/>
  <c r="AA271" i="1" s="1"/>
  <c r="AY270" i="1"/>
  <c r="AX270" i="1"/>
  <c r="AV270" i="1"/>
  <c r="AU270" i="1"/>
  <c r="AS270" i="1"/>
  <c r="AL270" i="1"/>
  <c r="I270" i="1" s="1"/>
  <c r="AG270" i="1"/>
  <c r="AA270" i="1"/>
  <c r="Y270" i="1"/>
  <c r="X270" i="1"/>
  <c r="S270" i="1"/>
  <c r="P270" i="1"/>
  <c r="J270" i="1"/>
  <c r="H270" i="1"/>
  <c r="AY269" i="1"/>
  <c r="AX269" i="1"/>
  <c r="AV269" i="1"/>
  <c r="AU269" i="1"/>
  <c r="AS269" i="1" s="1"/>
  <c r="AT269" i="1" s="1"/>
  <c r="AL269" i="1"/>
  <c r="I269" i="1" s="1"/>
  <c r="H269" i="1" s="1"/>
  <c r="AG269" i="1"/>
  <c r="Y269" i="1"/>
  <c r="X269" i="1"/>
  <c r="W269" i="1" s="1"/>
  <c r="P269" i="1"/>
  <c r="J269" i="1"/>
  <c r="AY268" i="1"/>
  <c r="AX268" i="1"/>
  <c r="AV268" i="1"/>
  <c r="AU268" i="1"/>
  <c r="AS268" i="1" s="1"/>
  <c r="AL268" i="1"/>
  <c r="I268" i="1" s="1"/>
  <c r="H268" i="1" s="1"/>
  <c r="AG268" i="1"/>
  <c r="Y268" i="1"/>
  <c r="X268" i="1"/>
  <c r="W268" i="1"/>
  <c r="P268" i="1"/>
  <c r="J268" i="1"/>
  <c r="AY267" i="1"/>
  <c r="AX267" i="1"/>
  <c r="AV267" i="1"/>
  <c r="AU267" i="1"/>
  <c r="AS267" i="1" s="1"/>
  <c r="AL267" i="1"/>
  <c r="I267" i="1" s="1"/>
  <c r="H267" i="1" s="1"/>
  <c r="AA267" i="1" s="1"/>
  <c r="AG267" i="1"/>
  <c r="J267" i="1" s="1"/>
  <c r="Y267" i="1"/>
  <c r="X267" i="1"/>
  <c r="P267" i="1"/>
  <c r="AY266" i="1"/>
  <c r="AX266" i="1"/>
  <c r="AV266" i="1"/>
  <c r="AU266" i="1"/>
  <c r="AS266" i="1"/>
  <c r="K266" i="1" s="1"/>
  <c r="AL266" i="1"/>
  <c r="I266" i="1" s="1"/>
  <c r="H266" i="1" s="1"/>
  <c r="AG266" i="1"/>
  <c r="J266" i="1" s="1"/>
  <c r="Y266" i="1"/>
  <c r="X266" i="1"/>
  <c r="W266" i="1" s="1"/>
  <c r="S266" i="1"/>
  <c r="P266" i="1"/>
  <c r="AY265" i="1"/>
  <c r="S265" i="1" s="1"/>
  <c r="AX265" i="1"/>
  <c r="AV265" i="1"/>
  <c r="AU265" i="1"/>
  <c r="AS265" i="1" s="1"/>
  <c r="AT265" i="1"/>
  <c r="AL265" i="1"/>
  <c r="I265" i="1" s="1"/>
  <c r="H265" i="1" s="1"/>
  <c r="AG265" i="1"/>
  <c r="Y265" i="1"/>
  <c r="X265" i="1"/>
  <c r="W265" i="1" s="1"/>
  <c r="P265" i="1"/>
  <c r="J265" i="1"/>
  <c r="AY264" i="1"/>
  <c r="S264" i="1" s="1"/>
  <c r="AX264" i="1"/>
  <c r="AV264" i="1"/>
  <c r="AU264" i="1"/>
  <c r="AS264" i="1"/>
  <c r="AF264" i="1" s="1"/>
  <c r="AL264" i="1"/>
  <c r="I264" i="1" s="1"/>
  <c r="H264" i="1" s="1"/>
  <c r="AG264" i="1"/>
  <c r="J264" i="1" s="1"/>
  <c r="Y264" i="1"/>
  <c r="X264" i="1"/>
  <c r="W264" i="1"/>
  <c r="P264" i="1"/>
  <c r="AY263" i="1"/>
  <c r="AX263" i="1"/>
  <c r="AV263" i="1"/>
  <c r="AU263" i="1"/>
  <c r="AS263" i="1" s="1"/>
  <c r="AL263" i="1"/>
  <c r="AG263" i="1"/>
  <c r="J263" i="1" s="1"/>
  <c r="AF263" i="1"/>
  <c r="Y263" i="1"/>
  <c r="X263" i="1"/>
  <c r="W263" i="1" s="1"/>
  <c r="P263" i="1"/>
  <c r="N263" i="1"/>
  <c r="I263" i="1"/>
  <c r="H263" i="1" s="1"/>
  <c r="AY262" i="1"/>
  <c r="AX262" i="1"/>
  <c r="AV262" i="1"/>
  <c r="AW262" i="1" s="1"/>
  <c r="AU262" i="1"/>
  <c r="AS262" i="1"/>
  <c r="AL262" i="1"/>
  <c r="I262" i="1" s="1"/>
  <c r="H262" i="1" s="1"/>
  <c r="AG262" i="1"/>
  <c r="Y262" i="1"/>
  <c r="X262" i="1"/>
  <c r="W262" i="1"/>
  <c r="S262" i="1"/>
  <c r="P262" i="1"/>
  <c r="K262" i="1"/>
  <c r="J262" i="1"/>
  <c r="AY261" i="1"/>
  <c r="AX261" i="1"/>
  <c r="AV261" i="1"/>
  <c r="AW261" i="1" s="1"/>
  <c r="AU261" i="1"/>
  <c r="AS261" i="1" s="1"/>
  <c r="AT261" i="1"/>
  <c r="AL261" i="1"/>
  <c r="I261" i="1" s="1"/>
  <c r="H261" i="1" s="1"/>
  <c r="AG261" i="1"/>
  <c r="J261" i="1" s="1"/>
  <c r="Y261" i="1"/>
  <c r="X261" i="1"/>
  <c r="P261" i="1"/>
  <c r="AY260" i="1"/>
  <c r="AX260" i="1"/>
  <c r="AV260" i="1"/>
  <c r="AU260" i="1"/>
  <c r="AS260" i="1"/>
  <c r="AL260" i="1"/>
  <c r="I260" i="1" s="1"/>
  <c r="H260" i="1" s="1"/>
  <c r="AA260" i="1" s="1"/>
  <c r="AG260" i="1"/>
  <c r="Y260" i="1"/>
  <c r="X260" i="1"/>
  <c r="W260" i="1"/>
  <c r="P260" i="1"/>
  <c r="J260" i="1"/>
  <c r="AY259" i="1"/>
  <c r="AX259" i="1"/>
  <c r="AV259" i="1"/>
  <c r="AU259" i="1"/>
  <c r="AS259" i="1" s="1"/>
  <c r="AL259" i="1"/>
  <c r="I259" i="1" s="1"/>
  <c r="H259" i="1" s="1"/>
  <c r="AA259" i="1" s="1"/>
  <c r="AG259" i="1"/>
  <c r="J259" i="1" s="1"/>
  <c r="Y259" i="1"/>
  <c r="X259" i="1"/>
  <c r="W259" i="1" s="1"/>
  <c r="P259" i="1"/>
  <c r="AY258" i="1"/>
  <c r="AX258" i="1"/>
  <c r="AV258" i="1"/>
  <c r="S258" i="1" s="1"/>
  <c r="AU258" i="1"/>
  <c r="AS258" i="1"/>
  <c r="AL258" i="1"/>
  <c r="I258" i="1" s="1"/>
  <c r="H258" i="1" s="1"/>
  <c r="AG258" i="1"/>
  <c r="J258" i="1" s="1"/>
  <c r="Y258" i="1"/>
  <c r="X258" i="1"/>
  <c r="P258" i="1"/>
  <c r="AY257" i="1"/>
  <c r="AX257" i="1"/>
  <c r="AV257" i="1"/>
  <c r="AU257" i="1"/>
  <c r="AS257" i="1" s="1"/>
  <c r="AL257" i="1"/>
  <c r="I257" i="1" s="1"/>
  <c r="H257" i="1" s="1"/>
  <c r="AG257" i="1"/>
  <c r="J257" i="1" s="1"/>
  <c r="Y257" i="1"/>
  <c r="X257" i="1"/>
  <c r="S257" i="1"/>
  <c r="P257" i="1"/>
  <c r="AY256" i="1"/>
  <c r="AX256" i="1"/>
  <c r="AV256" i="1"/>
  <c r="AW256" i="1" s="1"/>
  <c r="AU256" i="1"/>
  <c r="AS256" i="1"/>
  <c r="AL256" i="1"/>
  <c r="I256" i="1" s="1"/>
  <c r="AG256" i="1"/>
  <c r="Y256" i="1"/>
  <c r="X256" i="1"/>
  <c r="W256" i="1" s="1"/>
  <c r="P256" i="1"/>
  <c r="J256" i="1"/>
  <c r="H256" i="1"/>
  <c r="AA256" i="1" s="1"/>
  <c r="AY255" i="1"/>
  <c r="AX255" i="1"/>
  <c r="AW255" i="1"/>
  <c r="AV255" i="1"/>
  <c r="S255" i="1" s="1"/>
  <c r="AU255" i="1"/>
  <c r="AS255" i="1" s="1"/>
  <c r="AT255" i="1"/>
  <c r="AL255" i="1"/>
  <c r="I255" i="1" s="1"/>
  <c r="H255" i="1" s="1"/>
  <c r="T255" i="1" s="1"/>
  <c r="U255" i="1" s="1"/>
  <c r="AG255" i="1"/>
  <c r="Y255" i="1"/>
  <c r="X255" i="1"/>
  <c r="P255" i="1"/>
  <c r="J255" i="1"/>
  <c r="AY254" i="1"/>
  <c r="AX254" i="1"/>
  <c r="AV254" i="1"/>
  <c r="AW254" i="1" s="1"/>
  <c r="AU254" i="1"/>
  <c r="AS254" i="1" s="1"/>
  <c r="AL254" i="1"/>
  <c r="I254" i="1" s="1"/>
  <c r="H254" i="1" s="1"/>
  <c r="AG254" i="1"/>
  <c r="J254" i="1" s="1"/>
  <c r="Y254" i="1"/>
  <c r="X254" i="1"/>
  <c r="P254" i="1"/>
  <c r="AY253" i="1"/>
  <c r="AX253" i="1"/>
  <c r="AV253" i="1"/>
  <c r="AW253" i="1" s="1"/>
  <c r="AU253" i="1"/>
  <c r="AS253" i="1"/>
  <c r="N253" i="1" s="1"/>
  <c r="AL253" i="1"/>
  <c r="AG253" i="1"/>
  <c r="J253" i="1" s="1"/>
  <c r="Y253" i="1"/>
  <c r="X253" i="1"/>
  <c r="W253" i="1"/>
  <c r="S253" i="1"/>
  <c r="P253" i="1"/>
  <c r="I253" i="1"/>
  <c r="H253" i="1"/>
  <c r="AA253" i="1" s="1"/>
  <c r="AY252" i="1"/>
  <c r="AX252" i="1"/>
  <c r="AV252" i="1"/>
  <c r="AU252" i="1"/>
  <c r="AS252" i="1" s="1"/>
  <c r="AL252" i="1"/>
  <c r="I252" i="1" s="1"/>
  <c r="H252" i="1" s="1"/>
  <c r="AG252" i="1"/>
  <c r="J252" i="1" s="1"/>
  <c r="Y252" i="1"/>
  <c r="X252" i="1"/>
  <c r="P252" i="1"/>
  <c r="AY251" i="1"/>
  <c r="AX251" i="1"/>
  <c r="AV251" i="1"/>
  <c r="S251" i="1" s="1"/>
  <c r="AU251" i="1"/>
  <c r="AS251" i="1" s="1"/>
  <c r="AL251" i="1"/>
  <c r="I251" i="1" s="1"/>
  <c r="H251" i="1" s="1"/>
  <c r="AG251" i="1"/>
  <c r="Y251" i="1"/>
  <c r="X251" i="1"/>
  <c r="W251" i="1"/>
  <c r="P251" i="1"/>
  <c r="J251" i="1"/>
  <c r="AY250" i="1"/>
  <c r="AX250" i="1"/>
  <c r="AV250" i="1"/>
  <c r="AU250" i="1"/>
  <c r="AS250" i="1" s="1"/>
  <c r="AL250" i="1"/>
  <c r="I250" i="1" s="1"/>
  <c r="H250" i="1" s="1"/>
  <c r="AG250" i="1"/>
  <c r="J250" i="1" s="1"/>
  <c r="Y250" i="1"/>
  <c r="W250" i="1" s="1"/>
  <c r="X250" i="1"/>
  <c r="P250" i="1"/>
  <c r="AY249" i="1"/>
  <c r="AX249" i="1"/>
  <c r="AV249" i="1"/>
  <c r="AU249" i="1"/>
  <c r="AS249" i="1"/>
  <c r="AT249" i="1" s="1"/>
  <c r="AL249" i="1"/>
  <c r="AG249" i="1"/>
  <c r="J249" i="1" s="1"/>
  <c r="Y249" i="1"/>
  <c r="X249" i="1"/>
  <c r="W249" i="1"/>
  <c r="P249" i="1"/>
  <c r="I249" i="1"/>
  <c r="H249" i="1" s="1"/>
  <c r="AA249" i="1" s="1"/>
  <c r="AY248" i="1"/>
  <c r="AX248" i="1"/>
  <c r="AV248" i="1"/>
  <c r="AU248" i="1"/>
  <c r="AS248" i="1" s="1"/>
  <c r="AL248" i="1"/>
  <c r="I248" i="1" s="1"/>
  <c r="H248" i="1" s="1"/>
  <c r="AG248" i="1"/>
  <c r="J248" i="1" s="1"/>
  <c r="Y248" i="1"/>
  <c r="X248" i="1"/>
  <c r="P248" i="1"/>
  <c r="AY247" i="1"/>
  <c r="AX247" i="1"/>
  <c r="AW247" i="1" s="1"/>
  <c r="AV247" i="1"/>
  <c r="AU247" i="1"/>
  <c r="AS247" i="1"/>
  <c r="AL247" i="1"/>
  <c r="I247" i="1" s="1"/>
  <c r="H247" i="1" s="1"/>
  <c r="AG247" i="1"/>
  <c r="Y247" i="1"/>
  <c r="X247" i="1"/>
  <c r="W247" i="1"/>
  <c r="S247" i="1"/>
  <c r="P247" i="1"/>
  <c r="J247" i="1"/>
  <c r="AY246" i="1"/>
  <c r="AX246" i="1"/>
  <c r="AV246" i="1"/>
  <c r="AW246" i="1" s="1"/>
  <c r="AU246" i="1"/>
  <c r="AS246" i="1" s="1"/>
  <c r="AL246" i="1"/>
  <c r="I246" i="1" s="1"/>
  <c r="H246" i="1" s="1"/>
  <c r="AG246" i="1"/>
  <c r="J246" i="1" s="1"/>
  <c r="Y246" i="1"/>
  <c r="W246" i="1" s="1"/>
  <c r="X246" i="1"/>
  <c r="P246" i="1"/>
  <c r="AY245" i="1"/>
  <c r="AX245" i="1"/>
  <c r="AV245" i="1"/>
  <c r="AW245" i="1" s="1"/>
  <c r="AU245" i="1"/>
  <c r="AS245" i="1" s="1"/>
  <c r="AL245" i="1"/>
  <c r="AG245" i="1"/>
  <c r="J245" i="1" s="1"/>
  <c r="AA245" i="1"/>
  <c r="Y245" i="1"/>
  <c r="X245" i="1"/>
  <c r="W245" i="1" s="1"/>
  <c r="P245" i="1"/>
  <c r="I245" i="1"/>
  <c r="H245" i="1" s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P244" i="1"/>
  <c r="AY243" i="1"/>
  <c r="AX243" i="1"/>
  <c r="AV243" i="1"/>
  <c r="AU243" i="1"/>
  <c r="AS243" i="1" s="1"/>
  <c r="AF243" i="1" s="1"/>
  <c r="AL243" i="1"/>
  <c r="I243" i="1" s="1"/>
  <c r="H243" i="1" s="1"/>
  <c r="AG243" i="1"/>
  <c r="Y243" i="1"/>
  <c r="X243" i="1"/>
  <c r="W243" i="1"/>
  <c r="S243" i="1"/>
  <c r="P243" i="1"/>
  <c r="J243" i="1"/>
  <c r="AY242" i="1"/>
  <c r="AX242" i="1"/>
  <c r="AV242" i="1"/>
  <c r="AW242" i="1" s="1"/>
  <c r="AU242" i="1"/>
  <c r="AS242" i="1" s="1"/>
  <c r="AL242" i="1"/>
  <c r="I242" i="1" s="1"/>
  <c r="H242" i="1" s="1"/>
  <c r="AG242" i="1"/>
  <c r="J242" i="1" s="1"/>
  <c r="Y242" i="1"/>
  <c r="X242" i="1"/>
  <c r="P242" i="1"/>
  <c r="AY241" i="1"/>
  <c r="AX241" i="1"/>
  <c r="AV241" i="1"/>
  <c r="AW241" i="1" s="1"/>
  <c r="AU241" i="1"/>
  <c r="AS241" i="1" s="1"/>
  <c r="AL241" i="1"/>
  <c r="AG241" i="1"/>
  <c r="J241" i="1" s="1"/>
  <c r="AA241" i="1"/>
  <c r="Y241" i="1"/>
  <c r="X241" i="1"/>
  <c r="W241" i="1"/>
  <c r="P241" i="1"/>
  <c r="I241" i="1"/>
  <c r="H241" i="1"/>
  <c r="AY240" i="1"/>
  <c r="AX240" i="1"/>
  <c r="AV240" i="1"/>
  <c r="AU240" i="1"/>
  <c r="AS240" i="1" s="1"/>
  <c r="AL240" i="1"/>
  <c r="I240" i="1" s="1"/>
  <c r="H240" i="1" s="1"/>
  <c r="AG240" i="1"/>
  <c r="J240" i="1" s="1"/>
  <c r="Y240" i="1"/>
  <c r="X240" i="1"/>
  <c r="P240" i="1"/>
  <c r="AY239" i="1"/>
  <c r="AX239" i="1"/>
  <c r="AV239" i="1"/>
  <c r="S239" i="1" s="1"/>
  <c r="AU239" i="1"/>
  <c r="AS239" i="1" s="1"/>
  <c r="AL239" i="1"/>
  <c r="I239" i="1" s="1"/>
  <c r="H239" i="1" s="1"/>
  <c r="AG239" i="1"/>
  <c r="AF239" i="1"/>
  <c r="AE239" i="1"/>
  <c r="Y239" i="1"/>
  <c r="X239" i="1"/>
  <c r="W239" i="1"/>
  <c r="P239" i="1"/>
  <c r="K239" i="1"/>
  <c r="J239" i="1"/>
  <c r="AY238" i="1"/>
  <c r="AX238" i="1"/>
  <c r="AV238" i="1"/>
  <c r="AU238" i="1"/>
  <c r="AS238" i="1" s="1"/>
  <c r="AL238" i="1"/>
  <c r="I238" i="1" s="1"/>
  <c r="H238" i="1" s="1"/>
  <c r="AA238" i="1" s="1"/>
  <c r="AG238" i="1"/>
  <c r="J238" i="1" s="1"/>
  <c r="Y238" i="1"/>
  <c r="X238" i="1"/>
  <c r="P238" i="1"/>
  <c r="AY237" i="1"/>
  <c r="S237" i="1" s="1"/>
  <c r="T237" i="1" s="1"/>
  <c r="U237" i="1" s="1"/>
  <c r="AC237" i="1" s="1"/>
  <c r="AX237" i="1"/>
  <c r="AV237" i="1"/>
  <c r="AU237" i="1"/>
  <c r="AS237" i="1"/>
  <c r="AL237" i="1"/>
  <c r="AG237" i="1"/>
  <c r="J237" i="1" s="1"/>
  <c r="AF237" i="1"/>
  <c r="AA237" i="1"/>
  <c r="Y237" i="1"/>
  <c r="W237" i="1" s="1"/>
  <c r="X237" i="1"/>
  <c r="P237" i="1"/>
  <c r="N237" i="1"/>
  <c r="K237" i="1"/>
  <c r="I237" i="1"/>
  <c r="H237" i="1"/>
  <c r="AY236" i="1"/>
  <c r="AX236" i="1"/>
  <c r="AV236" i="1"/>
  <c r="AU236" i="1"/>
  <c r="AS236" i="1" s="1"/>
  <c r="AL236" i="1"/>
  <c r="I236" i="1" s="1"/>
  <c r="H236" i="1" s="1"/>
  <c r="AG236" i="1"/>
  <c r="J236" i="1" s="1"/>
  <c r="AF236" i="1"/>
  <c r="Y236" i="1"/>
  <c r="X236" i="1"/>
  <c r="P236" i="1"/>
  <c r="AY235" i="1"/>
  <c r="S235" i="1" s="1"/>
  <c r="AX235" i="1"/>
  <c r="AW235" i="1" s="1"/>
  <c r="AV235" i="1"/>
  <c r="AU235" i="1"/>
  <c r="AS235" i="1"/>
  <c r="N235" i="1" s="1"/>
  <c r="AL235" i="1"/>
  <c r="I235" i="1" s="1"/>
  <c r="H235" i="1" s="1"/>
  <c r="AG235" i="1"/>
  <c r="AE235" i="1"/>
  <c r="AA235" i="1"/>
  <c r="Y235" i="1"/>
  <c r="X235" i="1"/>
  <c r="W235" i="1"/>
  <c r="P235" i="1"/>
  <c r="K235" i="1"/>
  <c r="J235" i="1"/>
  <c r="AY234" i="1"/>
  <c r="S234" i="1" s="1"/>
  <c r="AX234" i="1"/>
  <c r="AV234" i="1"/>
  <c r="AW234" i="1" s="1"/>
  <c r="AU234" i="1"/>
  <c r="AS234" i="1" s="1"/>
  <c r="AT234" i="1"/>
  <c r="AL234" i="1"/>
  <c r="I234" i="1" s="1"/>
  <c r="H234" i="1" s="1"/>
  <c r="AA234" i="1" s="1"/>
  <c r="AG234" i="1"/>
  <c r="J234" i="1" s="1"/>
  <c r="Y234" i="1"/>
  <c r="W234" i="1" s="1"/>
  <c r="X234" i="1"/>
  <c r="P234" i="1"/>
  <c r="K234" i="1"/>
  <c r="AY233" i="1"/>
  <c r="S233" i="1" s="1"/>
  <c r="AX233" i="1"/>
  <c r="AW233" i="1" s="1"/>
  <c r="AV233" i="1"/>
  <c r="AU233" i="1"/>
  <c r="AS233" i="1" s="1"/>
  <c r="AT233" i="1"/>
  <c r="AL233" i="1"/>
  <c r="I233" i="1" s="1"/>
  <c r="H233" i="1" s="1"/>
  <c r="AG233" i="1"/>
  <c r="J233" i="1" s="1"/>
  <c r="Y233" i="1"/>
  <c r="X233" i="1"/>
  <c r="W233" i="1" s="1"/>
  <c r="P233" i="1"/>
  <c r="N233" i="1"/>
  <c r="AY232" i="1"/>
  <c r="AX232" i="1"/>
  <c r="AV232" i="1"/>
  <c r="AW232" i="1" s="1"/>
  <c r="AU232" i="1"/>
  <c r="AS232" i="1" s="1"/>
  <c r="N232" i="1" s="1"/>
  <c r="AL232" i="1"/>
  <c r="I232" i="1" s="1"/>
  <c r="AG232" i="1"/>
  <c r="J232" i="1" s="1"/>
  <c r="AF232" i="1"/>
  <c r="Y232" i="1"/>
  <c r="X232" i="1"/>
  <c r="W232" i="1"/>
  <c r="P232" i="1"/>
  <c r="H232" i="1"/>
  <c r="AA232" i="1" s="1"/>
  <c r="AY231" i="1"/>
  <c r="AX231" i="1"/>
  <c r="AV231" i="1"/>
  <c r="AW231" i="1" s="1"/>
  <c r="AU231" i="1"/>
  <c r="AS231" i="1" s="1"/>
  <c r="AT231" i="1"/>
  <c r="AL231" i="1"/>
  <c r="I231" i="1" s="1"/>
  <c r="H231" i="1" s="1"/>
  <c r="AA231" i="1" s="1"/>
  <c r="AG231" i="1"/>
  <c r="J231" i="1" s="1"/>
  <c r="Y231" i="1"/>
  <c r="X231" i="1"/>
  <c r="W231" i="1" s="1"/>
  <c r="P231" i="1"/>
  <c r="K231" i="1"/>
  <c r="AY230" i="1"/>
  <c r="S230" i="1" s="1"/>
  <c r="AX230" i="1"/>
  <c r="AV230" i="1"/>
  <c r="AW230" i="1" s="1"/>
  <c r="AU230" i="1"/>
  <c r="AS230" i="1" s="1"/>
  <c r="AT230" i="1"/>
  <c r="AL230" i="1"/>
  <c r="I230" i="1" s="1"/>
  <c r="H230" i="1" s="1"/>
  <c r="AG230" i="1"/>
  <c r="Y230" i="1"/>
  <c r="X230" i="1"/>
  <c r="P230" i="1"/>
  <c r="K230" i="1"/>
  <c r="J230" i="1"/>
  <c r="AY229" i="1"/>
  <c r="S229" i="1" s="1"/>
  <c r="AX229" i="1"/>
  <c r="AW229" i="1" s="1"/>
  <c r="AV229" i="1"/>
  <c r="AU229" i="1"/>
  <c r="AS229" i="1" s="1"/>
  <c r="AT229" i="1"/>
  <c r="AL229" i="1"/>
  <c r="I229" i="1" s="1"/>
  <c r="H229" i="1" s="1"/>
  <c r="AG229" i="1"/>
  <c r="Y229" i="1"/>
  <c r="X229" i="1"/>
  <c r="W229" i="1" s="1"/>
  <c r="P229" i="1"/>
  <c r="N229" i="1"/>
  <c r="J229" i="1"/>
  <c r="AY228" i="1"/>
  <c r="AX228" i="1"/>
  <c r="AW228" i="1"/>
  <c r="AV228" i="1"/>
  <c r="AU228" i="1"/>
  <c r="AS228" i="1" s="1"/>
  <c r="N228" i="1" s="1"/>
  <c r="AL228" i="1"/>
  <c r="AG228" i="1"/>
  <c r="J228" i="1" s="1"/>
  <c r="AF228" i="1"/>
  <c r="Y228" i="1"/>
  <c r="X228" i="1"/>
  <c r="W228" i="1"/>
  <c r="P228" i="1"/>
  <c r="I228" i="1"/>
  <c r="H228" i="1" s="1"/>
  <c r="AA228" i="1" s="1"/>
  <c r="AY227" i="1"/>
  <c r="AX227" i="1"/>
  <c r="AV227" i="1"/>
  <c r="AW227" i="1" s="1"/>
  <c r="AU227" i="1"/>
  <c r="AS227" i="1"/>
  <c r="AL227" i="1"/>
  <c r="I227" i="1" s="1"/>
  <c r="H227" i="1" s="1"/>
  <c r="AA227" i="1" s="1"/>
  <c r="AG227" i="1"/>
  <c r="J227" i="1" s="1"/>
  <c r="Y227" i="1"/>
  <c r="X227" i="1"/>
  <c r="W227" i="1"/>
  <c r="P227" i="1"/>
  <c r="AY226" i="1"/>
  <c r="S226" i="1" s="1"/>
  <c r="AX226" i="1"/>
  <c r="AV226" i="1"/>
  <c r="AU226" i="1"/>
  <c r="AS226" i="1" s="1"/>
  <c r="K226" i="1" s="1"/>
  <c r="AT226" i="1"/>
  <c r="AL226" i="1"/>
  <c r="I226" i="1" s="1"/>
  <c r="H226" i="1" s="1"/>
  <c r="T226" i="1" s="1"/>
  <c r="U226" i="1" s="1"/>
  <c r="AG226" i="1"/>
  <c r="J226" i="1" s="1"/>
  <c r="Y226" i="1"/>
  <c r="X226" i="1"/>
  <c r="P226" i="1"/>
  <c r="AY225" i="1"/>
  <c r="AX225" i="1"/>
  <c r="AV225" i="1"/>
  <c r="AW225" i="1" s="1"/>
  <c r="AU225" i="1"/>
  <c r="AS225" i="1" s="1"/>
  <c r="AT225" i="1"/>
  <c r="AL225" i="1"/>
  <c r="I225" i="1" s="1"/>
  <c r="H225" i="1" s="1"/>
  <c r="AG225" i="1"/>
  <c r="Y225" i="1"/>
  <c r="X225" i="1"/>
  <c r="W225" i="1" s="1"/>
  <c r="P225" i="1"/>
  <c r="N225" i="1"/>
  <c r="J225" i="1"/>
  <c r="AY224" i="1"/>
  <c r="AX224" i="1"/>
  <c r="AV224" i="1"/>
  <c r="AW224" i="1" s="1"/>
  <c r="AU224" i="1"/>
  <c r="AS224" i="1" s="1"/>
  <c r="N224" i="1" s="1"/>
  <c r="AL224" i="1"/>
  <c r="I224" i="1" s="1"/>
  <c r="H224" i="1" s="1"/>
  <c r="AA224" i="1" s="1"/>
  <c r="AG224" i="1"/>
  <c r="J224" i="1" s="1"/>
  <c r="AF224" i="1"/>
  <c r="Y224" i="1"/>
  <c r="X224" i="1"/>
  <c r="W224" i="1"/>
  <c r="P224" i="1"/>
  <c r="AY223" i="1"/>
  <c r="AX223" i="1"/>
  <c r="AV223" i="1"/>
  <c r="AW223" i="1" s="1"/>
  <c r="AU223" i="1"/>
  <c r="AS223" i="1" s="1"/>
  <c r="AT223" i="1"/>
  <c r="AL223" i="1"/>
  <c r="I223" i="1" s="1"/>
  <c r="H223" i="1" s="1"/>
  <c r="AA223" i="1" s="1"/>
  <c r="AG223" i="1"/>
  <c r="J223" i="1" s="1"/>
  <c r="AE223" i="1"/>
  <c r="Y223" i="1"/>
  <c r="X223" i="1"/>
  <c r="W223" i="1"/>
  <c r="P223" i="1"/>
  <c r="AY222" i="1"/>
  <c r="AX222" i="1"/>
  <c r="AV222" i="1"/>
  <c r="AW222" i="1" s="1"/>
  <c r="AU222" i="1"/>
  <c r="AS222" i="1" s="1"/>
  <c r="AL222" i="1"/>
  <c r="AG222" i="1"/>
  <c r="Y222" i="1"/>
  <c r="X222" i="1"/>
  <c r="P222" i="1"/>
  <c r="J222" i="1"/>
  <c r="I222" i="1"/>
  <c r="H222" i="1" s="1"/>
  <c r="AY221" i="1"/>
  <c r="AX221" i="1"/>
  <c r="AV221" i="1"/>
  <c r="AW221" i="1" s="1"/>
  <c r="AU221" i="1"/>
  <c r="AS221" i="1" s="1"/>
  <c r="AT221" i="1"/>
  <c r="AL221" i="1"/>
  <c r="I221" i="1" s="1"/>
  <c r="H221" i="1" s="1"/>
  <c r="AG221" i="1"/>
  <c r="J221" i="1" s="1"/>
  <c r="Y221" i="1"/>
  <c r="X221" i="1"/>
  <c r="P221" i="1"/>
  <c r="N221" i="1"/>
  <c r="AY220" i="1"/>
  <c r="AX220" i="1"/>
  <c r="AV220" i="1"/>
  <c r="AW220" i="1" s="1"/>
  <c r="AU220" i="1"/>
  <c r="AS220" i="1" s="1"/>
  <c r="N220" i="1" s="1"/>
  <c r="AL220" i="1"/>
  <c r="I220" i="1" s="1"/>
  <c r="AG220" i="1"/>
  <c r="AF220" i="1"/>
  <c r="AE220" i="1"/>
  <c r="Y220" i="1"/>
  <c r="X220" i="1"/>
  <c r="W220" i="1"/>
  <c r="P220" i="1"/>
  <c r="J220" i="1"/>
  <c r="H220" i="1"/>
  <c r="AY219" i="1"/>
  <c r="AX219" i="1"/>
  <c r="AV219" i="1"/>
  <c r="AW219" i="1" s="1"/>
  <c r="AU219" i="1"/>
  <c r="AS219" i="1" s="1"/>
  <c r="AL219" i="1"/>
  <c r="I219" i="1" s="1"/>
  <c r="H219" i="1" s="1"/>
  <c r="AA219" i="1" s="1"/>
  <c r="AG219" i="1"/>
  <c r="J219" i="1" s="1"/>
  <c r="Y219" i="1"/>
  <c r="X219" i="1"/>
  <c r="P219" i="1"/>
  <c r="AY218" i="1"/>
  <c r="S218" i="1" s="1"/>
  <c r="AX218" i="1"/>
  <c r="AV218" i="1"/>
  <c r="AW218" i="1" s="1"/>
  <c r="AU218" i="1"/>
  <c r="AS218" i="1" s="1"/>
  <c r="K218" i="1" s="1"/>
  <c r="AT218" i="1"/>
  <c r="AL218" i="1"/>
  <c r="AG218" i="1"/>
  <c r="J218" i="1" s="1"/>
  <c r="Y218" i="1"/>
  <c r="X218" i="1"/>
  <c r="W218" i="1" s="1"/>
  <c r="P218" i="1"/>
  <c r="I218" i="1"/>
  <c r="H218" i="1" s="1"/>
  <c r="AY217" i="1"/>
  <c r="AX217" i="1"/>
  <c r="AV217" i="1"/>
  <c r="AU217" i="1"/>
  <c r="AS217" i="1" s="1"/>
  <c r="AT217" i="1" s="1"/>
  <c r="AL217" i="1"/>
  <c r="I217" i="1" s="1"/>
  <c r="AG217" i="1"/>
  <c r="J217" i="1" s="1"/>
  <c r="Y217" i="1"/>
  <c r="X217" i="1"/>
  <c r="W217" i="1"/>
  <c r="P217" i="1"/>
  <c r="K217" i="1"/>
  <c r="H217" i="1"/>
  <c r="AY216" i="1"/>
  <c r="AX216" i="1"/>
  <c r="AV216" i="1"/>
  <c r="AW216" i="1" s="1"/>
  <c r="AU216" i="1"/>
  <c r="AS216" i="1" s="1"/>
  <c r="AL216" i="1"/>
  <c r="I216" i="1" s="1"/>
  <c r="AG216" i="1"/>
  <c r="J216" i="1" s="1"/>
  <c r="Y216" i="1"/>
  <c r="X216" i="1"/>
  <c r="W216" i="1"/>
  <c r="P216" i="1"/>
  <c r="H216" i="1"/>
  <c r="AA216" i="1" s="1"/>
  <c r="AY215" i="1"/>
  <c r="AX215" i="1"/>
  <c r="AV215" i="1"/>
  <c r="AW215" i="1" s="1"/>
  <c r="AU215" i="1"/>
  <c r="AS215" i="1"/>
  <c r="AL215" i="1"/>
  <c r="I215" i="1" s="1"/>
  <c r="H215" i="1" s="1"/>
  <c r="AG215" i="1"/>
  <c r="J215" i="1" s="1"/>
  <c r="Y215" i="1"/>
  <c r="X215" i="1"/>
  <c r="W215" i="1"/>
  <c r="S215" i="1"/>
  <c r="P215" i="1"/>
  <c r="K215" i="1"/>
  <c r="AY214" i="1"/>
  <c r="AX214" i="1"/>
  <c r="AW214" i="1"/>
  <c r="AV214" i="1"/>
  <c r="AU214" i="1"/>
  <c r="AS214" i="1" s="1"/>
  <c r="AT214" i="1" s="1"/>
  <c r="AL214" i="1"/>
  <c r="I214" i="1" s="1"/>
  <c r="H214" i="1" s="1"/>
  <c r="AG214" i="1"/>
  <c r="Y214" i="1"/>
  <c r="X214" i="1"/>
  <c r="P214" i="1"/>
  <c r="J214" i="1"/>
  <c r="AY213" i="1"/>
  <c r="AX213" i="1"/>
  <c r="AV213" i="1"/>
  <c r="AW213" i="1" s="1"/>
  <c r="AU213" i="1"/>
  <c r="AS213" i="1"/>
  <c r="AL213" i="1"/>
  <c r="AG213" i="1"/>
  <c r="J213" i="1" s="1"/>
  <c r="AA213" i="1"/>
  <c r="Y213" i="1"/>
  <c r="X213" i="1"/>
  <c r="W213" i="1"/>
  <c r="P213" i="1"/>
  <c r="K213" i="1"/>
  <c r="I213" i="1"/>
  <c r="H213" i="1" s="1"/>
  <c r="AY212" i="1"/>
  <c r="AX212" i="1"/>
  <c r="AV212" i="1"/>
  <c r="AU212" i="1"/>
  <c r="AS212" i="1" s="1"/>
  <c r="AF212" i="1" s="1"/>
  <c r="AL212" i="1"/>
  <c r="I212" i="1" s="1"/>
  <c r="H212" i="1" s="1"/>
  <c r="AA212" i="1" s="1"/>
  <c r="AG212" i="1"/>
  <c r="J212" i="1" s="1"/>
  <c r="Y212" i="1"/>
  <c r="X212" i="1"/>
  <c r="W212" i="1" s="1"/>
  <c r="P212" i="1"/>
  <c r="AY211" i="1"/>
  <c r="AX211" i="1"/>
  <c r="AV211" i="1"/>
  <c r="AW211" i="1" s="1"/>
  <c r="AU211" i="1"/>
  <c r="AS211" i="1"/>
  <c r="AL211" i="1"/>
  <c r="I211" i="1" s="1"/>
  <c r="H211" i="1" s="1"/>
  <c r="AG211" i="1"/>
  <c r="J211" i="1" s="1"/>
  <c r="Y211" i="1"/>
  <c r="X211" i="1"/>
  <c r="W211" i="1"/>
  <c r="S211" i="1"/>
  <c r="P211" i="1"/>
  <c r="K211" i="1"/>
  <c r="AY210" i="1"/>
  <c r="S210" i="1" s="1"/>
  <c r="AX210" i="1"/>
  <c r="AV210" i="1"/>
  <c r="AW210" i="1" s="1"/>
  <c r="AU210" i="1"/>
  <c r="AS210" i="1" s="1"/>
  <c r="AT210" i="1" s="1"/>
  <c r="AL210" i="1"/>
  <c r="I210" i="1" s="1"/>
  <c r="H210" i="1" s="1"/>
  <c r="AG210" i="1"/>
  <c r="J210" i="1" s="1"/>
  <c r="Y210" i="1"/>
  <c r="W210" i="1" s="1"/>
  <c r="X210" i="1"/>
  <c r="P210" i="1"/>
  <c r="AY209" i="1"/>
  <c r="AX209" i="1"/>
  <c r="AV209" i="1"/>
  <c r="AW209" i="1" s="1"/>
  <c r="AU209" i="1"/>
  <c r="AS209" i="1"/>
  <c r="K209" i="1" s="1"/>
  <c r="AL209" i="1"/>
  <c r="AG209" i="1"/>
  <c r="J209" i="1" s="1"/>
  <c r="Y209" i="1"/>
  <c r="X209" i="1"/>
  <c r="W209" i="1"/>
  <c r="P209" i="1"/>
  <c r="I209" i="1"/>
  <c r="H209" i="1" s="1"/>
  <c r="AA209" i="1" s="1"/>
  <c r="AY208" i="1"/>
  <c r="AX208" i="1"/>
  <c r="AV208" i="1"/>
  <c r="AU208" i="1"/>
  <c r="AS208" i="1" s="1"/>
  <c r="AL208" i="1"/>
  <c r="I208" i="1" s="1"/>
  <c r="H208" i="1" s="1"/>
  <c r="AA208" i="1" s="1"/>
  <c r="AG208" i="1"/>
  <c r="J208" i="1" s="1"/>
  <c r="AF208" i="1"/>
  <c r="Y208" i="1"/>
  <c r="X208" i="1"/>
  <c r="P208" i="1"/>
  <c r="AY207" i="1"/>
  <c r="AX207" i="1"/>
  <c r="AV207" i="1"/>
  <c r="AU207" i="1"/>
  <c r="AS207" i="1" s="1"/>
  <c r="AE207" i="1" s="1"/>
  <c r="AL207" i="1"/>
  <c r="I207" i="1" s="1"/>
  <c r="H207" i="1" s="1"/>
  <c r="AG207" i="1"/>
  <c r="AF207" i="1"/>
  <c r="AA207" i="1"/>
  <c r="Y207" i="1"/>
  <c r="X207" i="1"/>
  <c r="W207" i="1" s="1"/>
  <c r="P207" i="1"/>
  <c r="K207" i="1"/>
  <c r="J207" i="1"/>
  <c r="AY206" i="1"/>
  <c r="S206" i="1" s="1"/>
  <c r="AX206" i="1"/>
  <c r="AW206" i="1"/>
  <c r="AV206" i="1"/>
  <c r="AU206" i="1"/>
  <c r="AS206" i="1" s="1"/>
  <c r="AT206" i="1" s="1"/>
  <c r="AL206" i="1"/>
  <c r="AG206" i="1"/>
  <c r="J206" i="1" s="1"/>
  <c r="Y206" i="1"/>
  <c r="X206" i="1"/>
  <c r="P206" i="1"/>
  <c r="I206" i="1"/>
  <c r="H206" i="1" s="1"/>
  <c r="AY205" i="1"/>
  <c r="AX205" i="1"/>
  <c r="AV205" i="1"/>
  <c r="AW205" i="1" s="1"/>
  <c r="AU205" i="1"/>
  <c r="AS205" i="1"/>
  <c r="K205" i="1" s="1"/>
  <c r="AL205" i="1"/>
  <c r="AG205" i="1"/>
  <c r="J205" i="1" s="1"/>
  <c r="Y205" i="1"/>
  <c r="X205" i="1"/>
  <c r="W205" i="1"/>
  <c r="P205" i="1"/>
  <c r="I205" i="1"/>
  <c r="H205" i="1" s="1"/>
  <c r="AA205" i="1" s="1"/>
  <c r="AY204" i="1"/>
  <c r="AX204" i="1"/>
  <c r="AV204" i="1"/>
  <c r="AU204" i="1"/>
  <c r="AS204" i="1" s="1"/>
  <c r="AL204" i="1"/>
  <c r="I204" i="1" s="1"/>
  <c r="H204" i="1" s="1"/>
  <c r="AA204" i="1" s="1"/>
  <c r="AG204" i="1"/>
  <c r="J204" i="1" s="1"/>
  <c r="AF204" i="1"/>
  <c r="Y204" i="1"/>
  <c r="X204" i="1"/>
  <c r="P204" i="1"/>
  <c r="AY203" i="1"/>
  <c r="AX203" i="1"/>
  <c r="AV203" i="1"/>
  <c r="S203" i="1" s="1"/>
  <c r="AU203" i="1"/>
  <c r="AS203" i="1"/>
  <c r="AL203" i="1"/>
  <c r="I203" i="1" s="1"/>
  <c r="H203" i="1" s="1"/>
  <c r="AG203" i="1"/>
  <c r="AA203" i="1"/>
  <c r="Y203" i="1"/>
  <c r="X203" i="1"/>
  <c r="W203" i="1"/>
  <c r="P203" i="1"/>
  <c r="J203" i="1"/>
  <c r="AY202" i="1"/>
  <c r="AX202" i="1"/>
  <c r="AV202" i="1"/>
  <c r="AW202" i="1" s="1"/>
  <c r="AU202" i="1"/>
  <c r="AS202" i="1" s="1"/>
  <c r="AT202" i="1" s="1"/>
  <c r="AL202" i="1"/>
  <c r="AG202" i="1"/>
  <c r="Y202" i="1"/>
  <c r="X202" i="1"/>
  <c r="P202" i="1"/>
  <c r="J202" i="1"/>
  <c r="I202" i="1"/>
  <c r="H202" i="1" s="1"/>
  <c r="AY201" i="1"/>
  <c r="AX201" i="1"/>
  <c r="AV201" i="1"/>
  <c r="AW201" i="1" s="1"/>
  <c r="AU201" i="1"/>
  <c r="AS201" i="1"/>
  <c r="AL201" i="1"/>
  <c r="AG201" i="1"/>
  <c r="J201" i="1" s="1"/>
  <c r="Y201" i="1"/>
  <c r="X201" i="1"/>
  <c r="W201" i="1"/>
  <c r="P201" i="1"/>
  <c r="K201" i="1"/>
  <c r="I201" i="1"/>
  <c r="H201" i="1" s="1"/>
  <c r="AA201" i="1" s="1"/>
  <c r="AY200" i="1"/>
  <c r="AX200" i="1"/>
  <c r="AV200" i="1"/>
  <c r="AU200" i="1"/>
  <c r="AS200" i="1" s="1"/>
  <c r="AL200" i="1"/>
  <c r="I200" i="1" s="1"/>
  <c r="H200" i="1" s="1"/>
  <c r="AG200" i="1"/>
  <c r="J200" i="1" s="1"/>
  <c r="Y200" i="1"/>
  <c r="X200" i="1"/>
  <c r="P200" i="1"/>
  <c r="AY199" i="1"/>
  <c r="AX199" i="1"/>
  <c r="AV199" i="1"/>
  <c r="AU199" i="1"/>
  <c r="AS199" i="1"/>
  <c r="AF199" i="1" s="1"/>
  <c r="AL199" i="1"/>
  <c r="I199" i="1" s="1"/>
  <c r="H199" i="1" s="1"/>
  <c r="AG199" i="1"/>
  <c r="J199" i="1" s="1"/>
  <c r="AE199" i="1"/>
  <c r="Y199" i="1"/>
  <c r="X199" i="1"/>
  <c r="W199" i="1"/>
  <c r="S199" i="1"/>
  <c r="P199" i="1"/>
  <c r="AY198" i="1"/>
  <c r="AX198" i="1"/>
  <c r="AV198" i="1"/>
  <c r="AU198" i="1"/>
  <c r="AS198" i="1" s="1"/>
  <c r="AT198" i="1"/>
  <c r="AL198" i="1"/>
  <c r="I198" i="1" s="1"/>
  <c r="H198" i="1" s="1"/>
  <c r="AG198" i="1"/>
  <c r="J198" i="1" s="1"/>
  <c r="Y198" i="1"/>
  <c r="X198" i="1"/>
  <c r="W198" i="1" s="1"/>
  <c r="P198" i="1"/>
  <c r="AY197" i="1"/>
  <c r="AX197" i="1"/>
  <c r="AV197" i="1"/>
  <c r="AW197" i="1" s="1"/>
  <c r="AU197" i="1"/>
  <c r="AS197" i="1"/>
  <c r="K197" i="1" s="1"/>
  <c r="AL197" i="1"/>
  <c r="I197" i="1" s="1"/>
  <c r="H197" i="1" s="1"/>
  <c r="AA197" i="1" s="1"/>
  <c r="AG197" i="1"/>
  <c r="Y197" i="1"/>
  <c r="X197" i="1"/>
  <c r="W197" i="1"/>
  <c r="P197" i="1"/>
  <c r="J197" i="1"/>
  <c r="AY196" i="1"/>
  <c r="AX196" i="1"/>
  <c r="AV196" i="1"/>
  <c r="AU196" i="1"/>
  <c r="AS196" i="1" s="1"/>
  <c r="AL196" i="1"/>
  <c r="I196" i="1" s="1"/>
  <c r="H196" i="1" s="1"/>
  <c r="AG196" i="1"/>
  <c r="J196" i="1" s="1"/>
  <c r="Y196" i="1"/>
  <c r="X196" i="1"/>
  <c r="P196" i="1"/>
  <c r="AY195" i="1"/>
  <c r="AX195" i="1"/>
  <c r="AV195" i="1"/>
  <c r="S195" i="1" s="1"/>
  <c r="AU195" i="1"/>
  <c r="AS195" i="1"/>
  <c r="AL195" i="1"/>
  <c r="I195" i="1" s="1"/>
  <c r="AG195" i="1"/>
  <c r="J195" i="1" s="1"/>
  <c r="Y195" i="1"/>
  <c r="X195" i="1"/>
  <c r="W195" i="1" s="1"/>
  <c r="P195" i="1"/>
  <c r="H195" i="1"/>
  <c r="AY194" i="1"/>
  <c r="AX194" i="1"/>
  <c r="AV194" i="1"/>
  <c r="AW194" i="1" s="1"/>
  <c r="AU194" i="1"/>
  <c r="AS194" i="1" s="1"/>
  <c r="AL194" i="1"/>
  <c r="I194" i="1" s="1"/>
  <c r="H194" i="1" s="1"/>
  <c r="AG194" i="1"/>
  <c r="J194" i="1" s="1"/>
  <c r="Y194" i="1"/>
  <c r="X194" i="1"/>
  <c r="W194" i="1" s="1"/>
  <c r="P194" i="1"/>
  <c r="AY193" i="1"/>
  <c r="AX193" i="1"/>
  <c r="AV193" i="1"/>
  <c r="AU193" i="1"/>
  <c r="AS193" i="1" s="1"/>
  <c r="AL193" i="1"/>
  <c r="AG193" i="1"/>
  <c r="J193" i="1" s="1"/>
  <c r="Y193" i="1"/>
  <c r="X193" i="1"/>
  <c r="W193" i="1"/>
  <c r="P193" i="1"/>
  <c r="I193" i="1"/>
  <c r="H193" i="1"/>
  <c r="AA193" i="1" s="1"/>
  <c r="AY192" i="1"/>
  <c r="AX192" i="1"/>
  <c r="AV192" i="1"/>
  <c r="AU192" i="1"/>
  <c r="AS192" i="1" s="1"/>
  <c r="AL192" i="1"/>
  <c r="AG192" i="1"/>
  <c r="J192" i="1" s="1"/>
  <c r="Y192" i="1"/>
  <c r="X192" i="1"/>
  <c r="W192" i="1" s="1"/>
  <c r="P192" i="1"/>
  <c r="I192" i="1"/>
  <c r="H192" i="1"/>
  <c r="AY191" i="1"/>
  <c r="AX191" i="1"/>
  <c r="AV191" i="1"/>
  <c r="AW191" i="1" s="1"/>
  <c r="AU191" i="1"/>
  <c r="AS191" i="1"/>
  <c r="AF191" i="1" s="1"/>
  <c r="AL191" i="1"/>
  <c r="I191" i="1" s="1"/>
  <c r="H191" i="1" s="1"/>
  <c r="AG191" i="1"/>
  <c r="J191" i="1" s="1"/>
  <c r="Y191" i="1"/>
  <c r="X191" i="1"/>
  <c r="W191" i="1" s="1"/>
  <c r="P191" i="1"/>
  <c r="AY190" i="1"/>
  <c r="S190" i="1" s="1"/>
  <c r="AX190" i="1"/>
  <c r="AV190" i="1"/>
  <c r="AW190" i="1" s="1"/>
  <c r="AU190" i="1"/>
  <c r="AS190" i="1"/>
  <c r="K190" i="1" s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V189" i="1"/>
  <c r="S189" i="1" s="1"/>
  <c r="T189" i="1" s="1"/>
  <c r="U189" i="1" s="1"/>
  <c r="AU189" i="1"/>
  <c r="AS189" i="1" s="1"/>
  <c r="AT189" i="1" s="1"/>
  <c r="AL189" i="1"/>
  <c r="AG189" i="1"/>
  <c r="J189" i="1" s="1"/>
  <c r="Y189" i="1"/>
  <c r="X189" i="1"/>
  <c r="W189" i="1"/>
  <c r="P189" i="1"/>
  <c r="I189" i="1"/>
  <c r="H189" i="1"/>
  <c r="AA189" i="1" s="1"/>
  <c r="AY188" i="1"/>
  <c r="AX188" i="1"/>
  <c r="AV188" i="1"/>
  <c r="S188" i="1" s="1"/>
  <c r="AU188" i="1"/>
  <c r="AS188" i="1"/>
  <c r="AL188" i="1"/>
  <c r="AG188" i="1"/>
  <c r="AE188" i="1"/>
  <c r="Y188" i="1"/>
  <c r="X188" i="1"/>
  <c r="W188" i="1"/>
  <c r="P188" i="1"/>
  <c r="J188" i="1"/>
  <c r="I188" i="1"/>
  <c r="H188" i="1" s="1"/>
  <c r="AY187" i="1"/>
  <c r="S187" i="1" s="1"/>
  <c r="AX187" i="1"/>
  <c r="AV187" i="1"/>
  <c r="AU187" i="1"/>
  <c r="AS187" i="1"/>
  <c r="AL187" i="1"/>
  <c r="I187" i="1" s="1"/>
  <c r="H187" i="1" s="1"/>
  <c r="AG187" i="1"/>
  <c r="J187" i="1" s="1"/>
  <c r="AF187" i="1"/>
  <c r="Y187" i="1"/>
  <c r="X187" i="1"/>
  <c r="P187" i="1"/>
  <c r="AY186" i="1"/>
  <c r="AX186" i="1"/>
  <c r="AV186" i="1"/>
  <c r="AW186" i="1" s="1"/>
  <c r="AU186" i="1"/>
  <c r="AS186" i="1" s="1"/>
  <c r="AL186" i="1"/>
  <c r="I186" i="1" s="1"/>
  <c r="H186" i="1" s="1"/>
  <c r="AA186" i="1" s="1"/>
  <c r="AG186" i="1"/>
  <c r="J186" i="1" s="1"/>
  <c r="Y186" i="1"/>
  <c r="X186" i="1"/>
  <c r="W186" i="1"/>
  <c r="P186" i="1"/>
  <c r="AY185" i="1"/>
  <c r="AX185" i="1"/>
  <c r="AW185" i="1" s="1"/>
  <c r="AV185" i="1"/>
  <c r="AU185" i="1"/>
  <c r="AS185" i="1" s="1"/>
  <c r="AT185" i="1" s="1"/>
  <c r="AL185" i="1"/>
  <c r="AG185" i="1"/>
  <c r="J185" i="1" s="1"/>
  <c r="Y185" i="1"/>
  <c r="X185" i="1"/>
  <c r="W185" i="1" s="1"/>
  <c r="P185" i="1"/>
  <c r="I185" i="1"/>
  <c r="H185" i="1" s="1"/>
  <c r="AY184" i="1"/>
  <c r="AX184" i="1"/>
  <c r="AV184" i="1"/>
  <c r="S184" i="1" s="1"/>
  <c r="AU184" i="1"/>
  <c r="AS184" i="1"/>
  <c r="AL184" i="1"/>
  <c r="I184" i="1" s="1"/>
  <c r="H184" i="1" s="1"/>
  <c r="AG184" i="1"/>
  <c r="Y184" i="1"/>
  <c r="X184" i="1"/>
  <c r="W184" i="1"/>
  <c r="P184" i="1"/>
  <c r="J184" i="1"/>
  <c r="AY183" i="1"/>
  <c r="AX183" i="1"/>
  <c r="AV183" i="1"/>
  <c r="AW183" i="1" s="1"/>
  <c r="AU183" i="1"/>
  <c r="AS183" i="1"/>
  <c r="AL183" i="1"/>
  <c r="AG183" i="1"/>
  <c r="J183" i="1" s="1"/>
  <c r="Y183" i="1"/>
  <c r="X183" i="1"/>
  <c r="S183" i="1"/>
  <c r="P183" i="1"/>
  <c r="I183" i="1"/>
  <c r="H183" i="1" s="1"/>
  <c r="AY182" i="1"/>
  <c r="S182" i="1" s="1"/>
  <c r="AX182" i="1"/>
  <c r="AV182" i="1"/>
  <c r="AW182" i="1" s="1"/>
  <c r="AU182" i="1"/>
  <c r="AS182" i="1" s="1"/>
  <c r="AL182" i="1"/>
  <c r="I182" i="1" s="1"/>
  <c r="H182" i="1" s="1"/>
  <c r="AG182" i="1"/>
  <c r="AA182" i="1"/>
  <c r="Y182" i="1"/>
  <c r="X182" i="1"/>
  <c r="P182" i="1"/>
  <c r="J182" i="1"/>
  <c r="AY181" i="1"/>
  <c r="AX181" i="1"/>
  <c r="AV181" i="1"/>
  <c r="AU181" i="1"/>
  <c r="AS181" i="1" s="1"/>
  <c r="AL181" i="1"/>
  <c r="AG181" i="1"/>
  <c r="J181" i="1" s="1"/>
  <c r="AE181" i="1"/>
  <c r="Y181" i="1"/>
  <c r="X181" i="1"/>
  <c r="W181" i="1" s="1"/>
  <c r="P181" i="1"/>
  <c r="I181" i="1"/>
  <c r="H181" i="1"/>
  <c r="AY180" i="1"/>
  <c r="AX180" i="1"/>
  <c r="AV180" i="1"/>
  <c r="S180" i="1" s="1"/>
  <c r="T180" i="1" s="1"/>
  <c r="U180" i="1" s="1"/>
  <c r="AU180" i="1"/>
  <c r="AS180" i="1" s="1"/>
  <c r="AL180" i="1"/>
  <c r="I180" i="1" s="1"/>
  <c r="H180" i="1" s="1"/>
  <c r="AA180" i="1" s="1"/>
  <c r="AG180" i="1"/>
  <c r="J180" i="1" s="1"/>
  <c r="Y180" i="1"/>
  <c r="X180" i="1"/>
  <c r="W180" i="1"/>
  <c r="P180" i="1"/>
  <c r="N180" i="1"/>
  <c r="AY179" i="1"/>
  <c r="AX179" i="1"/>
  <c r="AV179" i="1"/>
  <c r="AW179" i="1" s="1"/>
  <c r="AU179" i="1"/>
  <c r="AS179" i="1"/>
  <c r="AL179" i="1"/>
  <c r="I179" i="1" s="1"/>
  <c r="H179" i="1" s="1"/>
  <c r="AA179" i="1" s="1"/>
  <c r="AG179" i="1"/>
  <c r="J179" i="1" s="1"/>
  <c r="Y179" i="1"/>
  <c r="X179" i="1"/>
  <c r="P179" i="1"/>
  <c r="AY178" i="1"/>
  <c r="AX178" i="1"/>
  <c r="AV178" i="1"/>
  <c r="AW178" i="1" s="1"/>
  <c r="AU178" i="1"/>
  <c r="AS178" i="1" s="1"/>
  <c r="K178" i="1" s="1"/>
  <c r="AL178" i="1"/>
  <c r="I178" i="1" s="1"/>
  <c r="H178" i="1" s="1"/>
  <c r="AG178" i="1"/>
  <c r="Y178" i="1"/>
  <c r="X178" i="1"/>
  <c r="W178" i="1" s="1"/>
  <c r="P178" i="1"/>
  <c r="J178" i="1"/>
  <c r="AY177" i="1"/>
  <c r="AX177" i="1"/>
  <c r="AW177" i="1" s="1"/>
  <c r="AV177" i="1"/>
  <c r="AU177" i="1"/>
  <c r="AS177" i="1" s="1"/>
  <c r="AT177" i="1" s="1"/>
  <c r="AL177" i="1"/>
  <c r="AG177" i="1"/>
  <c r="J177" i="1" s="1"/>
  <c r="Y177" i="1"/>
  <c r="X177" i="1"/>
  <c r="W177" i="1"/>
  <c r="P177" i="1"/>
  <c r="I177" i="1"/>
  <c r="H177" i="1"/>
  <c r="AY176" i="1"/>
  <c r="AX176" i="1"/>
  <c r="AV176" i="1"/>
  <c r="AW176" i="1" s="1"/>
  <c r="AU176" i="1"/>
  <c r="AS176" i="1"/>
  <c r="AL176" i="1"/>
  <c r="AG176" i="1"/>
  <c r="J176" i="1" s="1"/>
  <c r="Y176" i="1"/>
  <c r="X176" i="1"/>
  <c r="P176" i="1"/>
  <c r="I176" i="1"/>
  <c r="H176" i="1" s="1"/>
  <c r="AY175" i="1"/>
  <c r="AX175" i="1"/>
  <c r="AV175" i="1"/>
  <c r="AW175" i="1" s="1"/>
  <c r="AU175" i="1"/>
  <c r="AS175" i="1"/>
  <c r="AF175" i="1" s="1"/>
  <c r="AL175" i="1"/>
  <c r="I175" i="1" s="1"/>
  <c r="H175" i="1" s="1"/>
  <c r="AA175" i="1" s="1"/>
  <c r="AG175" i="1"/>
  <c r="J175" i="1" s="1"/>
  <c r="Y175" i="1"/>
  <c r="X175" i="1"/>
  <c r="W175" i="1" s="1"/>
  <c r="P175" i="1"/>
  <c r="AY174" i="1"/>
  <c r="AX174" i="1"/>
  <c r="AV174" i="1"/>
  <c r="AU174" i="1"/>
  <c r="AS174" i="1" s="1"/>
  <c r="N174" i="1" s="1"/>
  <c r="AL174" i="1"/>
  <c r="I174" i="1" s="1"/>
  <c r="H174" i="1" s="1"/>
  <c r="AG174" i="1"/>
  <c r="J174" i="1" s="1"/>
  <c r="AA174" i="1"/>
  <c r="Y174" i="1"/>
  <c r="X174" i="1"/>
  <c r="W174" i="1"/>
  <c r="P174" i="1"/>
  <c r="AY173" i="1"/>
  <c r="AX173" i="1"/>
  <c r="AV173" i="1"/>
  <c r="S173" i="1" s="1"/>
  <c r="AU173" i="1"/>
  <c r="AS173" i="1" s="1"/>
  <c r="AL173" i="1"/>
  <c r="I173" i="1" s="1"/>
  <c r="H173" i="1" s="1"/>
  <c r="AG173" i="1"/>
  <c r="J173" i="1" s="1"/>
  <c r="Y173" i="1"/>
  <c r="X173" i="1"/>
  <c r="W173" i="1"/>
  <c r="P173" i="1"/>
  <c r="AY172" i="1"/>
  <c r="AX172" i="1"/>
  <c r="AV172" i="1"/>
  <c r="AU172" i="1"/>
  <c r="AS172" i="1"/>
  <c r="AL172" i="1"/>
  <c r="AG172" i="1"/>
  <c r="J172" i="1" s="1"/>
  <c r="Y172" i="1"/>
  <c r="X172" i="1"/>
  <c r="P172" i="1"/>
  <c r="I172" i="1"/>
  <c r="H172" i="1" s="1"/>
  <c r="AA172" i="1" s="1"/>
  <c r="AY171" i="1"/>
  <c r="S171" i="1" s="1"/>
  <c r="AX171" i="1"/>
  <c r="AV171" i="1"/>
  <c r="AU171" i="1"/>
  <c r="AS171" i="1"/>
  <c r="AL171" i="1"/>
  <c r="I171" i="1" s="1"/>
  <c r="H171" i="1" s="1"/>
  <c r="AG171" i="1"/>
  <c r="J171" i="1" s="1"/>
  <c r="Y171" i="1"/>
  <c r="X171" i="1"/>
  <c r="W171" i="1" s="1"/>
  <c r="T171" i="1"/>
  <c r="U171" i="1" s="1"/>
  <c r="P171" i="1"/>
  <c r="AY170" i="1"/>
  <c r="AX170" i="1"/>
  <c r="AV170" i="1"/>
  <c r="AU170" i="1"/>
  <c r="AS170" i="1"/>
  <c r="K170" i="1" s="1"/>
  <c r="AL170" i="1"/>
  <c r="I170" i="1" s="1"/>
  <c r="H170" i="1" s="1"/>
  <c r="AG170" i="1"/>
  <c r="J170" i="1" s="1"/>
  <c r="Y170" i="1"/>
  <c r="X170" i="1"/>
  <c r="W170" i="1" s="1"/>
  <c r="P170" i="1"/>
  <c r="AY169" i="1"/>
  <c r="AX169" i="1"/>
  <c r="AV169" i="1"/>
  <c r="S169" i="1" s="1"/>
  <c r="AU169" i="1"/>
  <c r="AS169" i="1" s="1"/>
  <c r="AT169" i="1"/>
  <c r="AL169" i="1"/>
  <c r="AG169" i="1"/>
  <c r="J169" i="1" s="1"/>
  <c r="Y169" i="1"/>
  <c r="X169" i="1"/>
  <c r="W169" i="1" s="1"/>
  <c r="P169" i="1"/>
  <c r="I169" i="1"/>
  <c r="H169" i="1" s="1"/>
  <c r="AY168" i="1"/>
  <c r="AX168" i="1"/>
  <c r="AV168" i="1"/>
  <c r="AW168" i="1" s="1"/>
  <c r="AU168" i="1"/>
  <c r="AS168" i="1"/>
  <c r="AL168" i="1"/>
  <c r="I168" i="1" s="1"/>
  <c r="H168" i="1" s="1"/>
  <c r="AA168" i="1" s="1"/>
  <c r="AG168" i="1"/>
  <c r="AF168" i="1"/>
  <c r="Y168" i="1"/>
  <c r="X168" i="1"/>
  <c r="W168" i="1"/>
  <c r="P168" i="1"/>
  <c r="N168" i="1"/>
  <c r="K168" i="1"/>
  <c r="J168" i="1"/>
  <c r="AY167" i="1"/>
  <c r="AX167" i="1"/>
  <c r="AV167" i="1"/>
  <c r="AW167" i="1" s="1"/>
  <c r="AU167" i="1"/>
  <c r="AS167" i="1"/>
  <c r="AF167" i="1" s="1"/>
  <c r="AL167" i="1"/>
  <c r="I167" i="1" s="1"/>
  <c r="H167" i="1" s="1"/>
  <c r="AA167" i="1" s="1"/>
  <c r="AG167" i="1"/>
  <c r="J167" i="1" s="1"/>
  <c r="Y167" i="1"/>
  <c r="X167" i="1"/>
  <c r="S167" i="1"/>
  <c r="P167" i="1"/>
  <c r="AY166" i="1"/>
  <c r="AX166" i="1"/>
  <c r="AV166" i="1"/>
  <c r="AW166" i="1" s="1"/>
  <c r="AU166" i="1"/>
  <c r="AS166" i="1"/>
  <c r="K166" i="1" s="1"/>
  <c r="AL166" i="1"/>
  <c r="I166" i="1" s="1"/>
  <c r="H166" i="1" s="1"/>
  <c r="AG166" i="1"/>
  <c r="Y166" i="1"/>
  <c r="X166" i="1"/>
  <c r="W166" i="1"/>
  <c r="P166" i="1"/>
  <c r="J166" i="1"/>
  <c r="AY165" i="1"/>
  <c r="AX165" i="1"/>
  <c r="AV165" i="1"/>
  <c r="AU165" i="1"/>
  <c r="AS165" i="1" s="1"/>
  <c r="AT165" i="1"/>
  <c r="AL165" i="1"/>
  <c r="I165" i="1" s="1"/>
  <c r="H165" i="1" s="1"/>
  <c r="AG165" i="1"/>
  <c r="J165" i="1" s="1"/>
  <c r="Y165" i="1"/>
  <c r="X165" i="1"/>
  <c r="P165" i="1"/>
  <c r="AY164" i="1"/>
  <c r="AX164" i="1"/>
  <c r="AV164" i="1"/>
  <c r="S164" i="1" s="1"/>
  <c r="AU164" i="1"/>
  <c r="AS164" i="1"/>
  <c r="AL164" i="1"/>
  <c r="AG164" i="1"/>
  <c r="Y164" i="1"/>
  <c r="X164" i="1"/>
  <c r="W164" i="1"/>
  <c r="P164" i="1"/>
  <c r="J164" i="1"/>
  <c r="I164" i="1"/>
  <c r="H164" i="1" s="1"/>
  <c r="AY163" i="1"/>
  <c r="AX163" i="1"/>
  <c r="AV163" i="1"/>
  <c r="S163" i="1" s="1"/>
  <c r="AU163" i="1"/>
  <c r="AS163" i="1" s="1"/>
  <c r="AT163" i="1" s="1"/>
  <c r="AL163" i="1"/>
  <c r="I163" i="1" s="1"/>
  <c r="H163" i="1" s="1"/>
  <c r="AA163" i="1" s="1"/>
  <c r="AG163" i="1"/>
  <c r="J163" i="1" s="1"/>
  <c r="Y163" i="1"/>
  <c r="X163" i="1"/>
  <c r="W163" i="1" s="1"/>
  <c r="P163" i="1"/>
  <c r="AY162" i="1"/>
  <c r="AX162" i="1"/>
  <c r="AV162" i="1"/>
  <c r="AU162" i="1"/>
  <c r="AS162" i="1" s="1"/>
  <c r="K162" i="1" s="1"/>
  <c r="AL162" i="1"/>
  <c r="I162" i="1" s="1"/>
  <c r="H162" i="1" s="1"/>
  <c r="AG162" i="1"/>
  <c r="AA162" i="1"/>
  <c r="Y162" i="1"/>
  <c r="X162" i="1"/>
  <c r="W162" i="1" s="1"/>
  <c r="P162" i="1"/>
  <c r="J162" i="1"/>
  <c r="AY161" i="1"/>
  <c r="AX161" i="1"/>
  <c r="AW161" i="1"/>
  <c r="AV161" i="1"/>
  <c r="S161" i="1" s="1"/>
  <c r="AU161" i="1"/>
  <c r="AS161" i="1" s="1"/>
  <c r="AT161" i="1" s="1"/>
  <c r="AL161" i="1"/>
  <c r="I161" i="1" s="1"/>
  <c r="H161" i="1" s="1"/>
  <c r="AG161" i="1"/>
  <c r="J161" i="1" s="1"/>
  <c r="Y161" i="1"/>
  <c r="X161" i="1"/>
  <c r="W161" i="1" s="1"/>
  <c r="P161" i="1"/>
  <c r="AY160" i="1"/>
  <c r="AX160" i="1"/>
  <c r="AV160" i="1"/>
  <c r="AU160" i="1"/>
  <c r="AS160" i="1"/>
  <c r="AT160" i="1" s="1"/>
  <c r="AL160" i="1"/>
  <c r="I160" i="1" s="1"/>
  <c r="H160" i="1" s="1"/>
  <c r="AG160" i="1"/>
  <c r="Y160" i="1"/>
  <c r="W160" i="1" s="1"/>
  <c r="X160" i="1"/>
  <c r="P160" i="1"/>
  <c r="N160" i="1"/>
  <c r="K160" i="1"/>
  <c r="J160" i="1"/>
  <c r="AY159" i="1"/>
  <c r="S159" i="1" s="1"/>
  <c r="AX159" i="1"/>
  <c r="AV159" i="1"/>
  <c r="AU159" i="1"/>
  <c r="AS159" i="1"/>
  <c r="AL159" i="1"/>
  <c r="I159" i="1" s="1"/>
  <c r="H159" i="1" s="1"/>
  <c r="AG159" i="1"/>
  <c r="J159" i="1" s="1"/>
  <c r="Y159" i="1"/>
  <c r="X159" i="1"/>
  <c r="P159" i="1"/>
  <c r="AY158" i="1"/>
  <c r="AX158" i="1"/>
  <c r="AV158" i="1"/>
  <c r="AU158" i="1"/>
  <c r="AS158" i="1" s="1"/>
  <c r="AL158" i="1"/>
  <c r="I158" i="1" s="1"/>
  <c r="H158" i="1" s="1"/>
  <c r="AG158" i="1"/>
  <c r="Y158" i="1"/>
  <c r="X158" i="1"/>
  <c r="W158" i="1"/>
  <c r="P158" i="1"/>
  <c r="J158" i="1"/>
  <c r="AY157" i="1"/>
  <c r="AX157" i="1"/>
  <c r="AV157" i="1"/>
  <c r="AU157" i="1"/>
  <c r="AS157" i="1" s="1"/>
  <c r="AT157" i="1" s="1"/>
  <c r="AL157" i="1"/>
  <c r="I157" i="1" s="1"/>
  <c r="H157" i="1" s="1"/>
  <c r="AG157" i="1"/>
  <c r="J157" i="1" s="1"/>
  <c r="AF157" i="1"/>
  <c r="Y157" i="1"/>
  <c r="X157" i="1"/>
  <c r="W157" i="1" s="1"/>
  <c r="P157" i="1"/>
  <c r="AY156" i="1"/>
  <c r="AX156" i="1"/>
  <c r="AV156" i="1"/>
  <c r="AU156" i="1"/>
  <c r="AS156" i="1"/>
  <c r="AT156" i="1" s="1"/>
  <c r="AL156" i="1"/>
  <c r="I156" i="1" s="1"/>
  <c r="H156" i="1" s="1"/>
  <c r="AA156" i="1" s="1"/>
  <c r="AG156" i="1"/>
  <c r="AF156" i="1"/>
  <c r="AE156" i="1"/>
  <c r="Y156" i="1"/>
  <c r="X156" i="1"/>
  <c r="W156" i="1"/>
  <c r="P156" i="1"/>
  <c r="N156" i="1"/>
  <c r="K156" i="1"/>
  <c r="J156" i="1"/>
  <c r="AY155" i="1"/>
  <c r="S155" i="1" s="1"/>
  <c r="AX155" i="1"/>
  <c r="AV155" i="1"/>
  <c r="AU155" i="1"/>
  <c r="AS155" i="1"/>
  <c r="AL155" i="1"/>
  <c r="I155" i="1" s="1"/>
  <c r="H155" i="1" s="1"/>
  <c r="AG155" i="1"/>
  <c r="J155" i="1" s="1"/>
  <c r="AF155" i="1"/>
  <c r="Y155" i="1"/>
  <c r="X155" i="1"/>
  <c r="P155" i="1"/>
  <c r="AY154" i="1"/>
  <c r="AX154" i="1"/>
  <c r="AV154" i="1"/>
  <c r="AW154" i="1" s="1"/>
  <c r="AU154" i="1"/>
  <c r="AS154" i="1" s="1"/>
  <c r="AL154" i="1"/>
  <c r="I154" i="1" s="1"/>
  <c r="H154" i="1" s="1"/>
  <c r="AA154" i="1" s="1"/>
  <c r="AG154" i="1"/>
  <c r="Y154" i="1"/>
  <c r="X154" i="1"/>
  <c r="W154" i="1"/>
  <c r="P154" i="1"/>
  <c r="J154" i="1"/>
  <c r="AY153" i="1"/>
  <c r="AX153" i="1"/>
  <c r="AV153" i="1"/>
  <c r="S153" i="1" s="1"/>
  <c r="AU153" i="1"/>
  <c r="AS153" i="1" s="1"/>
  <c r="AL153" i="1"/>
  <c r="I153" i="1" s="1"/>
  <c r="H153" i="1" s="1"/>
  <c r="AG153" i="1"/>
  <c r="J153" i="1" s="1"/>
  <c r="Y153" i="1"/>
  <c r="X153" i="1"/>
  <c r="W153" i="1" s="1"/>
  <c r="P153" i="1"/>
  <c r="AY152" i="1"/>
  <c r="AX152" i="1"/>
  <c r="AV152" i="1"/>
  <c r="AU152" i="1"/>
  <c r="AS152" i="1" s="1"/>
  <c r="AL152" i="1"/>
  <c r="I152" i="1" s="1"/>
  <c r="H152" i="1" s="1"/>
  <c r="AG152" i="1"/>
  <c r="AF152" i="1"/>
  <c r="AE152" i="1"/>
  <c r="Y152" i="1"/>
  <c r="W152" i="1" s="1"/>
  <c r="X152" i="1"/>
  <c r="P152" i="1"/>
  <c r="J152" i="1"/>
  <c r="AY151" i="1"/>
  <c r="AX151" i="1"/>
  <c r="AV151" i="1"/>
  <c r="AW151" i="1" s="1"/>
  <c r="AU151" i="1"/>
  <c r="AS151" i="1" s="1"/>
  <c r="AL151" i="1"/>
  <c r="AG151" i="1"/>
  <c r="J151" i="1" s="1"/>
  <c r="Y151" i="1"/>
  <c r="X151" i="1"/>
  <c r="P151" i="1"/>
  <c r="I151" i="1"/>
  <c r="H151" i="1" s="1"/>
  <c r="AY150" i="1"/>
  <c r="AX150" i="1"/>
  <c r="AV150" i="1"/>
  <c r="AW150" i="1" s="1"/>
  <c r="AU150" i="1"/>
  <c r="AS150" i="1" s="1"/>
  <c r="AL150" i="1"/>
  <c r="I150" i="1" s="1"/>
  <c r="H150" i="1" s="1"/>
  <c r="AG150" i="1"/>
  <c r="J150" i="1" s="1"/>
  <c r="AA150" i="1"/>
  <c r="Y150" i="1"/>
  <c r="W150" i="1" s="1"/>
  <c r="X150" i="1"/>
  <c r="S150" i="1"/>
  <c r="P150" i="1"/>
  <c r="AY149" i="1"/>
  <c r="AX149" i="1"/>
  <c r="AV149" i="1"/>
  <c r="S149" i="1" s="1"/>
  <c r="AU149" i="1"/>
  <c r="AS149" i="1" s="1"/>
  <c r="AT149" i="1" s="1"/>
  <c r="AL149" i="1"/>
  <c r="AG149" i="1"/>
  <c r="J149" i="1" s="1"/>
  <c r="AF149" i="1"/>
  <c r="AE149" i="1"/>
  <c r="Y149" i="1"/>
  <c r="X149" i="1"/>
  <c r="W149" i="1" s="1"/>
  <c r="P149" i="1"/>
  <c r="I149" i="1"/>
  <c r="H149" i="1"/>
  <c r="AY148" i="1"/>
  <c r="AX148" i="1"/>
  <c r="AV148" i="1"/>
  <c r="S148" i="1" s="1"/>
  <c r="AU148" i="1"/>
  <c r="AS148" i="1" s="1"/>
  <c r="AL148" i="1"/>
  <c r="AG148" i="1"/>
  <c r="J148" i="1" s="1"/>
  <c r="AF148" i="1"/>
  <c r="Y148" i="1"/>
  <c r="X148" i="1"/>
  <c r="W148" i="1"/>
  <c r="P148" i="1"/>
  <c r="I148" i="1"/>
  <c r="H148" i="1" s="1"/>
  <c r="AA148" i="1" s="1"/>
  <c r="AY147" i="1"/>
  <c r="S147" i="1" s="1"/>
  <c r="AX147" i="1"/>
  <c r="AV147" i="1"/>
  <c r="AU147" i="1"/>
  <c r="AS147" i="1" s="1"/>
  <c r="AL147" i="1"/>
  <c r="AG147" i="1"/>
  <c r="J147" i="1" s="1"/>
  <c r="AF147" i="1"/>
  <c r="AA147" i="1"/>
  <c r="Y147" i="1"/>
  <c r="X147" i="1"/>
  <c r="W147" i="1" s="1"/>
  <c r="P147" i="1"/>
  <c r="I147" i="1"/>
  <c r="H147" i="1"/>
  <c r="AY146" i="1"/>
  <c r="AX146" i="1"/>
  <c r="AV146" i="1"/>
  <c r="AW146" i="1" s="1"/>
  <c r="AU146" i="1"/>
  <c r="AS146" i="1" s="1"/>
  <c r="AL146" i="1"/>
  <c r="I146" i="1" s="1"/>
  <c r="H146" i="1" s="1"/>
  <c r="AA146" i="1" s="1"/>
  <c r="AG146" i="1"/>
  <c r="Y146" i="1"/>
  <c r="X146" i="1"/>
  <c r="W146" i="1"/>
  <c r="P146" i="1"/>
  <c r="J146" i="1"/>
  <c r="AY145" i="1"/>
  <c r="AX145" i="1"/>
  <c r="AV145" i="1"/>
  <c r="AU145" i="1"/>
  <c r="AS145" i="1" s="1"/>
  <c r="K145" i="1" s="1"/>
  <c r="AL145" i="1"/>
  <c r="I145" i="1" s="1"/>
  <c r="H145" i="1" s="1"/>
  <c r="AG145" i="1"/>
  <c r="J145" i="1" s="1"/>
  <c r="AF145" i="1"/>
  <c r="Y145" i="1"/>
  <c r="W145" i="1" s="1"/>
  <c r="X145" i="1"/>
  <c r="P145" i="1"/>
  <c r="AY144" i="1"/>
  <c r="AX144" i="1"/>
  <c r="AV144" i="1"/>
  <c r="AU144" i="1"/>
  <c r="AS144" i="1"/>
  <c r="AT144" i="1" s="1"/>
  <c r="AL144" i="1"/>
  <c r="I144" i="1" s="1"/>
  <c r="H144" i="1" s="1"/>
  <c r="AG144" i="1"/>
  <c r="J144" i="1" s="1"/>
  <c r="Y144" i="1"/>
  <c r="X144" i="1"/>
  <c r="W144" i="1" s="1"/>
  <c r="P144" i="1"/>
  <c r="AY143" i="1"/>
  <c r="S143" i="1" s="1"/>
  <c r="AX143" i="1"/>
  <c r="AV143" i="1"/>
  <c r="AU143" i="1"/>
  <c r="AS143" i="1"/>
  <c r="AL143" i="1"/>
  <c r="I143" i="1" s="1"/>
  <c r="H143" i="1" s="1"/>
  <c r="AA143" i="1" s="1"/>
  <c r="AG143" i="1"/>
  <c r="Y143" i="1"/>
  <c r="X143" i="1"/>
  <c r="W143" i="1" s="1"/>
  <c r="P143" i="1"/>
  <c r="K143" i="1"/>
  <c r="J143" i="1"/>
  <c r="AY142" i="1"/>
  <c r="AX142" i="1"/>
  <c r="AV142" i="1"/>
  <c r="AU142" i="1"/>
  <c r="AS142" i="1"/>
  <c r="AL142" i="1"/>
  <c r="I142" i="1" s="1"/>
  <c r="H142" i="1" s="1"/>
  <c r="AA142" i="1" s="1"/>
  <c r="AG142" i="1"/>
  <c r="J142" i="1" s="1"/>
  <c r="Y142" i="1"/>
  <c r="X142" i="1"/>
  <c r="W142" i="1" s="1"/>
  <c r="P142" i="1"/>
  <c r="AY141" i="1"/>
  <c r="AX141" i="1"/>
  <c r="AV141" i="1"/>
  <c r="S141" i="1" s="1"/>
  <c r="AU141" i="1"/>
  <c r="AS141" i="1" s="1"/>
  <c r="AL141" i="1"/>
  <c r="AG141" i="1"/>
  <c r="Y141" i="1"/>
  <c r="X141" i="1"/>
  <c r="W141" i="1" s="1"/>
  <c r="P141" i="1"/>
  <c r="J141" i="1"/>
  <c r="I141" i="1"/>
  <c r="H141" i="1" s="1"/>
  <c r="AY140" i="1"/>
  <c r="AX140" i="1"/>
  <c r="AV140" i="1"/>
  <c r="S140" i="1" s="1"/>
  <c r="AU140" i="1"/>
  <c r="AS140" i="1"/>
  <c r="N140" i="1" s="1"/>
  <c r="AL140" i="1"/>
  <c r="I140" i="1" s="1"/>
  <c r="H140" i="1" s="1"/>
  <c r="AG140" i="1"/>
  <c r="J140" i="1" s="1"/>
  <c r="Y140" i="1"/>
  <c r="X140" i="1"/>
  <c r="W140" i="1" s="1"/>
  <c r="P140" i="1"/>
  <c r="AY139" i="1"/>
  <c r="AX139" i="1"/>
  <c r="AV139" i="1"/>
  <c r="AW139" i="1" s="1"/>
  <c r="AU139" i="1"/>
  <c r="AS139" i="1" s="1"/>
  <c r="AL139" i="1"/>
  <c r="AG139" i="1"/>
  <c r="Y139" i="1"/>
  <c r="X139" i="1"/>
  <c r="W139" i="1" s="1"/>
  <c r="P139" i="1"/>
  <c r="J139" i="1"/>
  <c r="I139" i="1"/>
  <c r="H139" i="1" s="1"/>
  <c r="AA139" i="1" s="1"/>
  <c r="AY138" i="1"/>
  <c r="AX138" i="1"/>
  <c r="AV138" i="1"/>
  <c r="AU138" i="1"/>
  <c r="AS138" i="1"/>
  <c r="N138" i="1" s="1"/>
  <c r="AL138" i="1"/>
  <c r="I138" i="1" s="1"/>
  <c r="H138" i="1" s="1"/>
  <c r="AG138" i="1"/>
  <c r="J138" i="1" s="1"/>
  <c r="Y138" i="1"/>
  <c r="X138" i="1"/>
  <c r="S138" i="1"/>
  <c r="P138" i="1"/>
  <c r="AY137" i="1"/>
  <c r="AX137" i="1"/>
  <c r="AV137" i="1"/>
  <c r="AU137" i="1"/>
  <c r="AS137" i="1" s="1"/>
  <c r="AF137" i="1" s="1"/>
  <c r="AL137" i="1"/>
  <c r="I137" i="1" s="1"/>
  <c r="H137" i="1" s="1"/>
  <c r="AG137" i="1"/>
  <c r="Y137" i="1"/>
  <c r="X137" i="1"/>
  <c r="W137" i="1" s="1"/>
  <c r="P137" i="1"/>
  <c r="J137" i="1"/>
  <c r="AY136" i="1"/>
  <c r="AX136" i="1"/>
  <c r="AV136" i="1"/>
  <c r="AW136" i="1" s="1"/>
  <c r="AU136" i="1"/>
  <c r="AS136" i="1"/>
  <c r="AT136" i="1" s="1"/>
  <c r="AL136" i="1"/>
  <c r="I136" i="1" s="1"/>
  <c r="H136" i="1" s="1"/>
  <c r="AA136" i="1" s="1"/>
  <c r="AG136" i="1"/>
  <c r="J136" i="1" s="1"/>
  <c r="Y136" i="1"/>
  <c r="X136" i="1"/>
  <c r="W136" i="1" s="1"/>
  <c r="P136" i="1"/>
  <c r="K136" i="1"/>
  <c r="AY135" i="1"/>
  <c r="AX135" i="1"/>
  <c r="AV135" i="1"/>
  <c r="AW135" i="1" s="1"/>
  <c r="AU135" i="1"/>
  <c r="AS135" i="1" s="1"/>
  <c r="AL135" i="1"/>
  <c r="AG135" i="1"/>
  <c r="Y135" i="1"/>
  <c r="X135" i="1"/>
  <c r="P135" i="1"/>
  <c r="J135" i="1"/>
  <c r="I135" i="1"/>
  <c r="H135" i="1" s="1"/>
  <c r="AY134" i="1"/>
  <c r="AX134" i="1"/>
  <c r="AV134" i="1"/>
  <c r="AW134" i="1" s="1"/>
  <c r="AU134" i="1"/>
  <c r="AS134" i="1"/>
  <c r="AT134" i="1" s="1"/>
  <c r="AL134" i="1"/>
  <c r="I134" i="1" s="1"/>
  <c r="H134" i="1" s="1"/>
  <c r="AG134" i="1"/>
  <c r="Y134" i="1"/>
  <c r="X134" i="1"/>
  <c r="W134" i="1" s="1"/>
  <c r="S134" i="1"/>
  <c r="P134" i="1"/>
  <c r="J134" i="1"/>
  <c r="AY133" i="1"/>
  <c r="AX133" i="1"/>
  <c r="AV133" i="1"/>
  <c r="AU133" i="1"/>
  <c r="AS133" i="1" s="1"/>
  <c r="K133" i="1" s="1"/>
  <c r="AT133" i="1"/>
  <c r="AL133" i="1"/>
  <c r="I133" i="1" s="1"/>
  <c r="H133" i="1" s="1"/>
  <c r="AG133" i="1"/>
  <c r="J133" i="1" s="1"/>
  <c r="Y133" i="1"/>
  <c r="X133" i="1"/>
  <c r="W133" i="1" s="1"/>
  <c r="P133" i="1"/>
  <c r="N133" i="1"/>
  <c r="AY132" i="1"/>
  <c r="AX132" i="1"/>
  <c r="AV132" i="1"/>
  <c r="AU132" i="1"/>
  <c r="AS132" i="1"/>
  <c r="AT132" i="1" s="1"/>
  <c r="AL132" i="1"/>
  <c r="I132" i="1" s="1"/>
  <c r="H132" i="1" s="1"/>
  <c r="AG132" i="1"/>
  <c r="J132" i="1" s="1"/>
  <c r="Y132" i="1"/>
  <c r="X132" i="1"/>
  <c r="W132" i="1" s="1"/>
  <c r="P132" i="1"/>
  <c r="AY131" i="1"/>
  <c r="AX131" i="1"/>
  <c r="AV131" i="1"/>
  <c r="AU131" i="1"/>
  <c r="AS131" i="1"/>
  <c r="AF131" i="1" s="1"/>
  <c r="AL131" i="1"/>
  <c r="AG131" i="1"/>
  <c r="J131" i="1" s="1"/>
  <c r="Y131" i="1"/>
  <c r="X131" i="1"/>
  <c r="S131" i="1"/>
  <c r="P131" i="1"/>
  <c r="I131" i="1"/>
  <c r="H131" i="1"/>
  <c r="AY130" i="1"/>
  <c r="AX130" i="1"/>
  <c r="AV130" i="1"/>
  <c r="AW130" i="1" s="1"/>
  <c r="AU130" i="1"/>
  <c r="AS130" i="1"/>
  <c r="AL130" i="1"/>
  <c r="I130" i="1" s="1"/>
  <c r="H130" i="1" s="1"/>
  <c r="AG130" i="1"/>
  <c r="Y130" i="1"/>
  <c r="X130" i="1"/>
  <c r="W130" i="1" s="1"/>
  <c r="P130" i="1"/>
  <c r="J130" i="1"/>
  <c r="AY129" i="1"/>
  <c r="AX129" i="1"/>
  <c r="AV129" i="1"/>
  <c r="S129" i="1" s="1"/>
  <c r="AU129" i="1"/>
  <c r="AS129" i="1" s="1"/>
  <c r="AT129" i="1"/>
  <c r="AL129" i="1"/>
  <c r="AG129" i="1"/>
  <c r="J129" i="1" s="1"/>
  <c r="AF129" i="1"/>
  <c r="Y129" i="1"/>
  <c r="X129" i="1"/>
  <c r="W129" i="1"/>
  <c r="P129" i="1"/>
  <c r="N129" i="1"/>
  <c r="I129" i="1"/>
  <c r="H129" i="1"/>
  <c r="AY128" i="1"/>
  <c r="AX128" i="1"/>
  <c r="AW128" i="1"/>
  <c r="AV128" i="1"/>
  <c r="AU128" i="1"/>
  <c r="AS128" i="1"/>
  <c r="AT128" i="1" s="1"/>
  <c r="AL128" i="1"/>
  <c r="AG128" i="1"/>
  <c r="J128" i="1" s="1"/>
  <c r="AF128" i="1"/>
  <c r="AE128" i="1"/>
  <c r="Y128" i="1"/>
  <c r="X128" i="1"/>
  <c r="P128" i="1"/>
  <c r="N128" i="1"/>
  <c r="K128" i="1"/>
  <c r="I128" i="1"/>
  <c r="H128" i="1" s="1"/>
  <c r="AA128" i="1" s="1"/>
  <c r="AY127" i="1"/>
  <c r="AX127" i="1"/>
  <c r="AV127" i="1"/>
  <c r="AU127" i="1"/>
  <c r="AS127" i="1"/>
  <c r="AT127" i="1" s="1"/>
  <c r="AL127" i="1"/>
  <c r="I127" i="1" s="1"/>
  <c r="H127" i="1" s="1"/>
  <c r="AA127" i="1" s="1"/>
  <c r="AG127" i="1"/>
  <c r="J127" i="1" s="1"/>
  <c r="AF127" i="1"/>
  <c r="Y127" i="1"/>
  <c r="X127" i="1"/>
  <c r="P127" i="1"/>
  <c r="AY126" i="1"/>
  <c r="AX126" i="1"/>
  <c r="AV126" i="1"/>
  <c r="AU126" i="1"/>
  <c r="AS126" i="1" s="1"/>
  <c r="AT126" i="1"/>
  <c r="AL126" i="1"/>
  <c r="I126" i="1" s="1"/>
  <c r="H126" i="1" s="1"/>
  <c r="AG126" i="1"/>
  <c r="AA126" i="1"/>
  <c r="Y126" i="1"/>
  <c r="X126" i="1"/>
  <c r="P126" i="1"/>
  <c r="J126" i="1"/>
  <c r="AY125" i="1"/>
  <c r="AX125" i="1"/>
  <c r="AV125" i="1"/>
  <c r="S125" i="1" s="1"/>
  <c r="AU125" i="1"/>
  <c r="AS125" i="1" s="1"/>
  <c r="AL125" i="1"/>
  <c r="I125" i="1" s="1"/>
  <c r="H125" i="1" s="1"/>
  <c r="AG125" i="1"/>
  <c r="Y125" i="1"/>
  <c r="X125" i="1"/>
  <c r="W125" i="1"/>
  <c r="P125" i="1"/>
  <c r="J125" i="1"/>
  <c r="AY124" i="1"/>
  <c r="AX124" i="1"/>
  <c r="AV124" i="1"/>
  <c r="AW124" i="1" s="1"/>
  <c r="AU124" i="1"/>
  <c r="AS124" i="1"/>
  <c r="AL124" i="1"/>
  <c r="I124" i="1" s="1"/>
  <c r="H124" i="1" s="1"/>
  <c r="AG124" i="1"/>
  <c r="J124" i="1" s="1"/>
  <c r="Y124" i="1"/>
  <c r="X124" i="1"/>
  <c r="W124" i="1"/>
  <c r="P124" i="1"/>
  <c r="AY123" i="1"/>
  <c r="AX123" i="1"/>
  <c r="AV123" i="1"/>
  <c r="AW123" i="1" s="1"/>
  <c r="AU123" i="1"/>
  <c r="AS123" i="1"/>
  <c r="AL123" i="1"/>
  <c r="I123" i="1" s="1"/>
  <c r="H123" i="1" s="1"/>
  <c r="AG123" i="1"/>
  <c r="Y123" i="1"/>
  <c r="X123" i="1"/>
  <c r="W123" i="1" s="1"/>
  <c r="P123" i="1"/>
  <c r="J123" i="1"/>
  <c r="AY122" i="1"/>
  <c r="AX122" i="1"/>
  <c r="AV122" i="1"/>
  <c r="AW122" i="1" s="1"/>
  <c r="AU122" i="1"/>
  <c r="AS122" i="1" s="1"/>
  <c r="AL122" i="1"/>
  <c r="I122" i="1" s="1"/>
  <c r="H122" i="1" s="1"/>
  <c r="AA122" i="1" s="1"/>
  <c r="AG122" i="1"/>
  <c r="J122" i="1" s="1"/>
  <c r="Y122" i="1"/>
  <c r="X122" i="1"/>
  <c r="W122" i="1" s="1"/>
  <c r="P122" i="1"/>
  <c r="AY121" i="1"/>
  <c r="AX121" i="1"/>
  <c r="AV121" i="1"/>
  <c r="S121" i="1" s="1"/>
  <c r="T121" i="1" s="1"/>
  <c r="U121" i="1" s="1"/>
  <c r="AU121" i="1"/>
  <c r="AS121" i="1" s="1"/>
  <c r="AL121" i="1"/>
  <c r="I121" i="1" s="1"/>
  <c r="H121" i="1" s="1"/>
  <c r="AG121" i="1"/>
  <c r="AF121" i="1"/>
  <c r="AE121" i="1"/>
  <c r="Y121" i="1"/>
  <c r="X121" i="1"/>
  <c r="W121" i="1" s="1"/>
  <c r="P121" i="1"/>
  <c r="J121" i="1"/>
  <c r="AY120" i="1"/>
  <c r="AX120" i="1"/>
  <c r="AV120" i="1"/>
  <c r="S120" i="1" s="1"/>
  <c r="AU120" i="1"/>
  <c r="AS120" i="1" s="1"/>
  <c r="AT120" i="1" s="1"/>
  <c r="AL120" i="1"/>
  <c r="AG120" i="1"/>
  <c r="Y120" i="1"/>
  <c r="X120" i="1"/>
  <c r="W120" i="1" s="1"/>
  <c r="P120" i="1"/>
  <c r="N120" i="1"/>
  <c r="K120" i="1"/>
  <c r="J120" i="1"/>
  <c r="I120" i="1"/>
  <c r="H120" i="1" s="1"/>
  <c r="AY119" i="1"/>
  <c r="AX119" i="1"/>
  <c r="AV119" i="1"/>
  <c r="AU119" i="1"/>
  <c r="AS119" i="1"/>
  <c r="K119" i="1" s="1"/>
  <c r="AL119" i="1"/>
  <c r="I119" i="1" s="1"/>
  <c r="H119" i="1" s="1"/>
  <c r="AG119" i="1"/>
  <c r="J119" i="1" s="1"/>
  <c r="Y119" i="1"/>
  <c r="X119" i="1"/>
  <c r="P119" i="1"/>
  <c r="AY118" i="1"/>
  <c r="S118" i="1" s="1"/>
  <c r="T118" i="1" s="1"/>
  <c r="U118" i="1" s="1"/>
  <c r="AX118" i="1"/>
  <c r="AW118" i="1"/>
  <c r="AV118" i="1"/>
  <c r="AU118" i="1"/>
  <c r="AS118" i="1" s="1"/>
  <c r="AT118" i="1" s="1"/>
  <c r="AL118" i="1"/>
  <c r="I118" i="1" s="1"/>
  <c r="AG118" i="1"/>
  <c r="Y118" i="1"/>
  <c r="X118" i="1"/>
  <c r="W118" i="1"/>
  <c r="P118" i="1"/>
  <c r="K118" i="1"/>
  <c r="J118" i="1"/>
  <c r="H118" i="1"/>
  <c r="AY117" i="1"/>
  <c r="AX117" i="1"/>
  <c r="AW117" i="1"/>
  <c r="AV117" i="1"/>
  <c r="AU117" i="1"/>
  <c r="AS117" i="1" s="1"/>
  <c r="AT117" i="1"/>
  <c r="AL117" i="1"/>
  <c r="I117" i="1" s="1"/>
  <c r="H117" i="1" s="1"/>
  <c r="AA117" i="1" s="1"/>
  <c r="AG117" i="1"/>
  <c r="J117" i="1" s="1"/>
  <c r="AF117" i="1"/>
  <c r="Y117" i="1"/>
  <c r="X117" i="1"/>
  <c r="W117" i="1" s="1"/>
  <c r="P117" i="1"/>
  <c r="AY116" i="1"/>
  <c r="AX116" i="1"/>
  <c r="AV116" i="1"/>
  <c r="AW116" i="1" s="1"/>
  <c r="AU116" i="1"/>
  <c r="AS116" i="1" s="1"/>
  <c r="N116" i="1" s="1"/>
  <c r="AL116" i="1"/>
  <c r="I116" i="1" s="1"/>
  <c r="AG116" i="1"/>
  <c r="J116" i="1" s="1"/>
  <c r="Y116" i="1"/>
  <c r="X116" i="1"/>
  <c r="P116" i="1"/>
  <c r="H116" i="1"/>
  <c r="AY115" i="1"/>
  <c r="AX115" i="1"/>
  <c r="AV115" i="1"/>
  <c r="AW115" i="1" s="1"/>
  <c r="AU115" i="1"/>
  <c r="AS115" i="1" s="1"/>
  <c r="AF115" i="1" s="1"/>
  <c r="AL115" i="1"/>
  <c r="I115" i="1" s="1"/>
  <c r="H115" i="1" s="1"/>
  <c r="AG115" i="1"/>
  <c r="J115" i="1" s="1"/>
  <c r="Y115" i="1"/>
  <c r="X115" i="1"/>
  <c r="W115" i="1" s="1"/>
  <c r="P115" i="1"/>
  <c r="N115" i="1"/>
  <c r="AY114" i="1"/>
  <c r="AX114" i="1"/>
  <c r="AV114" i="1"/>
  <c r="S114" i="1" s="1"/>
  <c r="AU114" i="1"/>
  <c r="AS114" i="1" s="1"/>
  <c r="AL114" i="1"/>
  <c r="I114" i="1" s="1"/>
  <c r="H114" i="1" s="1"/>
  <c r="AG114" i="1"/>
  <c r="J114" i="1" s="1"/>
  <c r="Y114" i="1"/>
  <c r="X114" i="1"/>
  <c r="W114" i="1" s="1"/>
  <c r="P114" i="1"/>
  <c r="AY113" i="1"/>
  <c r="AX113" i="1"/>
  <c r="AV113" i="1"/>
  <c r="S113" i="1" s="1"/>
  <c r="AU113" i="1"/>
  <c r="AS113" i="1" s="1"/>
  <c r="AL113" i="1"/>
  <c r="AG113" i="1"/>
  <c r="Y113" i="1"/>
  <c r="X113" i="1"/>
  <c r="W113" i="1"/>
  <c r="P113" i="1"/>
  <c r="J113" i="1"/>
  <c r="I113" i="1"/>
  <c r="H113" i="1" s="1"/>
  <c r="AY112" i="1"/>
  <c r="AX112" i="1"/>
  <c r="AV112" i="1"/>
  <c r="AW112" i="1" s="1"/>
  <c r="AU112" i="1"/>
  <c r="AS112" i="1"/>
  <c r="K112" i="1" s="1"/>
  <c r="AL112" i="1"/>
  <c r="I112" i="1" s="1"/>
  <c r="H112" i="1" s="1"/>
  <c r="AA112" i="1" s="1"/>
  <c r="AG112" i="1"/>
  <c r="J112" i="1" s="1"/>
  <c r="Y112" i="1"/>
  <c r="X112" i="1"/>
  <c r="P112" i="1"/>
  <c r="AY111" i="1"/>
  <c r="S111" i="1" s="1"/>
  <c r="AX111" i="1"/>
  <c r="AV111" i="1"/>
  <c r="AU111" i="1"/>
  <c r="AS111" i="1"/>
  <c r="AL111" i="1"/>
  <c r="I111" i="1" s="1"/>
  <c r="H111" i="1" s="1"/>
  <c r="AA111" i="1" s="1"/>
  <c r="AG111" i="1"/>
  <c r="J111" i="1" s="1"/>
  <c r="AF111" i="1"/>
  <c r="Y111" i="1"/>
  <c r="X111" i="1"/>
  <c r="W111" i="1" s="1"/>
  <c r="P111" i="1"/>
  <c r="AY110" i="1"/>
  <c r="AX110" i="1"/>
  <c r="AV110" i="1"/>
  <c r="S110" i="1" s="1"/>
  <c r="AU110" i="1"/>
  <c r="AS110" i="1" s="1"/>
  <c r="N110" i="1" s="1"/>
  <c r="AL110" i="1"/>
  <c r="I110" i="1" s="1"/>
  <c r="H110" i="1" s="1"/>
  <c r="AG110" i="1"/>
  <c r="Y110" i="1"/>
  <c r="X110" i="1"/>
  <c r="W110" i="1"/>
  <c r="P110" i="1"/>
  <c r="J110" i="1"/>
  <c r="AY109" i="1"/>
  <c r="AX109" i="1"/>
  <c r="AV109" i="1"/>
  <c r="AW109" i="1" s="1"/>
  <c r="AU109" i="1"/>
  <c r="AS109" i="1" s="1"/>
  <c r="K109" i="1" s="1"/>
  <c r="AT109" i="1"/>
  <c r="AL109" i="1"/>
  <c r="I109" i="1" s="1"/>
  <c r="H109" i="1" s="1"/>
  <c r="AG109" i="1"/>
  <c r="J109" i="1" s="1"/>
  <c r="AF109" i="1"/>
  <c r="AE109" i="1"/>
  <c r="Y109" i="1"/>
  <c r="X109" i="1"/>
  <c r="W109" i="1" s="1"/>
  <c r="P109" i="1"/>
  <c r="N109" i="1"/>
  <c r="AY108" i="1"/>
  <c r="AX108" i="1"/>
  <c r="AV108" i="1"/>
  <c r="AU108" i="1"/>
  <c r="AS108" i="1"/>
  <c r="AL108" i="1"/>
  <c r="I108" i="1" s="1"/>
  <c r="H108" i="1" s="1"/>
  <c r="AG108" i="1"/>
  <c r="J108" i="1" s="1"/>
  <c r="Y108" i="1"/>
  <c r="X108" i="1"/>
  <c r="W108" i="1"/>
  <c r="P108" i="1"/>
  <c r="AY107" i="1"/>
  <c r="AX107" i="1"/>
  <c r="AV107" i="1"/>
  <c r="AU107" i="1"/>
  <c r="AS107" i="1"/>
  <c r="K107" i="1" s="1"/>
  <c r="AL107" i="1"/>
  <c r="I107" i="1" s="1"/>
  <c r="H107" i="1" s="1"/>
  <c r="AA107" i="1" s="1"/>
  <c r="AG107" i="1"/>
  <c r="Y107" i="1"/>
  <c r="X107" i="1"/>
  <c r="W107" i="1" s="1"/>
  <c r="P107" i="1"/>
  <c r="J107" i="1"/>
  <c r="AY106" i="1"/>
  <c r="AX106" i="1"/>
  <c r="AV106" i="1"/>
  <c r="AW106" i="1" s="1"/>
  <c r="AU106" i="1"/>
  <c r="AS106" i="1"/>
  <c r="AL106" i="1"/>
  <c r="I106" i="1" s="1"/>
  <c r="H106" i="1" s="1"/>
  <c r="AA106" i="1" s="1"/>
  <c r="AG106" i="1"/>
  <c r="J106" i="1" s="1"/>
  <c r="Y106" i="1"/>
  <c r="X106" i="1"/>
  <c r="W106" i="1"/>
  <c r="S106" i="1"/>
  <c r="P106" i="1"/>
  <c r="AY105" i="1"/>
  <c r="AX105" i="1"/>
  <c r="AV105" i="1"/>
  <c r="AU105" i="1"/>
  <c r="AS105" i="1" s="1"/>
  <c r="AL105" i="1"/>
  <c r="I105" i="1" s="1"/>
  <c r="H105" i="1" s="1"/>
  <c r="AG105" i="1"/>
  <c r="J105" i="1" s="1"/>
  <c r="Y105" i="1"/>
  <c r="X105" i="1"/>
  <c r="P105" i="1"/>
  <c r="AY104" i="1"/>
  <c r="AX104" i="1"/>
  <c r="AV104" i="1"/>
  <c r="AW104" i="1" s="1"/>
  <c r="AU104" i="1"/>
  <c r="AS104" i="1"/>
  <c r="AL104" i="1"/>
  <c r="I104" i="1" s="1"/>
  <c r="H104" i="1" s="1"/>
  <c r="AA104" i="1" s="1"/>
  <c r="AG104" i="1"/>
  <c r="J104" i="1" s="1"/>
  <c r="Y104" i="1"/>
  <c r="X104" i="1"/>
  <c r="W104" i="1"/>
  <c r="P104" i="1"/>
  <c r="AY103" i="1"/>
  <c r="AX103" i="1"/>
  <c r="AV103" i="1"/>
  <c r="AU103" i="1"/>
  <c r="AS103" i="1" s="1"/>
  <c r="N103" i="1" s="1"/>
  <c r="AL103" i="1"/>
  <c r="I103" i="1" s="1"/>
  <c r="H103" i="1" s="1"/>
  <c r="AA103" i="1" s="1"/>
  <c r="AG103" i="1"/>
  <c r="J103" i="1" s="1"/>
  <c r="Y103" i="1"/>
  <c r="X103" i="1"/>
  <c r="P103" i="1"/>
  <c r="AY102" i="1"/>
  <c r="AX102" i="1"/>
  <c r="AV102" i="1"/>
  <c r="AU102" i="1"/>
  <c r="AS102" i="1"/>
  <c r="AL102" i="1"/>
  <c r="I102" i="1" s="1"/>
  <c r="H102" i="1" s="1"/>
  <c r="AG102" i="1"/>
  <c r="J102" i="1" s="1"/>
  <c r="AF102" i="1"/>
  <c r="AE102" i="1"/>
  <c r="Y102" i="1"/>
  <c r="X102" i="1"/>
  <c r="W102" i="1" s="1"/>
  <c r="P102" i="1"/>
  <c r="K102" i="1"/>
  <c r="AY101" i="1"/>
  <c r="AX101" i="1"/>
  <c r="AV101" i="1"/>
  <c r="AW101" i="1" s="1"/>
  <c r="AU101" i="1"/>
  <c r="AS101" i="1" s="1"/>
  <c r="AT101" i="1" s="1"/>
  <c r="AL101" i="1"/>
  <c r="I101" i="1" s="1"/>
  <c r="H101" i="1" s="1"/>
  <c r="AG101" i="1"/>
  <c r="J101" i="1" s="1"/>
  <c r="Y101" i="1"/>
  <c r="X101" i="1"/>
  <c r="P101" i="1"/>
  <c r="AY100" i="1"/>
  <c r="AX100" i="1"/>
  <c r="AV100" i="1"/>
  <c r="AU100" i="1"/>
  <c r="AS100" i="1"/>
  <c r="AF100" i="1" s="1"/>
  <c r="AL100" i="1"/>
  <c r="I100" i="1" s="1"/>
  <c r="H100" i="1" s="1"/>
  <c r="AA100" i="1" s="1"/>
  <c r="AG100" i="1"/>
  <c r="J100" i="1" s="1"/>
  <c r="AE100" i="1"/>
  <c r="Y100" i="1"/>
  <c r="W100" i="1" s="1"/>
  <c r="X100" i="1"/>
  <c r="P100" i="1"/>
  <c r="AY99" i="1"/>
  <c r="AX99" i="1"/>
  <c r="AV99" i="1"/>
  <c r="AU99" i="1"/>
  <c r="AS99" i="1" s="1"/>
  <c r="AL99" i="1"/>
  <c r="I99" i="1" s="1"/>
  <c r="H99" i="1" s="1"/>
  <c r="AA99" i="1" s="1"/>
  <c r="AG99" i="1"/>
  <c r="J99" i="1" s="1"/>
  <c r="AF99" i="1"/>
  <c r="Y99" i="1"/>
  <c r="X99" i="1"/>
  <c r="W99" i="1" s="1"/>
  <c r="P99" i="1"/>
  <c r="N99" i="1"/>
  <c r="AY98" i="1"/>
  <c r="AX98" i="1"/>
  <c r="AV98" i="1"/>
  <c r="AU98" i="1"/>
  <c r="AS98" i="1"/>
  <c r="AL98" i="1"/>
  <c r="I98" i="1" s="1"/>
  <c r="H98" i="1" s="1"/>
  <c r="AG98" i="1"/>
  <c r="Y98" i="1"/>
  <c r="X98" i="1"/>
  <c r="W98" i="1" s="1"/>
  <c r="S98" i="1"/>
  <c r="P98" i="1"/>
  <c r="J98" i="1"/>
  <c r="AY97" i="1"/>
  <c r="AX97" i="1"/>
  <c r="AV97" i="1"/>
  <c r="AW97" i="1" s="1"/>
  <c r="AU97" i="1"/>
  <c r="AS97" i="1" s="1"/>
  <c r="AT97" i="1" s="1"/>
  <c r="AL97" i="1"/>
  <c r="I97" i="1" s="1"/>
  <c r="H97" i="1" s="1"/>
  <c r="AG97" i="1"/>
  <c r="J97" i="1" s="1"/>
  <c r="Y97" i="1"/>
  <c r="X97" i="1"/>
  <c r="P97" i="1"/>
  <c r="AY96" i="1"/>
  <c r="AX96" i="1"/>
  <c r="AV96" i="1"/>
  <c r="AW96" i="1" s="1"/>
  <c r="AU96" i="1"/>
  <c r="AS96" i="1"/>
  <c r="AL96" i="1"/>
  <c r="AG96" i="1"/>
  <c r="J96" i="1" s="1"/>
  <c r="AA96" i="1"/>
  <c r="Y96" i="1"/>
  <c r="X96" i="1"/>
  <c r="W96" i="1"/>
  <c r="P96" i="1"/>
  <c r="I96" i="1"/>
  <c r="H96" i="1"/>
  <c r="AY95" i="1"/>
  <c r="AX95" i="1"/>
  <c r="AV95" i="1"/>
  <c r="AU95" i="1"/>
  <c r="AS95" i="1" s="1"/>
  <c r="AF95" i="1" s="1"/>
  <c r="AL95" i="1"/>
  <c r="I95" i="1" s="1"/>
  <c r="H95" i="1" s="1"/>
  <c r="AA95" i="1" s="1"/>
  <c r="AG95" i="1"/>
  <c r="J95" i="1" s="1"/>
  <c r="Y95" i="1"/>
  <c r="X95" i="1"/>
  <c r="W95" i="1" s="1"/>
  <c r="P95" i="1"/>
  <c r="AY94" i="1"/>
  <c r="S94" i="1" s="1"/>
  <c r="AX94" i="1"/>
  <c r="AV94" i="1"/>
  <c r="AU94" i="1"/>
  <c r="AS94" i="1"/>
  <c r="AL94" i="1"/>
  <c r="I94" i="1" s="1"/>
  <c r="H94" i="1" s="1"/>
  <c r="AG94" i="1"/>
  <c r="AF94" i="1"/>
  <c r="AE94" i="1"/>
  <c r="Y94" i="1"/>
  <c r="X94" i="1"/>
  <c r="W94" i="1"/>
  <c r="P94" i="1"/>
  <c r="K94" i="1"/>
  <c r="J94" i="1"/>
  <c r="AY93" i="1"/>
  <c r="S93" i="1" s="1"/>
  <c r="AX93" i="1"/>
  <c r="AV93" i="1"/>
  <c r="AW93" i="1" s="1"/>
  <c r="AU93" i="1"/>
  <c r="AS93" i="1" s="1"/>
  <c r="AT93" i="1" s="1"/>
  <c r="AL93" i="1"/>
  <c r="I93" i="1" s="1"/>
  <c r="H93" i="1" s="1"/>
  <c r="AG93" i="1"/>
  <c r="J93" i="1" s="1"/>
  <c r="Y93" i="1"/>
  <c r="X93" i="1"/>
  <c r="P93" i="1"/>
  <c r="AY92" i="1"/>
  <c r="AX92" i="1"/>
  <c r="AV92" i="1"/>
  <c r="AW92" i="1" s="1"/>
  <c r="AU92" i="1"/>
  <c r="AS92" i="1"/>
  <c r="AF92" i="1" s="1"/>
  <c r="AL92" i="1"/>
  <c r="I92" i="1" s="1"/>
  <c r="H92" i="1" s="1"/>
  <c r="AA92" i="1" s="1"/>
  <c r="AG92" i="1"/>
  <c r="J92" i="1" s="1"/>
  <c r="AE92" i="1"/>
  <c r="Y92" i="1"/>
  <c r="X92" i="1"/>
  <c r="W92" i="1"/>
  <c r="P92" i="1"/>
  <c r="AY91" i="1"/>
  <c r="AX91" i="1"/>
  <c r="AV91" i="1"/>
  <c r="AU91" i="1"/>
  <c r="AS91" i="1" s="1"/>
  <c r="N91" i="1" s="1"/>
  <c r="AL91" i="1"/>
  <c r="I91" i="1" s="1"/>
  <c r="H91" i="1" s="1"/>
  <c r="AA91" i="1" s="1"/>
  <c r="AG91" i="1"/>
  <c r="J91" i="1" s="1"/>
  <c r="AF91" i="1"/>
  <c r="Y91" i="1"/>
  <c r="X91" i="1"/>
  <c r="W91" i="1" s="1"/>
  <c r="P91" i="1"/>
  <c r="AY90" i="1"/>
  <c r="AX90" i="1"/>
  <c r="AV90" i="1"/>
  <c r="S90" i="1" s="1"/>
  <c r="AU90" i="1"/>
  <c r="AS90" i="1" s="1"/>
  <c r="K90" i="1" s="1"/>
  <c r="AL90" i="1"/>
  <c r="I90" i="1" s="1"/>
  <c r="H90" i="1" s="1"/>
  <c r="AG90" i="1"/>
  <c r="AF90" i="1"/>
  <c r="Y90" i="1"/>
  <c r="X90" i="1"/>
  <c r="W90" i="1"/>
  <c r="P90" i="1"/>
  <c r="J90" i="1"/>
  <c r="AY89" i="1"/>
  <c r="S89" i="1" s="1"/>
  <c r="AX89" i="1"/>
  <c r="AV89" i="1"/>
  <c r="AU89" i="1"/>
  <c r="AS89" i="1" s="1"/>
  <c r="AT89" i="1" s="1"/>
  <c r="AL89" i="1"/>
  <c r="I89" i="1" s="1"/>
  <c r="H89" i="1" s="1"/>
  <c r="AG89" i="1"/>
  <c r="J89" i="1" s="1"/>
  <c r="Y89" i="1"/>
  <c r="X89" i="1"/>
  <c r="P89" i="1"/>
  <c r="AY88" i="1"/>
  <c r="AX88" i="1"/>
  <c r="AV88" i="1"/>
  <c r="AW88" i="1" s="1"/>
  <c r="AU88" i="1"/>
  <c r="AS88" i="1"/>
  <c r="AF88" i="1" s="1"/>
  <c r="AL88" i="1"/>
  <c r="AG88" i="1"/>
  <c r="J88" i="1" s="1"/>
  <c r="AE88" i="1"/>
  <c r="AA88" i="1"/>
  <c r="Y88" i="1"/>
  <c r="X88" i="1"/>
  <c r="W88" i="1" s="1"/>
  <c r="P88" i="1"/>
  <c r="I88" i="1"/>
  <c r="H88" i="1"/>
  <c r="AY87" i="1"/>
  <c r="AX87" i="1"/>
  <c r="AV87" i="1"/>
  <c r="AU87" i="1"/>
  <c r="AS87" i="1" s="1"/>
  <c r="AF87" i="1" s="1"/>
  <c r="AL87" i="1"/>
  <c r="AG87" i="1"/>
  <c r="J87" i="1" s="1"/>
  <c r="Y87" i="1"/>
  <c r="X87" i="1"/>
  <c r="P87" i="1"/>
  <c r="N87" i="1"/>
  <c r="I87" i="1"/>
  <c r="H87" i="1" s="1"/>
  <c r="AY86" i="1"/>
  <c r="AX86" i="1"/>
  <c r="AV86" i="1"/>
  <c r="AU86" i="1"/>
  <c r="AS86" i="1"/>
  <c r="AE86" i="1" s="1"/>
  <c r="AL86" i="1"/>
  <c r="I86" i="1" s="1"/>
  <c r="H86" i="1" s="1"/>
  <c r="AG86" i="1"/>
  <c r="AF86" i="1"/>
  <c r="Y86" i="1"/>
  <c r="X86" i="1"/>
  <c r="W86" i="1"/>
  <c r="S86" i="1"/>
  <c r="P86" i="1"/>
  <c r="K86" i="1"/>
  <c r="J86" i="1"/>
  <c r="AY85" i="1"/>
  <c r="AX85" i="1"/>
  <c r="AV85" i="1"/>
  <c r="AW85" i="1" s="1"/>
  <c r="AU85" i="1"/>
  <c r="AS85" i="1" s="1"/>
  <c r="AT85" i="1" s="1"/>
  <c r="AL85" i="1"/>
  <c r="I85" i="1" s="1"/>
  <c r="H85" i="1" s="1"/>
  <c r="AG85" i="1"/>
  <c r="J85" i="1" s="1"/>
  <c r="Y85" i="1"/>
  <c r="X85" i="1"/>
  <c r="P85" i="1"/>
  <c r="AY84" i="1"/>
  <c r="AX84" i="1"/>
  <c r="AV84" i="1"/>
  <c r="AW84" i="1" s="1"/>
  <c r="AU84" i="1"/>
  <c r="AS84" i="1"/>
  <c r="AL84" i="1"/>
  <c r="I84" i="1" s="1"/>
  <c r="H84" i="1" s="1"/>
  <c r="AA84" i="1" s="1"/>
  <c r="AG84" i="1"/>
  <c r="J84" i="1" s="1"/>
  <c r="Y84" i="1"/>
  <c r="X84" i="1"/>
  <c r="W84" i="1"/>
  <c r="P84" i="1"/>
  <c r="AY83" i="1"/>
  <c r="AX83" i="1"/>
  <c r="AV83" i="1"/>
  <c r="AU83" i="1"/>
  <c r="AS83" i="1" s="1"/>
  <c r="N83" i="1" s="1"/>
  <c r="AL83" i="1"/>
  <c r="AG83" i="1"/>
  <c r="J83" i="1" s="1"/>
  <c r="AF83" i="1"/>
  <c r="Y83" i="1"/>
  <c r="X83" i="1"/>
  <c r="P83" i="1"/>
  <c r="I83" i="1"/>
  <c r="H83" i="1" s="1"/>
  <c r="AY82" i="1"/>
  <c r="AX82" i="1"/>
  <c r="AV82" i="1"/>
  <c r="S82" i="1" s="1"/>
  <c r="AU82" i="1"/>
  <c r="AS82" i="1" s="1"/>
  <c r="K82" i="1" s="1"/>
  <c r="AL82" i="1"/>
  <c r="I82" i="1" s="1"/>
  <c r="H82" i="1" s="1"/>
  <c r="AG82" i="1"/>
  <c r="AF82" i="1"/>
  <c r="AE82" i="1"/>
  <c r="Y82" i="1"/>
  <c r="X82" i="1"/>
  <c r="W82" i="1"/>
  <c r="P82" i="1"/>
  <c r="J82" i="1"/>
  <c r="AY81" i="1"/>
  <c r="AX81" i="1"/>
  <c r="AV81" i="1"/>
  <c r="AW81" i="1" s="1"/>
  <c r="AU81" i="1"/>
  <c r="AS81" i="1" s="1"/>
  <c r="AT81" i="1" s="1"/>
  <c r="AL81" i="1"/>
  <c r="I81" i="1" s="1"/>
  <c r="H81" i="1" s="1"/>
  <c r="AG81" i="1"/>
  <c r="J81" i="1" s="1"/>
  <c r="Y81" i="1"/>
  <c r="X81" i="1"/>
  <c r="P81" i="1"/>
  <c r="AY80" i="1"/>
  <c r="AX80" i="1"/>
  <c r="AV80" i="1"/>
  <c r="AU80" i="1"/>
  <c r="AS80" i="1"/>
  <c r="AF80" i="1" s="1"/>
  <c r="AL80" i="1"/>
  <c r="AG80" i="1"/>
  <c r="J80" i="1" s="1"/>
  <c r="AE80" i="1"/>
  <c r="AA80" i="1"/>
  <c r="Y80" i="1"/>
  <c r="X80" i="1"/>
  <c r="P80" i="1"/>
  <c r="I80" i="1"/>
  <c r="H80" i="1"/>
  <c r="AY79" i="1"/>
  <c r="AX79" i="1"/>
  <c r="AV79" i="1"/>
  <c r="AU79" i="1"/>
  <c r="AS79" i="1" s="1"/>
  <c r="AL79" i="1"/>
  <c r="AG79" i="1"/>
  <c r="J79" i="1" s="1"/>
  <c r="Y79" i="1"/>
  <c r="X79" i="1"/>
  <c r="P79" i="1"/>
  <c r="I79" i="1"/>
  <c r="H79" i="1" s="1"/>
  <c r="AY78" i="1"/>
  <c r="AX78" i="1"/>
  <c r="AV78" i="1"/>
  <c r="AU78" i="1"/>
  <c r="AS78" i="1"/>
  <c r="AE78" i="1" s="1"/>
  <c r="AL78" i="1"/>
  <c r="I78" i="1" s="1"/>
  <c r="H78" i="1" s="1"/>
  <c r="AG78" i="1"/>
  <c r="AF78" i="1"/>
  <c r="Y78" i="1"/>
  <c r="X78" i="1"/>
  <c r="W78" i="1"/>
  <c r="S78" i="1"/>
  <c r="P78" i="1"/>
  <c r="K78" i="1"/>
  <c r="J78" i="1"/>
  <c r="AY77" i="1"/>
  <c r="AX77" i="1"/>
  <c r="AV77" i="1"/>
  <c r="AW77" i="1" s="1"/>
  <c r="AU77" i="1"/>
  <c r="AS77" i="1" s="1"/>
  <c r="AT77" i="1" s="1"/>
  <c r="AL77" i="1"/>
  <c r="I77" i="1" s="1"/>
  <c r="H77" i="1" s="1"/>
  <c r="AG77" i="1"/>
  <c r="J77" i="1" s="1"/>
  <c r="Y77" i="1"/>
  <c r="X77" i="1"/>
  <c r="W77" i="1" s="1"/>
  <c r="P77" i="1"/>
  <c r="AY76" i="1"/>
  <c r="AX76" i="1"/>
  <c r="AV76" i="1"/>
  <c r="AW76" i="1" s="1"/>
  <c r="AU76" i="1"/>
  <c r="AS76" i="1"/>
  <c r="AL76" i="1"/>
  <c r="I76" i="1" s="1"/>
  <c r="H76" i="1" s="1"/>
  <c r="AA76" i="1" s="1"/>
  <c r="AG76" i="1"/>
  <c r="J76" i="1" s="1"/>
  <c r="Y76" i="1"/>
  <c r="X76" i="1"/>
  <c r="W76" i="1" s="1"/>
  <c r="P76" i="1"/>
  <c r="AY75" i="1"/>
  <c r="AX75" i="1"/>
  <c r="AV75" i="1"/>
  <c r="AU75" i="1"/>
  <c r="AS75" i="1" s="1"/>
  <c r="AF75" i="1" s="1"/>
  <c r="AL75" i="1"/>
  <c r="AG75" i="1"/>
  <c r="J75" i="1" s="1"/>
  <c r="Y75" i="1"/>
  <c r="X75" i="1"/>
  <c r="W75" i="1" s="1"/>
  <c r="P75" i="1"/>
  <c r="I75" i="1"/>
  <c r="H75" i="1"/>
  <c r="AA75" i="1" s="1"/>
  <c r="AY74" i="1"/>
  <c r="S74" i="1" s="1"/>
  <c r="AX74" i="1"/>
  <c r="AW74" i="1"/>
  <c r="AV74" i="1"/>
  <c r="AU74" i="1"/>
  <c r="AS74" i="1"/>
  <c r="AE74" i="1" s="1"/>
  <c r="AL74" i="1"/>
  <c r="I74" i="1" s="1"/>
  <c r="AG74" i="1"/>
  <c r="J74" i="1" s="1"/>
  <c r="AF74" i="1"/>
  <c r="Y74" i="1"/>
  <c r="X74" i="1"/>
  <c r="P74" i="1"/>
  <c r="K74" i="1"/>
  <c r="H74" i="1"/>
  <c r="AA74" i="1" s="1"/>
  <c r="AY73" i="1"/>
  <c r="S73" i="1" s="1"/>
  <c r="AX73" i="1"/>
  <c r="AV73" i="1"/>
  <c r="AU73" i="1"/>
  <c r="AS73" i="1" s="1"/>
  <c r="AT73" i="1"/>
  <c r="AL73" i="1"/>
  <c r="I73" i="1" s="1"/>
  <c r="H73" i="1" s="1"/>
  <c r="AG73" i="1"/>
  <c r="J73" i="1" s="1"/>
  <c r="Y73" i="1"/>
  <c r="X73" i="1"/>
  <c r="P73" i="1"/>
  <c r="AY72" i="1"/>
  <c r="AX72" i="1"/>
  <c r="AV72" i="1"/>
  <c r="AW72" i="1" s="1"/>
  <c r="AU72" i="1"/>
  <c r="AS72" i="1" s="1"/>
  <c r="AT72" i="1"/>
  <c r="AL72" i="1"/>
  <c r="AG72" i="1"/>
  <c r="Y72" i="1"/>
  <c r="X72" i="1"/>
  <c r="W72" i="1"/>
  <c r="S72" i="1"/>
  <c r="P72" i="1"/>
  <c r="J72" i="1"/>
  <c r="I72" i="1"/>
  <c r="H72" i="1"/>
  <c r="AA72" i="1" s="1"/>
  <c r="AY71" i="1"/>
  <c r="AX71" i="1"/>
  <c r="AV71" i="1"/>
  <c r="AU71" i="1"/>
  <c r="AS71" i="1" s="1"/>
  <c r="AL71" i="1"/>
  <c r="AG71" i="1"/>
  <c r="J71" i="1" s="1"/>
  <c r="Y71" i="1"/>
  <c r="X71" i="1"/>
  <c r="W71" i="1" s="1"/>
  <c r="P71" i="1"/>
  <c r="I71" i="1"/>
  <c r="H71" i="1"/>
  <c r="AA71" i="1" s="1"/>
  <c r="AY70" i="1"/>
  <c r="AX70" i="1"/>
  <c r="AV70" i="1"/>
  <c r="AW70" i="1" s="1"/>
  <c r="AU70" i="1"/>
  <c r="AS70" i="1"/>
  <c r="AL70" i="1"/>
  <c r="I70" i="1" s="1"/>
  <c r="H70" i="1" s="1"/>
  <c r="AA70" i="1" s="1"/>
  <c r="AG70" i="1"/>
  <c r="J70" i="1" s="1"/>
  <c r="Y70" i="1"/>
  <c r="X70" i="1"/>
  <c r="W70" i="1"/>
  <c r="S70" i="1"/>
  <c r="P70" i="1"/>
  <c r="AY69" i="1"/>
  <c r="AX69" i="1"/>
  <c r="AV69" i="1"/>
  <c r="AW69" i="1" s="1"/>
  <c r="AU69" i="1"/>
  <c r="AS69" i="1" s="1"/>
  <c r="AT69" i="1"/>
  <c r="AL69" i="1"/>
  <c r="I69" i="1" s="1"/>
  <c r="H69" i="1" s="1"/>
  <c r="AG69" i="1"/>
  <c r="Y69" i="1"/>
  <c r="X69" i="1"/>
  <c r="W69" i="1" s="1"/>
  <c r="P69" i="1"/>
  <c r="J69" i="1"/>
  <c r="AY68" i="1"/>
  <c r="AX68" i="1"/>
  <c r="AV68" i="1"/>
  <c r="AU68" i="1"/>
  <c r="AS68" i="1"/>
  <c r="AF68" i="1" s="1"/>
  <c r="AL68" i="1"/>
  <c r="AG68" i="1"/>
  <c r="J68" i="1" s="1"/>
  <c r="AA68" i="1"/>
  <c r="Y68" i="1"/>
  <c r="X68" i="1"/>
  <c r="W68" i="1" s="1"/>
  <c r="P68" i="1"/>
  <c r="K68" i="1"/>
  <c r="I68" i="1"/>
  <c r="H68" i="1"/>
  <c r="AY67" i="1"/>
  <c r="AX67" i="1"/>
  <c r="AV67" i="1"/>
  <c r="AU67" i="1"/>
  <c r="AS67" i="1" s="1"/>
  <c r="AL67" i="1"/>
  <c r="AG67" i="1"/>
  <c r="J67" i="1" s="1"/>
  <c r="Y67" i="1"/>
  <c r="X67" i="1"/>
  <c r="P67" i="1"/>
  <c r="I67" i="1"/>
  <c r="H67" i="1" s="1"/>
  <c r="AY66" i="1"/>
  <c r="S66" i="1" s="1"/>
  <c r="AX66" i="1"/>
  <c r="AV66" i="1"/>
  <c r="AU66" i="1"/>
  <c r="AS66" i="1"/>
  <c r="AL66" i="1"/>
  <c r="I66" i="1" s="1"/>
  <c r="H66" i="1" s="1"/>
  <c r="AG66" i="1"/>
  <c r="AF66" i="1"/>
  <c r="AE66" i="1"/>
  <c r="Y66" i="1"/>
  <c r="X66" i="1"/>
  <c r="W66" i="1"/>
  <c r="P66" i="1"/>
  <c r="J66" i="1"/>
  <c r="AY65" i="1"/>
  <c r="AX65" i="1"/>
  <c r="AV65" i="1"/>
  <c r="AU65" i="1"/>
  <c r="AS65" i="1" s="1"/>
  <c r="AL65" i="1"/>
  <c r="I65" i="1" s="1"/>
  <c r="H65" i="1" s="1"/>
  <c r="AG65" i="1"/>
  <c r="Y65" i="1"/>
  <c r="X65" i="1"/>
  <c r="W65" i="1" s="1"/>
  <c r="P65" i="1"/>
  <c r="J65" i="1"/>
  <c r="AY64" i="1"/>
  <c r="AX64" i="1"/>
  <c r="AV64" i="1"/>
  <c r="S64" i="1" s="1"/>
  <c r="AU64" i="1"/>
  <c r="AS64" i="1"/>
  <c r="AL64" i="1"/>
  <c r="I64" i="1" s="1"/>
  <c r="H64" i="1" s="1"/>
  <c r="AG64" i="1"/>
  <c r="J64" i="1" s="1"/>
  <c r="AA64" i="1"/>
  <c r="Y64" i="1"/>
  <c r="X64" i="1"/>
  <c r="W64" i="1"/>
  <c r="P64" i="1"/>
  <c r="AY63" i="1"/>
  <c r="AX63" i="1"/>
  <c r="AV63" i="1"/>
  <c r="AU63" i="1"/>
  <c r="AS63" i="1" s="1"/>
  <c r="AL63" i="1"/>
  <c r="AG63" i="1"/>
  <c r="J63" i="1" s="1"/>
  <c r="Y63" i="1"/>
  <c r="X63" i="1"/>
  <c r="W63" i="1" s="1"/>
  <c r="P63" i="1"/>
  <c r="I63" i="1"/>
  <c r="H63" i="1"/>
  <c r="AA63" i="1" s="1"/>
  <c r="AY62" i="1"/>
  <c r="AX62" i="1"/>
  <c r="AV62" i="1"/>
  <c r="AW62" i="1" s="1"/>
  <c r="AU62" i="1"/>
  <c r="AS62" i="1"/>
  <c r="AL62" i="1"/>
  <c r="I62" i="1" s="1"/>
  <c r="H62" i="1" s="1"/>
  <c r="AA62" i="1" s="1"/>
  <c r="AG62" i="1"/>
  <c r="J62" i="1" s="1"/>
  <c r="Y62" i="1"/>
  <c r="W62" i="1" s="1"/>
  <c r="X62" i="1"/>
  <c r="S62" i="1"/>
  <c r="P62" i="1"/>
  <c r="AY61" i="1"/>
  <c r="AX61" i="1"/>
  <c r="AV61" i="1"/>
  <c r="AW61" i="1" s="1"/>
  <c r="AU61" i="1"/>
  <c r="AS61" i="1" s="1"/>
  <c r="AT61" i="1" s="1"/>
  <c r="AL61" i="1"/>
  <c r="AG61" i="1"/>
  <c r="Y61" i="1"/>
  <c r="X61" i="1"/>
  <c r="W61" i="1" s="1"/>
  <c r="P61" i="1"/>
  <c r="J61" i="1"/>
  <c r="I61" i="1"/>
  <c r="H61" i="1" s="1"/>
  <c r="AY60" i="1"/>
  <c r="AX60" i="1"/>
  <c r="AV60" i="1"/>
  <c r="AW60" i="1" s="1"/>
  <c r="AU60" i="1"/>
  <c r="AS60" i="1"/>
  <c r="AF60" i="1" s="1"/>
  <c r="AL60" i="1"/>
  <c r="AG60" i="1"/>
  <c r="J60" i="1" s="1"/>
  <c r="AA60" i="1"/>
  <c r="Y60" i="1"/>
  <c r="X60" i="1"/>
  <c r="W60" i="1"/>
  <c r="P60" i="1"/>
  <c r="K60" i="1"/>
  <c r="I60" i="1"/>
  <c r="H60" i="1"/>
  <c r="AY59" i="1"/>
  <c r="AX59" i="1"/>
  <c r="AV59" i="1"/>
  <c r="AU59" i="1"/>
  <c r="AS59" i="1" s="1"/>
  <c r="AL59" i="1"/>
  <c r="AG59" i="1"/>
  <c r="J59" i="1" s="1"/>
  <c r="Y59" i="1"/>
  <c r="X59" i="1"/>
  <c r="P59" i="1"/>
  <c r="I59" i="1"/>
  <c r="H59" i="1" s="1"/>
  <c r="AY58" i="1"/>
  <c r="AX58" i="1"/>
  <c r="AV58" i="1"/>
  <c r="AU58" i="1"/>
  <c r="AS58" i="1"/>
  <c r="AF58" i="1" s="1"/>
  <c r="AL58" i="1"/>
  <c r="I58" i="1" s="1"/>
  <c r="H58" i="1" s="1"/>
  <c r="AG58" i="1"/>
  <c r="J58" i="1" s="1"/>
  <c r="Y58" i="1"/>
  <c r="X58" i="1"/>
  <c r="W58" i="1"/>
  <c r="S58" i="1"/>
  <c r="P58" i="1"/>
  <c r="AY57" i="1"/>
  <c r="AX57" i="1"/>
  <c r="AV57" i="1"/>
  <c r="AU57" i="1"/>
  <c r="AS57" i="1" s="1"/>
  <c r="N57" i="1" s="1"/>
  <c r="AL57" i="1"/>
  <c r="I57" i="1" s="1"/>
  <c r="H57" i="1" s="1"/>
  <c r="AA57" i="1" s="1"/>
  <c r="AG57" i="1"/>
  <c r="J57" i="1" s="1"/>
  <c r="Y57" i="1"/>
  <c r="X57" i="1"/>
  <c r="P57" i="1"/>
  <c r="AY56" i="1"/>
  <c r="AX56" i="1"/>
  <c r="AV56" i="1"/>
  <c r="AW56" i="1" s="1"/>
  <c r="AU56" i="1"/>
  <c r="AS56" i="1"/>
  <c r="AL56" i="1"/>
  <c r="I56" i="1" s="1"/>
  <c r="AG56" i="1"/>
  <c r="Y56" i="1"/>
  <c r="X56" i="1"/>
  <c r="W56" i="1"/>
  <c r="S56" i="1"/>
  <c r="P56" i="1"/>
  <c r="J56" i="1"/>
  <c r="H56" i="1"/>
  <c r="AY55" i="1"/>
  <c r="AX55" i="1"/>
  <c r="AV55" i="1"/>
  <c r="AU55" i="1"/>
  <c r="AS55" i="1" s="1"/>
  <c r="AF55" i="1" s="1"/>
  <c r="AL55" i="1"/>
  <c r="I55" i="1" s="1"/>
  <c r="H55" i="1" s="1"/>
  <c r="AG55" i="1"/>
  <c r="J55" i="1" s="1"/>
  <c r="Y55" i="1"/>
  <c r="X55" i="1"/>
  <c r="P55" i="1"/>
  <c r="AY54" i="1"/>
  <c r="S54" i="1" s="1"/>
  <c r="AX54" i="1"/>
  <c r="AV54" i="1"/>
  <c r="AW54" i="1" s="1"/>
  <c r="AU54" i="1"/>
  <c r="AS54" i="1"/>
  <c r="N54" i="1" s="1"/>
  <c r="AL54" i="1"/>
  <c r="I54" i="1" s="1"/>
  <c r="H54" i="1" s="1"/>
  <c r="AG54" i="1"/>
  <c r="Y54" i="1"/>
  <c r="X54" i="1"/>
  <c r="W54" i="1" s="1"/>
  <c r="P54" i="1"/>
  <c r="J54" i="1"/>
  <c r="AY53" i="1"/>
  <c r="AX53" i="1"/>
  <c r="AV53" i="1"/>
  <c r="AU53" i="1"/>
  <c r="AS53" i="1"/>
  <c r="N53" i="1" s="1"/>
  <c r="AL53" i="1"/>
  <c r="I53" i="1" s="1"/>
  <c r="H53" i="1" s="1"/>
  <c r="AG53" i="1"/>
  <c r="J53" i="1" s="1"/>
  <c r="Y53" i="1"/>
  <c r="X53" i="1"/>
  <c r="S53" i="1"/>
  <c r="P53" i="1"/>
  <c r="AY52" i="1"/>
  <c r="AX52" i="1"/>
  <c r="AV52" i="1"/>
  <c r="S52" i="1" s="1"/>
  <c r="AU52" i="1"/>
  <c r="AS52" i="1" s="1"/>
  <c r="AL52" i="1"/>
  <c r="I52" i="1" s="1"/>
  <c r="H52" i="1" s="1"/>
  <c r="AG52" i="1"/>
  <c r="Y52" i="1"/>
  <c r="X52" i="1"/>
  <c r="W52" i="1"/>
  <c r="P52" i="1"/>
  <c r="J52" i="1"/>
  <c r="AY51" i="1"/>
  <c r="AX51" i="1"/>
  <c r="AV51" i="1"/>
  <c r="S51" i="1" s="1"/>
  <c r="AU51" i="1"/>
  <c r="AS51" i="1"/>
  <c r="N51" i="1" s="1"/>
  <c r="AL51" i="1"/>
  <c r="I51" i="1" s="1"/>
  <c r="H51" i="1" s="1"/>
  <c r="AG51" i="1"/>
  <c r="AF51" i="1"/>
  <c r="AE51" i="1"/>
  <c r="Y51" i="1"/>
  <c r="X51" i="1"/>
  <c r="W51" i="1" s="1"/>
  <c r="P51" i="1"/>
  <c r="K51" i="1"/>
  <c r="J51" i="1"/>
  <c r="AY50" i="1"/>
  <c r="S50" i="1" s="1"/>
  <c r="AX50" i="1"/>
  <c r="AW50" i="1"/>
  <c r="AV50" i="1"/>
  <c r="AU50" i="1"/>
  <c r="AS50" i="1" s="1"/>
  <c r="AL50" i="1"/>
  <c r="AG50" i="1"/>
  <c r="J50" i="1" s="1"/>
  <c r="Y50" i="1"/>
  <c r="W50" i="1" s="1"/>
  <c r="X50" i="1"/>
  <c r="P50" i="1"/>
  <c r="I50" i="1"/>
  <c r="H50" i="1" s="1"/>
  <c r="AA50" i="1" s="1"/>
  <c r="AY49" i="1"/>
  <c r="AX49" i="1"/>
  <c r="AV49" i="1"/>
  <c r="AW49" i="1" s="1"/>
  <c r="AU49" i="1"/>
  <c r="AS49" i="1"/>
  <c r="K49" i="1" s="1"/>
  <c r="AL49" i="1"/>
  <c r="AG49" i="1"/>
  <c r="J49" i="1" s="1"/>
  <c r="AA49" i="1"/>
  <c r="Y49" i="1"/>
  <c r="X49" i="1"/>
  <c r="W49" i="1"/>
  <c r="S49" i="1"/>
  <c r="P49" i="1"/>
  <c r="I49" i="1"/>
  <c r="H49" i="1" s="1"/>
  <c r="AY48" i="1"/>
  <c r="AX48" i="1"/>
  <c r="AV48" i="1"/>
  <c r="AU48" i="1"/>
  <c r="AS48" i="1" s="1"/>
  <c r="AL48" i="1"/>
  <c r="I48" i="1" s="1"/>
  <c r="H48" i="1" s="1"/>
  <c r="AG48" i="1"/>
  <c r="J48" i="1" s="1"/>
  <c r="Y48" i="1"/>
  <c r="X48" i="1"/>
  <c r="W48" i="1" s="1"/>
  <c r="P48" i="1"/>
  <c r="AY47" i="1"/>
  <c r="AX47" i="1"/>
  <c r="AV47" i="1"/>
  <c r="AW47" i="1" s="1"/>
  <c r="AU47" i="1"/>
  <c r="AS47" i="1" s="1"/>
  <c r="AL47" i="1"/>
  <c r="I47" i="1" s="1"/>
  <c r="H47" i="1" s="1"/>
  <c r="AG47" i="1"/>
  <c r="Y47" i="1"/>
  <c r="X47" i="1"/>
  <c r="W47" i="1"/>
  <c r="S47" i="1"/>
  <c r="P47" i="1"/>
  <c r="J47" i="1"/>
  <c r="AY46" i="1"/>
  <c r="AX46" i="1"/>
  <c r="AV46" i="1"/>
  <c r="AW46" i="1" s="1"/>
  <c r="AU46" i="1"/>
  <c r="AS46" i="1" s="1"/>
  <c r="AL46" i="1"/>
  <c r="I46" i="1" s="1"/>
  <c r="H46" i="1" s="1"/>
  <c r="AA46" i="1" s="1"/>
  <c r="AG46" i="1"/>
  <c r="J46" i="1" s="1"/>
  <c r="Y46" i="1"/>
  <c r="X46" i="1"/>
  <c r="P46" i="1"/>
  <c r="AY45" i="1"/>
  <c r="AX45" i="1"/>
  <c r="AV45" i="1"/>
  <c r="AU45" i="1"/>
  <c r="AS45" i="1"/>
  <c r="AL45" i="1"/>
  <c r="AG45" i="1"/>
  <c r="J45" i="1" s="1"/>
  <c r="AA45" i="1"/>
  <c r="Y45" i="1"/>
  <c r="X45" i="1"/>
  <c r="W45" i="1"/>
  <c r="P45" i="1"/>
  <c r="K45" i="1"/>
  <c r="I45" i="1"/>
  <c r="H45" i="1" s="1"/>
  <c r="AY44" i="1"/>
  <c r="AX44" i="1"/>
  <c r="AV44" i="1"/>
  <c r="S44" i="1" s="1"/>
  <c r="AU44" i="1"/>
  <c r="AS44" i="1" s="1"/>
  <c r="AL44" i="1"/>
  <c r="AG44" i="1"/>
  <c r="J44" i="1" s="1"/>
  <c r="Y44" i="1"/>
  <c r="X44" i="1"/>
  <c r="W44" i="1" s="1"/>
  <c r="P44" i="1"/>
  <c r="I44" i="1"/>
  <c r="H44" i="1"/>
  <c r="AA44" i="1" s="1"/>
  <c r="AY43" i="1"/>
  <c r="S43" i="1" s="1"/>
  <c r="AX43" i="1"/>
  <c r="AV43" i="1"/>
  <c r="AW43" i="1" s="1"/>
  <c r="AU43" i="1"/>
  <c r="AS43" i="1"/>
  <c r="AL43" i="1"/>
  <c r="I43" i="1" s="1"/>
  <c r="H43" i="1" s="1"/>
  <c r="AG43" i="1"/>
  <c r="J43" i="1" s="1"/>
  <c r="AF43" i="1"/>
  <c r="Y43" i="1"/>
  <c r="X43" i="1"/>
  <c r="W43" i="1"/>
  <c r="P43" i="1"/>
  <c r="K43" i="1"/>
  <c r="AY42" i="1"/>
  <c r="AX42" i="1"/>
  <c r="AV42" i="1"/>
  <c r="AW42" i="1" s="1"/>
  <c r="AU42" i="1"/>
  <c r="AS42" i="1" s="1"/>
  <c r="AL42" i="1"/>
  <c r="I42" i="1" s="1"/>
  <c r="H42" i="1" s="1"/>
  <c r="AA42" i="1" s="1"/>
  <c r="AG42" i="1"/>
  <c r="J42" i="1" s="1"/>
  <c r="Y42" i="1"/>
  <c r="W42" i="1" s="1"/>
  <c r="X42" i="1"/>
  <c r="P42" i="1"/>
  <c r="AY41" i="1"/>
  <c r="S41" i="1" s="1"/>
  <c r="AX41" i="1"/>
  <c r="AV41" i="1"/>
  <c r="AU41" i="1"/>
  <c r="AS41" i="1"/>
  <c r="K41" i="1" s="1"/>
  <c r="AL41" i="1"/>
  <c r="AG41" i="1"/>
  <c r="J41" i="1" s="1"/>
  <c r="AA41" i="1"/>
  <c r="Y41" i="1"/>
  <c r="X41" i="1"/>
  <c r="W41" i="1" s="1"/>
  <c r="P41" i="1"/>
  <c r="I41" i="1"/>
  <c r="H41" i="1" s="1"/>
  <c r="AY40" i="1"/>
  <c r="AX40" i="1"/>
  <c r="AV40" i="1"/>
  <c r="S40" i="1" s="1"/>
  <c r="AU40" i="1"/>
  <c r="AS40" i="1" s="1"/>
  <c r="AL40" i="1"/>
  <c r="AG40" i="1"/>
  <c r="J40" i="1" s="1"/>
  <c r="Y40" i="1"/>
  <c r="X40" i="1"/>
  <c r="W40" i="1" s="1"/>
  <c r="P40" i="1"/>
  <c r="I40" i="1"/>
  <c r="H40" i="1"/>
  <c r="AA40" i="1" s="1"/>
  <c r="AY39" i="1"/>
  <c r="S39" i="1" s="1"/>
  <c r="AX39" i="1"/>
  <c r="AW39" i="1"/>
  <c r="AV39" i="1"/>
  <c r="AU39" i="1"/>
  <c r="AS39" i="1"/>
  <c r="N39" i="1" s="1"/>
  <c r="AL39" i="1"/>
  <c r="I39" i="1" s="1"/>
  <c r="H39" i="1" s="1"/>
  <c r="AG39" i="1"/>
  <c r="AF39" i="1"/>
  <c r="Y39" i="1"/>
  <c r="X39" i="1"/>
  <c r="W39" i="1" s="1"/>
  <c r="P39" i="1"/>
  <c r="K39" i="1"/>
  <c r="J39" i="1"/>
  <c r="AY38" i="1"/>
  <c r="S38" i="1" s="1"/>
  <c r="AX38" i="1"/>
  <c r="AW38" i="1" s="1"/>
  <c r="AV38" i="1"/>
  <c r="AU38" i="1"/>
  <c r="AS38" i="1" s="1"/>
  <c r="AL38" i="1"/>
  <c r="I38" i="1" s="1"/>
  <c r="H38" i="1" s="1"/>
  <c r="AA38" i="1" s="1"/>
  <c r="AG38" i="1"/>
  <c r="J38" i="1" s="1"/>
  <c r="Y38" i="1"/>
  <c r="X38" i="1"/>
  <c r="P38" i="1"/>
  <c r="AY37" i="1"/>
  <c r="AX37" i="1"/>
  <c r="AV37" i="1"/>
  <c r="AW37" i="1" s="1"/>
  <c r="AU37" i="1"/>
  <c r="AS37" i="1"/>
  <c r="AL37" i="1"/>
  <c r="AG37" i="1"/>
  <c r="J37" i="1" s="1"/>
  <c r="Y37" i="1"/>
  <c r="X37" i="1"/>
  <c r="W37" i="1"/>
  <c r="S37" i="1"/>
  <c r="P37" i="1"/>
  <c r="K37" i="1"/>
  <c r="I37" i="1"/>
  <c r="H37" i="1" s="1"/>
  <c r="AA37" i="1" s="1"/>
  <c r="AY36" i="1"/>
  <c r="AX36" i="1"/>
  <c r="AV36" i="1"/>
  <c r="S36" i="1" s="1"/>
  <c r="AU36" i="1"/>
  <c r="AS36" i="1" s="1"/>
  <c r="AL36" i="1"/>
  <c r="I36" i="1" s="1"/>
  <c r="AG36" i="1"/>
  <c r="J36" i="1" s="1"/>
  <c r="Y36" i="1"/>
  <c r="X36" i="1"/>
  <c r="W36" i="1" s="1"/>
  <c r="P36" i="1"/>
  <c r="H36" i="1"/>
  <c r="AY35" i="1"/>
  <c r="AX35" i="1"/>
  <c r="AV35" i="1"/>
  <c r="S35" i="1" s="1"/>
  <c r="AU35" i="1"/>
  <c r="AS35" i="1" s="1"/>
  <c r="N35" i="1" s="1"/>
  <c r="AL35" i="1"/>
  <c r="I35" i="1" s="1"/>
  <c r="H35" i="1" s="1"/>
  <c r="AG35" i="1"/>
  <c r="AF35" i="1"/>
  <c r="Y35" i="1"/>
  <c r="X35" i="1"/>
  <c r="W35" i="1"/>
  <c r="P35" i="1"/>
  <c r="K35" i="1"/>
  <c r="J35" i="1"/>
  <c r="AY34" i="1"/>
  <c r="S34" i="1" s="1"/>
  <c r="AX34" i="1"/>
  <c r="AV34" i="1"/>
  <c r="AW34" i="1" s="1"/>
  <c r="AU34" i="1"/>
  <c r="AS34" i="1" s="1"/>
  <c r="AL34" i="1"/>
  <c r="AG34" i="1"/>
  <c r="J34" i="1" s="1"/>
  <c r="Y34" i="1"/>
  <c r="X34" i="1"/>
  <c r="P34" i="1"/>
  <c r="I34" i="1"/>
  <c r="H34" i="1" s="1"/>
  <c r="AA34" i="1" s="1"/>
  <c r="AY33" i="1"/>
  <c r="AX33" i="1"/>
  <c r="AV33" i="1"/>
  <c r="AU33" i="1"/>
  <c r="AS33" i="1"/>
  <c r="AL33" i="1"/>
  <c r="I33" i="1" s="1"/>
  <c r="H33" i="1" s="1"/>
  <c r="AA33" i="1" s="1"/>
  <c r="AG33" i="1"/>
  <c r="J33" i="1" s="1"/>
  <c r="Y33" i="1"/>
  <c r="X33" i="1"/>
  <c r="W33" i="1" s="1"/>
  <c r="S33" i="1"/>
  <c r="P33" i="1"/>
  <c r="K33" i="1"/>
  <c r="AY32" i="1"/>
  <c r="AX32" i="1"/>
  <c r="AV32" i="1"/>
  <c r="AU32" i="1"/>
  <c r="AS32" i="1" s="1"/>
  <c r="AL32" i="1"/>
  <c r="I32" i="1" s="1"/>
  <c r="H32" i="1" s="1"/>
  <c r="AA32" i="1" s="1"/>
  <c r="AG32" i="1"/>
  <c r="J32" i="1" s="1"/>
  <c r="Y32" i="1"/>
  <c r="X32" i="1"/>
  <c r="P32" i="1"/>
  <c r="AY31" i="1"/>
  <c r="AX31" i="1"/>
  <c r="AV31" i="1"/>
  <c r="AW31" i="1" s="1"/>
  <c r="AU31" i="1"/>
  <c r="AS31" i="1"/>
  <c r="AL31" i="1"/>
  <c r="I31" i="1" s="1"/>
  <c r="AG31" i="1"/>
  <c r="Y31" i="1"/>
  <c r="X31" i="1"/>
  <c r="W31" i="1"/>
  <c r="S31" i="1"/>
  <c r="P31" i="1"/>
  <c r="J31" i="1"/>
  <c r="H31" i="1"/>
  <c r="AY30" i="1"/>
  <c r="AX30" i="1"/>
  <c r="AV30" i="1"/>
  <c r="AW30" i="1" s="1"/>
  <c r="AU30" i="1"/>
  <c r="AS30" i="1" s="1"/>
  <c r="AL30" i="1"/>
  <c r="AG30" i="1"/>
  <c r="J30" i="1" s="1"/>
  <c r="Y30" i="1"/>
  <c r="X30" i="1"/>
  <c r="P30" i="1"/>
  <c r="I30" i="1"/>
  <c r="H30" i="1" s="1"/>
  <c r="AA30" i="1" s="1"/>
  <c r="AY29" i="1"/>
  <c r="AX29" i="1"/>
  <c r="AV29" i="1"/>
  <c r="S29" i="1" s="1"/>
  <c r="AU29" i="1"/>
  <c r="AS29" i="1"/>
  <c r="K29" i="1" s="1"/>
  <c r="AL29" i="1"/>
  <c r="I29" i="1" s="1"/>
  <c r="H29" i="1" s="1"/>
  <c r="AA29" i="1" s="1"/>
  <c r="AG29" i="1"/>
  <c r="J29" i="1" s="1"/>
  <c r="Y29" i="1"/>
  <c r="X29" i="1"/>
  <c r="W29" i="1" s="1"/>
  <c r="P29" i="1"/>
  <c r="AY28" i="1"/>
  <c r="AX28" i="1"/>
  <c r="AV28" i="1"/>
  <c r="AU28" i="1"/>
  <c r="AS28" i="1" s="1"/>
  <c r="AL28" i="1"/>
  <c r="I28" i="1" s="1"/>
  <c r="H28" i="1" s="1"/>
  <c r="AA28" i="1" s="1"/>
  <c r="AG28" i="1"/>
  <c r="J28" i="1" s="1"/>
  <c r="Y28" i="1"/>
  <c r="X28" i="1"/>
  <c r="W28" i="1" s="1"/>
  <c r="P28" i="1"/>
  <c r="N28" i="1"/>
  <c r="AY27" i="1"/>
  <c r="S27" i="1" s="1"/>
  <c r="AX27" i="1"/>
  <c r="AW27" i="1"/>
  <c r="AV27" i="1"/>
  <c r="AU27" i="1"/>
  <c r="AS27" i="1"/>
  <c r="AL27" i="1"/>
  <c r="I27" i="1" s="1"/>
  <c r="AG27" i="1"/>
  <c r="AF27" i="1"/>
  <c r="AE27" i="1"/>
  <c r="Y27" i="1"/>
  <c r="W27" i="1" s="1"/>
  <c r="X27" i="1"/>
  <c r="P27" i="1"/>
  <c r="J27" i="1"/>
  <c r="H27" i="1"/>
  <c r="AY26" i="1"/>
  <c r="S26" i="1" s="1"/>
  <c r="AX26" i="1"/>
  <c r="AV26" i="1"/>
  <c r="AU26" i="1"/>
  <c r="AS26" i="1" s="1"/>
  <c r="AL26" i="1"/>
  <c r="AG26" i="1"/>
  <c r="J26" i="1" s="1"/>
  <c r="Y26" i="1"/>
  <c r="X26" i="1"/>
  <c r="P26" i="1"/>
  <c r="I26" i="1"/>
  <c r="H26" i="1" s="1"/>
  <c r="AA26" i="1" s="1"/>
  <c r="AY25" i="1"/>
  <c r="AX25" i="1"/>
  <c r="AV25" i="1"/>
  <c r="AU25" i="1"/>
  <c r="AS25" i="1"/>
  <c r="AL25" i="1"/>
  <c r="AG25" i="1"/>
  <c r="J25" i="1" s="1"/>
  <c r="Y25" i="1"/>
  <c r="X25" i="1"/>
  <c r="W25" i="1" s="1"/>
  <c r="S25" i="1"/>
  <c r="T25" i="1" s="1"/>
  <c r="U25" i="1" s="1"/>
  <c r="AB25" i="1" s="1"/>
  <c r="P25" i="1"/>
  <c r="K25" i="1"/>
  <c r="I25" i="1"/>
  <c r="H25" i="1" s="1"/>
  <c r="AY24" i="1"/>
  <c r="AX24" i="1"/>
  <c r="AV24" i="1"/>
  <c r="AU24" i="1"/>
  <c r="AS24" i="1" s="1"/>
  <c r="N24" i="1" s="1"/>
  <c r="AL24" i="1"/>
  <c r="I24" i="1" s="1"/>
  <c r="H24" i="1" s="1"/>
  <c r="AA24" i="1" s="1"/>
  <c r="AG24" i="1"/>
  <c r="J24" i="1" s="1"/>
  <c r="Y24" i="1"/>
  <c r="X24" i="1"/>
  <c r="P24" i="1"/>
  <c r="AY23" i="1"/>
  <c r="AX23" i="1"/>
  <c r="AV23" i="1"/>
  <c r="AU23" i="1"/>
  <c r="AS23" i="1" s="1"/>
  <c r="N23" i="1" s="1"/>
  <c r="AL23" i="1"/>
  <c r="I23" i="1" s="1"/>
  <c r="H23" i="1" s="1"/>
  <c r="AG23" i="1"/>
  <c r="J23" i="1" s="1"/>
  <c r="AF23" i="1"/>
  <c r="AE23" i="1"/>
  <c r="Y23" i="1"/>
  <c r="X23" i="1"/>
  <c r="W23" i="1" s="1"/>
  <c r="P23" i="1"/>
  <c r="AY22" i="1"/>
  <c r="AX22" i="1"/>
  <c r="AV22" i="1"/>
  <c r="AW22" i="1" s="1"/>
  <c r="AU22" i="1"/>
  <c r="AS22" i="1" s="1"/>
  <c r="AL22" i="1"/>
  <c r="I22" i="1" s="1"/>
  <c r="H22" i="1" s="1"/>
  <c r="AG22" i="1"/>
  <c r="Y22" i="1"/>
  <c r="W22" i="1" s="1"/>
  <c r="X22" i="1"/>
  <c r="P22" i="1"/>
  <c r="J22" i="1"/>
  <c r="AY21" i="1"/>
  <c r="AX21" i="1"/>
  <c r="AV21" i="1"/>
  <c r="S21" i="1" s="1"/>
  <c r="AU21" i="1"/>
  <c r="AS21" i="1"/>
  <c r="K21" i="1" s="1"/>
  <c r="AL21" i="1"/>
  <c r="AG21" i="1"/>
  <c r="J21" i="1" s="1"/>
  <c r="Y21" i="1"/>
  <c r="X21" i="1"/>
  <c r="W21" i="1" s="1"/>
  <c r="P21" i="1"/>
  <c r="I21" i="1"/>
  <c r="H21" i="1"/>
  <c r="AA21" i="1" s="1"/>
  <c r="AY20" i="1"/>
  <c r="AX20" i="1"/>
  <c r="AV20" i="1"/>
  <c r="AU20" i="1"/>
  <c r="AS20" i="1" s="1"/>
  <c r="AL20" i="1"/>
  <c r="AG20" i="1"/>
  <c r="J20" i="1" s="1"/>
  <c r="Y20" i="1"/>
  <c r="X20" i="1"/>
  <c r="W20" i="1" s="1"/>
  <c r="P20" i="1"/>
  <c r="N20" i="1"/>
  <c r="I20" i="1"/>
  <c r="H20" i="1" s="1"/>
  <c r="AA20" i="1" s="1"/>
  <c r="AY19" i="1"/>
  <c r="AX19" i="1"/>
  <c r="AV19" i="1"/>
  <c r="S19" i="1" s="1"/>
  <c r="AU19" i="1"/>
  <c r="AS19" i="1"/>
  <c r="AL19" i="1"/>
  <c r="I19" i="1" s="1"/>
  <c r="AG19" i="1"/>
  <c r="Y19" i="1"/>
  <c r="X19" i="1"/>
  <c r="W19" i="1" s="1"/>
  <c r="P19" i="1"/>
  <c r="J19" i="1"/>
  <c r="H19" i="1"/>
  <c r="AY18" i="1"/>
  <c r="AX18" i="1"/>
  <c r="AV18" i="1"/>
  <c r="AW18" i="1" s="1"/>
  <c r="AU18" i="1"/>
  <c r="AS18" i="1" s="1"/>
  <c r="AL18" i="1"/>
  <c r="I18" i="1" s="1"/>
  <c r="H18" i="1" s="1"/>
  <c r="AA18" i="1" s="1"/>
  <c r="AG18" i="1"/>
  <c r="J18" i="1" s="1"/>
  <c r="Y18" i="1"/>
  <c r="X18" i="1"/>
  <c r="P18" i="1"/>
  <c r="AY17" i="1"/>
  <c r="AX17" i="1"/>
  <c r="AV17" i="1"/>
  <c r="AW17" i="1" s="1"/>
  <c r="AU17" i="1"/>
  <c r="AS17" i="1"/>
  <c r="AT17" i="1" s="1"/>
  <c r="AL17" i="1"/>
  <c r="I17" i="1" s="1"/>
  <c r="H17" i="1" s="1"/>
  <c r="AA17" i="1" s="1"/>
  <c r="AG17" i="1"/>
  <c r="J17" i="1" s="1"/>
  <c r="Y17" i="1"/>
  <c r="X17" i="1"/>
  <c r="W17" i="1"/>
  <c r="S17" i="1"/>
  <c r="P17" i="1"/>
  <c r="K17" i="1"/>
  <c r="AY16" i="1"/>
  <c r="AX16" i="1"/>
  <c r="AV16" i="1"/>
  <c r="AU16" i="1"/>
  <c r="AS16" i="1" s="1"/>
  <c r="AL16" i="1"/>
  <c r="I16" i="1" s="1"/>
  <c r="H16" i="1" s="1"/>
  <c r="AA16" i="1" s="1"/>
  <c r="AG16" i="1"/>
  <c r="J16" i="1" s="1"/>
  <c r="Y16" i="1"/>
  <c r="X16" i="1"/>
  <c r="P16" i="1"/>
  <c r="N16" i="1"/>
  <c r="AT52" i="1" l="1"/>
  <c r="N52" i="1"/>
  <c r="AE52" i="1"/>
  <c r="AF52" i="1"/>
  <c r="N31" i="1"/>
  <c r="K31" i="1"/>
  <c r="AF31" i="1"/>
  <c r="AE31" i="1"/>
  <c r="N47" i="1"/>
  <c r="AF47" i="1"/>
  <c r="AE47" i="1"/>
  <c r="N56" i="1"/>
  <c r="AF56" i="1"/>
  <c r="K56" i="1"/>
  <c r="AE56" i="1"/>
  <c r="AT56" i="1"/>
  <c r="K135" i="1"/>
  <c r="AF135" i="1"/>
  <c r="AW45" i="1"/>
  <c r="S45" i="1"/>
  <c r="T45" i="1" s="1"/>
  <c r="U45" i="1" s="1"/>
  <c r="AF79" i="1"/>
  <c r="N79" i="1"/>
  <c r="S23" i="1"/>
  <c r="T23" i="1" s="1"/>
  <c r="U23" i="1" s="1"/>
  <c r="AW23" i="1"/>
  <c r="AF72" i="1"/>
  <c r="N72" i="1"/>
  <c r="K72" i="1"/>
  <c r="N19" i="1"/>
  <c r="AF19" i="1"/>
  <c r="AE19" i="1"/>
  <c r="Q25" i="1"/>
  <c r="O25" i="1" s="1"/>
  <c r="R25" i="1" s="1"/>
  <c r="L25" i="1" s="1"/>
  <c r="M25" i="1" s="1"/>
  <c r="AA25" i="1"/>
  <c r="T29" i="1"/>
  <c r="U29" i="1" s="1"/>
  <c r="W34" i="1"/>
  <c r="AW129" i="1"/>
  <c r="AW195" i="1"/>
  <c r="N249" i="1"/>
  <c r="AW251" i="1"/>
  <c r="T56" i="1"/>
  <c r="U56" i="1" s="1"/>
  <c r="AB56" i="1" s="1"/>
  <c r="W85" i="1"/>
  <c r="AT107" i="1"/>
  <c r="K124" i="1"/>
  <c r="AF124" i="1"/>
  <c r="AE124" i="1"/>
  <c r="K132" i="1"/>
  <c r="AT159" i="1"/>
  <c r="K159" i="1"/>
  <c r="AF203" i="1"/>
  <c r="K203" i="1"/>
  <c r="AE203" i="1"/>
  <c r="W206" i="1"/>
  <c r="S322" i="1"/>
  <c r="AW19" i="1"/>
  <c r="AF62" i="1"/>
  <c r="AE62" i="1"/>
  <c r="AW120" i="1"/>
  <c r="K141" i="1"/>
  <c r="AF141" i="1"/>
  <c r="AE141" i="1"/>
  <c r="AW326" i="1"/>
  <c r="S326" i="1"/>
  <c r="W18" i="1"/>
  <c r="T72" i="1"/>
  <c r="U72" i="1" s="1"/>
  <c r="AC72" i="1" s="1"/>
  <c r="AW125" i="1"/>
  <c r="AT164" i="1"/>
  <c r="N164" i="1"/>
  <c r="K164" i="1"/>
  <c r="AF164" i="1"/>
  <c r="N227" i="1"/>
  <c r="AE227" i="1"/>
  <c r="AT241" i="1"/>
  <c r="N241" i="1"/>
  <c r="AW52" i="1"/>
  <c r="K227" i="1"/>
  <c r="AW243" i="1"/>
  <c r="S282" i="1"/>
  <c r="T282" i="1" s="1"/>
  <c r="U282" i="1" s="1"/>
  <c r="Q282" i="1" s="1"/>
  <c r="O282" i="1" s="1"/>
  <c r="R282" i="1" s="1"/>
  <c r="L282" i="1" s="1"/>
  <c r="M282" i="1" s="1"/>
  <c r="S151" i="1"/>
  <c r="AT175" i="1"/>
  <c r="AW193" i="1"/>
  <c r="S193" i="1"/>
  <c r="T193" i="1" s="1"/>
  <c r="U193" i="1" s="1"/>
  <c r="AC193" i="1" s="1"/>
  <c r="AD193" i="1" s="1"/>
  <c r="K382" i="1"/>
  <c r="AF76" i="1"/>
  <c r="AE76" i="1"/>
  <c r="AE144" i="1"/>
  <c r="AT184" i="1"/>
  <c r="K184" i="1"/>
  <c r="AF184" i="1"/>
  <c r="AE184" i="1"/>
  <c r="AF309" i="1"/>
  <c r="AT309" i="1"/>
  <c r="N309" i="1"/>
  <c r="AE309" i="1"/>
  <c r="N43" i="1"/>
  <c r="AE43" i="1"/>
  <c r="AE54" i="1"/>
  <c r="AF70" i="1"/>
  <c r="AE70" i="1"/>
  <c r="AW90" i="1"/>
  <c r="AF104" i="1"/>
  <c r="AE104" i="1"/>
  <c r="AE116" i="1"/>
  <c r="S116" i="1"/>
  <c r="T116" i="1" s="1"/>
  <c r="U116" i="1" s="1"/>
  <c r="AE120" i="1"/>
  <c r="N130" i="1"/>
  <c r="K130" i="1"/>
  <c r="K131" i="1"/>
  <c r="AT131" i="1"/>
  <c r="N136" i="1"/>
  <c r="AF144" i="1"/>
  <c r="AT152" i="1"/>
  <c r="N152" i="1"/>
  <c r="K152" i="1"/>
  <c r="S154" i="1"/>
  <c r="T154" i="1" s="1"/>
  <c r="U154" i="1" s="1"/>
  <c r="AE160" i="1"/>
  <c r="AT180" i="1"/>
  <c r="K180" i="1"/>
  <c r="AF180" i="1"/>
  <c r="AE180" i="1"/>
  <c r="N184" i="1"/>
  <c r="AT188" i="1"/>
  <c r="N188" i="1"/>
  <c r="AF188" i="1"/>
  <c r="K188" i="1"/>
  <c r="AW189" i="1"/>
  <c r="S191" i="1"/>
  <c r="AW203" i="1"/>
  <c r="AF215" i="1"/>
  <c r="AE215" i="1"/>
  <c r="AT238" i="1"/>
  <c r="N238" i="1"/>
  <c r="AW239" i="1"/>
  <c r="AE243" i="1"/>
  <c r="AT245" i="1"/>
  <c r="N245" i="1"/>
  <c r="K299" i="1"/>
  <c r="AF299" i="1"/>
  <c r="K332" i="1"/>
  <c r="AT332" i="1"/>
  <c r="N144" i="1"/>
  <c r="AF179" i="1"/>
  <c r="K179" i="1"/>
  <c r="AA255" i="1"/>
  <c r="Q255" i="1"/>
  <c r="O255" i="1" s="1"/>
  <c r="R255" i="1" s="1"/>
  <c r="L255" i="1" s="1"/>
  <c r="M255" i="1" s="1"/>
  <c r="AF293" i="1"/>
  <c r="N293" i="1"/>
  <c r="AE293" i="1"/>
  <c r="AE320" i="1"/>
  <c r="AF320" i="1"/>
  <c r="AT320" i="1"/>
  <c r="N320" i="1"/>
  <c r="W38" i="1"/>
  <c r="S81" i="1"/>
  <c r="W93" i="1"/>
  <c r="S101" i="1"/>
  <c r="AW141" i="1"/>
  <c r="N193" i="1"/>
  <c r="AT193" i="1"/>
  <c r="N219" i="1"/>
  <c r="AT219" i="1"/>
  <c r="K219" i="1"/>
  <c r="AT227" i="1"/>
  <c r="AF260" i="1"/>
  <c r="AE260" i="1"/>
  <c r="AF84" i="1"/>
  <c r="AE84" i="1"/>
  <c r="N95" i="1"/>
  <c r="N124" i="1"/>
  <c r="AT148" i="1"/>
  <c r="N148" i="1"/>
  <c r="K148" i="1"/>
  <c r="W105" i="1"/>
  <c r="AW110" i="1"/>
  <c r="W116" i="1"/>
  <c r="AF136" i="1"/>
  <c r="AE136" i="1"/>
  <c r="AT140" i="1"/>
  <c r="AF140" i="1"/>
  <c r="AE140" i="1"/>
  <c r="AB189" i="1"/>
  <c r="AW35" i="1"/>
  <c r="S22" i="1"/>
  <c r="T22" i="1" s="1"/>
  <c r="U22" i="1" s="1"/>
  <c r="AF96" i="1"/>
  <c r="AE96" i="1"/>
  <c r="AF103" i="1"/>
  <c r="T106" i="1"/>
  <c r="U106" i="1" s="1"/>
  <c r="AW126" i="1"/>
  <c r="S126" i="1"/>
  <c r="T126" i="1" s="1"/>
  <c r="U126" i="1" s="1"/>
  <c r="AC126" i="1" s="1"/>
  <c r="AT130" i="1"/>
  <c r="S152" i="1"/>
  <c r="T152" i="1" s="1"/>
  <c r="U152" i="1" s="1"/>
  <c r="AF160" i="1"/>
  <c r="S186" i="1"/>
  <c r="T186" i="1" s="1"/>
  <c r="U186" i="1" s="1"/>
  <c r="Q186" i="1" s="1"/>
  <c r="O186" i="1" s="1"/>
  <c r="R186" i="1" s="1"/>
  <c r="AF195" i="1"/>
  <c r="AE195" i="1"/>
  <c r="AF211" i="1"/>
  <c r="AE211" i="1"/>
  <c r="AW258" i="1"/>
  <c r="AF297" i="1"/>
  <c r="AT297" i="1"/>
  <c r="AE297" i="1"/>
  <c r="AE307" i="1"/>
  <c r="AF307" i="1"/>
  <c r="T309" i="1"/>
  <c r="U309" i="1" s="1"/>
  <c r="AC309" i="1" s="1"/>
  <c r="AW325" i="1"/>
  <c r="S325" i="1"/>
  <c r="T325" i="1" s="1"/>
  <c r="U325" i="1" s="1"/>
  <c r="AF355" i="1"/>
  <c r="AE355" i="1"/>
  <c r="AF361" i="1"/>
  <c r="N361" i="1"/>
  <c r="K361" i="1"/>
  <c r="AT375" i="1"/>
  <c r="K375" i="1"/>
  <c r="AF375" i="1"/>
  <c r="AE375" i="1"/>
  <c r="N375" i="1"/>
  <c r="AT176" i="1"/>
  <c r="AF176" i="1"/>
  <c r="AE176" i="1"/>
  <c r="AW113" i="1"/>
  <c r="AF132" i="1"/>
  <c r="AE132" i="1"/>
  <c r="K176" i="1"/>
  <c r="AW317" i="1"/>
  <c r="AT172" i="1"/>
  <c r="K172" i="1"/>
  <c r="AF172" i="1"/>
  <c r="N176" i="1"/>
  <c r="T183" i="1"/>
  <c r="U183" i="1" s="1"/>
  <c r="AB183" i="1" s="1"/>
  <c r="AF267" i="1"/>
  <c r="N267" i="1"/>
  <c r="N271" i="1"/>
  <c r="AW362" i="1"/>
  <c r="AF363" i="1"/>
  <c r="K363" i="1"/>
  <c r="AT379" i="1"/>
  <c r="AF379" i="1"/>
  <c r="K379" i="1"/>
  <c r="AE379" i="1"/>
  <c r="W26" i="1"/>
  <c r="AT124" i="1"/>
  <c r="S127" i="1"/>
  <c r="N132" i="1"/>
  <c r="AW149" i="1"/>
  <c r="N172" i="1"/>
  <c r="AT258" i="1"/>
  <c r="N258" i="1"/>
  <c r="K258" i="1"/>
  <c r="AE258" i="1"/>
  <c r="K260" i="1"/>
  <c r="T17" i="1"/>
  <c r="U17" i="1" s="1"/>
  <c r="S30" i="1"/>
  <c r="T30" i="1" s="1"/>
  <c r="U30" i="1" s="1"/>
  <c r="Q30" i="1" s="1"/>
  <c r="O30" i="1" s="1"/>
  <c r="R30" i="1" s="1"/>
  <c r="L30" i="1" s="1"/>
  <c r="M30" i="1" s="1"/>
  <c r="AW51" i="1"/>
  <c r="K98" i="1"/>
  <c r="AF98" i="1"/>
  <c r="AE98" i="1"/>
  <c r="W101" i="1"/>
  <c r="K140" i="1"/>
  <c r="T148" i="1"/>
  <c r="U148" i="1" s="1"/>
  <c r="S157" i="1"/>
  <c r="T157" i="1" s="1"/>
  <c r="U157" i="1" s="1"/>
  <c r="AW157" i="1"/>
  <c r="AW170" i="1"/>
  <c r="S170" i="1"/>
  <c r="T170" i="1" s="1"/>
  <c r="U170" i="1" s="1"/>
  <c r="Q170" i="1" s="1"/>
  <c r="O170" i="1" s="1"/>
  <c r="R170" i="1" s="1"/>
  <c r="L170" i="1" s="1"/>
  <c r="M170" i="1" s="1"/>
  <c r="S207" i="1"/>
  <c r="T207" i="1" s="1"/>
  <c r="U207" i="1" s="1"/>
  <c r="AW207" i="1"/>
  <c r="N27" i="1"/>
  <c r="K27" i="1"/>
  <c r="W30" i="1"/>
  <c r="AF54" i="1"/>
  <c r="AE58" i="1"/>
  <c r="AW82" i="1"/>
  <c r="S102" i="1"/>
  <c r="AT108" i="1"/>
  <c r="K108" i="1"/>
  <c r="AF108" i="1"/>
  <c r="AE108" i="1"/>
  <c r="AE110" i="1"/>
  <c r="AF116" i="1"/>
  <c r="AF120" i="1"/>
  <c r="S130" i="1"/>
  <c r="T130" i="1" s="1"/>
  <c r="U130" i="1" s="1"/>
  <c r="AE161" i="1"/>
  <c r="AF161" i="1"/>
  <c r="AE164" i="1"/>
  <c r="W24" i="1"/>
  <c r="AW26" i="1"/>
  <c r="W32" i="1"/>
  <c r="AE35" i="1"/>
  <c r="AE39" i="1"/>
  <c r="AW41" i="1"/>
  <c r="W53" i="1"/>
  <c r="AW68" i="1"/>
  <c r="W80" i="1"/>
  <c r="AW80" i="1"/>
  <c r="AW89" i="1"/>
  <c r="AE90" i="1"/>
  <c r="AW98" i="1"/>
  <c r="AW102" i="1"/>
  <c r="N108" i="1"/>
  <c r="AF110" i="1"/>
  <c r="S115" i="1"/>
  <c r="T115" i="1" s="1"/>
  <c r="U115" i="1" s="1"/>
  <c r="K121" i="1"/>
  <c r="AT121" i="1"/>
  <c r="N121" i="1"/>
  <c r="K125" i="1"/>
  <c r="AF125" i="1"/>
  <c r="AE125" i="1"/>
  <c r="W126" i="1"/>
  <c r="W138" i="1"/>
  <c r="K144" i="1"/>
  <c r="AW147" i="1"/>
  <c r="AE148" i="1"/>
  <c r="T149" i="1"/>
  <c r="U149" i="1" s="1"/>
  <c r="AW152" i="1"/>
  <c r="AW158" i="1"/>
  <c r="AF159" i="1"/>
  <c r="W167" i="1"/>
  <c r="AF169" i="1"/>
  <c r="AE169" i="1"/>
  <c r="AE172" i="1"/>
  <c r="W182" i="1"/>
  <c r="AW184" i="1"/>
  <c r="AW217" i="1"/>
  <c r="W221" i="1"/>
  <c r="AT222" i="1"/>
  <c r="K222" i="1"/>
  <c r="AA230" i="1"/>
  <c r="AF251" i="1"/>
  <c r="AE251" i="1"/>
  <c r="T253" i="1"/>
  <c r="U253" i="1" s="1"/>
  <c r="AF256" i="1"/>
  <c r="AE256" i="1"/>
  <c r="K256" i="1"/>
  <c r="AT256" i="1"/>
  <c r="K297" i="1"/>
  <c r="W321" i="1"/>
  <c r="AF322" i="1"/>
  <c r="K322" i="1"/>
  <c r="W349" i="1"/>
  <c r="AT168" i="1"/>
  <c r="AE168" i="1"/>
  <c r="AT181" i="1"/>
  <c r="AF181" i="1"/>
  <c r="T188" i="1"/>
  <c r="U188" i="1" s="1"/>
  <c r="AE247" i="1"/>
  <c r="AF247" i="1"/>
  <c r="T293" i="1"/>
  <c r="U293" i="1" s="1"/>
  <c r="AW295" i="1"/>
  <c r="T301" i="1"/>
  <c r="U301" i="1" s="1"/>
  <c r="AC301" i="1" s="1"/>
  <c r="AF317" i="1"/>
  <c r="AE317" i="1"/>
  <c r="N317" i="1"/>
  <c r="AW323" i="1"/>
  <c r="S323" i="1"/>
  <c r="S357" i="1"/>
  <c r="T357" i="1" s="1"/>
  <c r="U357" i="1" s="1"/>
  <c r="AC357" i="1" s="1"/>
  <c r="AW357" i="1"/>
  <c r="S46" i="1"/>
  <c r="T46" i="1" s="1"/>
  <c r="U46" i="1" s="1"/>
  <c r="W81" i="1"/>
  <c r="W89" i="1"/>
  <c r="S97" i="1"/>
  <c r="T97" i="1" s="1"/>
  <c r="U97" i="1" s="1"/>
  <c r="Q97" i="1" s="1"/>
  <c r="O97" i="1" s="1"/>
  <c r="R97" i="1" s="1"/>
  <c r="L97" i="1" s="1"/>
  <c r="M97" i="1" s="1"/>
  <c r="S108" i="1"/>
  <c r="T108" i="1" s="1"/>
  <c r="U108" i="1" s="1"/>
  <c r="V108" i="1" s="1"/>
  <c r="Z108" i="1" s="1"/>
  <c r="S123" i="1"/>
  <c r="T123" i="1" s="1"/>
  <c r="U123" i="1" s="1"/>
  <c r="T134" i="1"/>
  <c r="U134" i="1" s="1"/>
  <c r="S135" i="1"/>
  <c r="T135" i="1" s="1"/>
  <c r="U135" i="1" s="1"/>
  <c r="S145" i="1"/>
  <c r="T145" i="1" s="1"/>
  <c r="U145" i="1" s="1"/>
  <c r="AB145" i="1" s="1"/>
  <c r="W16" i="1"/>
  <c r="S32" i="1"/>
  <c r="T32" i="1" s="1"/>
  <c r="U32" i="1" s="1"/>
  <c r="AW33" i="1"/>
  <c r="W46" i="1"/>
  <c r="S48" i="1"/>
  <c r="S69" i="1"/>
  <c r="AW78" i="1"/>
  <c r="AW86" i="1"/>
  <c r="AW114" i="1"/>
  <c r="K127" i="1"/>
  <c r="S139" i="1"/>
  <c r="T139" i="1" s="1"/>
  <c r="U139" i="1" s="1"/>
  <c r="S144" i="1"/>
  <c r="T144" i="1" s="1"/>
  <c r="U144" i="1" s="1"/>
  <c r="AW145" i="1"/>
  <c r="AW153" i="1"/>
  <c r="K167" i="1"/>
  <c r="AT167" i="1"/>
  <c r="S181" i="1"/>
  <c r="T181" i="1" s="1"/>
  <c r="U181" i="1" s="1"/>
  <c r="AW188" i="1"/>
  <c r="S202" i="1"/>
  <c r="T230" i="1"/>
  <c r="U230" i="1" s="1"/>
  <c r="AC230" i="1" s="1"/>
  <c r="AW265" i="1"/>
  <c r="W301" i="1"/>
  <c r="AT317" i="1"/>
  <c r="W318" i="1"/>
  <c r="N337" i="1"/>
  <c r="AF337" i="1"/>
  <c r="S359" i="1"/>
  <c r="T359" i="1" s="1"/>
  <c r="U359" i="1" s="1"/>
  <c r="K372" i="1"/>
  <c r="AE372" i="1"/>
  <c r="AF372" i="1"/>
  <c r="AW381" i="1"/>
  <c r="AW386" i="1"/>
  <c r="S18" i="1"/>
  <c r="T18" i="1" s="1"/>
  <c r="U18" i="1" s="1"/>
  <c r="AW21" i="1"/>
  <c r="AW25" i="1"/>
  <c r="AW29" i="1"/>
  <c r="S42" i="1"/>
  <c r="AW53" i="1"/>
  <c r="AW57" i="1"/>
  <c r="AW58" i="1"/>
  <c r="AW65" i="1"/>
  <c r="AW66" i="1"/>
  <c r="AW73" i="1"/>
  <c r="W74" i="1"/>
  <c r="S77" i="1"/>
  <c r="S85" i="1"/>
  <c r="AW94" i="1"/>
  <c r="W97" i="1"/>
  <c r="AW100" i="1"/>
  <c r="W103" i="1"/>
  <c r="AW111" i="1"/>
  <c r="W112" i="1"/>
  <c r="AB121" i="1"/>
  <c r="S122" i="1"/>
  <c r="S128" i="1"/>
  <c r="AW138" i="1"/>
  <c r="AW142" i="1"/>
  <c r="AW144" i="1"/>
  <c r="AB148" i="1"/>
  <c r="W159" i="1"/>
  <c r="W165" i="1"/>
  <c r="AW173" i="1"/>
  <c r="S177" i="1"/>
  <c r="AW181" i="1"/>
  <c r="W202" i="1"/>
  <c r="W204" i="1"/>
  <c r="AT216" i="1"/>
  <c r="AF216" i="1"/>
  <c r="S217" i="1"/>
  <c r="W219" i="1"/>
  <c r="S219" i="1"/>
  <c r="N223" i="1"/>
  <c r="K223" i="1"/>
  <c r="N231" i="1"/>
  <c r="AE231" i="1"/>
  <c r="W254" i="1"/>
  <c r="K255" i="1"/>
  <c r="AE255" i="1"/>
  <c r="AW268" i="1"/>
  <c r="AF276" i="1"/>
  <c r="AT276" i="1"/>
  <c r="N276" i="1"/>
  <c r="K276" i="1"/>
  <c r="N336" i="1"/>
  <c r="K336" i="1"/>
  <c r="S356" i="1"/>
  <c r="S372" i="1"/>
  <c r="AW372" i="1"/>
  <c r="S384" i="1"/>
  <c r="AW169" i="1"/>
  <c r="W176" i="1"/>
  <c r="S179" i="1"/>
  <c r="T179" i="1" s="1"/>
  <c r="U179" i="1" s="1"/>
  <c r="S194" i="1"/>
  <c r="S227" i="1"/>
  <c r="AE268" i="1"/>
  <c r="K268" i="1"/>
  <c r="N283" i="1"/>
  <c r="AE283" i="1"/>
  <c r="K285" i="1"/>
  <c r="AE285" i="1"/>
  <c r="N285" i="1"/>
  <c r="AT285" i="1"/>
  <c r="AW303" i="1"/>
  <c r="N349" i="1"/>
  <c r="AF349" i="1"/>
  <c r="AT349" i="1"/>
  <c r="N351" i="1"/>
  <c r="AT351" i="1"/>
  <c r="AF351" i="1"/>
  <c r="W375" i="1"/>
  <c r="S386" i="1"/>
  <c r="S387" i="1"/>
  <c r="S165" i="1"/>
  <c r="T165" i="1" s="1"/>
  <c r="U165" i="1" s="1"/>
  <c r="S172" i="1"/>
  <c r="T172" i="1" s="1"/>
  <c r="U172" i="1" s="1"/>
  <c r="AW199" i="1"/>
  <c r="S214" i="1"/>
  <c r="T214" i="1" s="1"/>
  <c r="U214" i="1" s="1"/>
  <c r="S222" i="1"/>
  <c r="T222" i="1" s="1"/>
  <c r="U222" i="1" s="1"/>
  <c r="AT235" i="1"/>
  <c r="W238" i="1"/>
  <c r="W255" i="1"/>
  <c r="AT257" i="1"/>
  <c r="AF257" i="1"/>
  <c r="K264" i="1"/>
  <c r="AF272" i="1"/>
  <c r="N272" i="1"/>
  <c r="AE274" i="1"/>
  <c r="AF274" i="1"/>
  <c r="AW278" i="1"/>
  <c r="S278" i="1"/>
  <c r="S283" i="1"/>
  <c r="AW283" i="1"/>
  <c r="AF289" i="1"/>
  <c r="N289" i="1"/>
  <c r="AF301" i="1"/>
  <c r="AE301" i="1"/>
  <c r="N301" i="1"/>
  <c r="K315" i="1"/>
  <c r="AT329" i="1"/>
  <c r="AE329" i="1"/>
  <c r="S334" i="1"/>
  <c r="N341" i="1"/>
  <c r="AE341" i="1"/>
  <c r="K345" i="1"/>
  <c r="N347" i="1"/>
  <c r="AT347" i="1"/>
  <c r="N357" i="1"/>
  <c r="S385" i="1"/>
  <c r="T385" i="1" s="1"/>
  <c r="U385" i="1" s="1"/>
  <c r="V385" i="1" s="1"/>
  <c r="Z385" i="1" s="1"/>
  <c r="AW387" i="1"/>
  <c r="S389" i="1"/>
  <c r="AW165" i="1"/>
  <c r="W172" i="1"/>
  <c r="AW172" i="1"/>
  <c r="S175" i="1"/>
  <c r="S185" i="1"/>
  <c r="T185" i="1" s="1"/>
  <c r="U185" i="1" s="1"/>
  <c r="Q185" i="1" s="1"/>
  <c r="O185" i="1" s="1"/>
  <c r="R185" i="1" s="1"/>
  <c r="AW198" i="1"/>
  <c r="W208" i="1"/>
  <c r="W214" i="1"/>
  <c r="S221" i="1"/>
  <c r="W222" i="1"/>
  <c r="S225" i="1"/>
  <c r="T225" i="1" s="1"/>
  <c r="U225" i="1" s="1"/>
  <c r="W226" i="1"/>
  <c r="W230" i="1"/>
  <c r="S231" i="1"/>
  <c r="T231" i="1" s="1"/>
  <c r="U231" i="1" s="1"/>
  <c r="AB231" i="1" s="1"/>
  <c r="AW266" i="1"/>
  <c r="S268" i="1"/>
  <c r="T268" i="1" s="1"/>
  <c r="U268" i="1" s="1"/>
  <c r="AW270" i="1"/>
  <c r="AT272" i="1"/>
  <c r="N284" i="1"/>
  <c r="AF284" i="1"/>
  <c r="W285" i="1"/>
  <c r="S285" i="1"/>
  <c r="AW285" i="1"/>
  <c r="AF313" i="1"/>
  <c r="K313" i="1"/>
  <c r="AE313" i="1"/>
  <c r="AW315" i="1"/>
  <c r="S321" i="1"/>
  <c r="AW329" i="1"/>
  <c r="T339" i="1"/>
  <c r="U339" i="1" s="1"/>
  <c r="AC339" i="1" s="1"/>
  <c r="W341" i="1"/>
  <c r="AW373" i="1"/>
  <c r="S198" i="1"/>
  <c r="S223" i="1"/>
  <c r="AW226" i="1"/>
  <c r="W236" i="1"/>
  <c r="AW250" i="1"/>
  <c r="W257" i="1"/>
  <c r="W261" i="1"/>
  <c r="S261" i="1"/>
  <c r="S269" i="1"/>
  <c r="AW273" i="1"/>
  <c r="W276" i="1"/>
  <c r="W279" i="1"/>
  <c r="AW290" i="1"/>
  <c r="W336" i="1"/>
  <c r="AW339" i="1"/>
  <c r="W342" i="1"/>
  <c r="W345" i="1"/>
  <c r="S353" i="1"/>
  <c r="T353" i="1" s="1"/>
  <c r="U353" i="1" s="1"/>
  <c r="S358" i="1"/>
  <c r="T358" i="1" s="1"/>
  <c r="U358" i="1" s="1"/>
  <c r="AC358" i="1" s="1"/>
  <c r="AD358" i="1" s="1"/>
  <c r="S360" i="1"/>
  <c r="AW360" i="1"/>
  <c r="W369" i="1"/>
  <c r="AW269" i="1"/>
  <c r="W295" i="1"/>
  <c r="W297" i="1"/>
  <c r="W304" i="1"/>
  <c r="AW306" i="1"/>
  <c r="AW331" i="1"/>
  <c r="S343" i="1"/>
  <c r="T343" i="1" s="1"/>
  <c r="U343" i="1" s="1"/>
  <c r="AW358" i="1"/>
  <c r="W359" i="1"/>
  <c r="S367" i="1"/>
  <c r="AW369" i="1"/>
  <c r="S369" i="1"/>
  <c r="W378" i="1"/>
  <c r="W381" i="1"/>
  <c r="W242" i="1"/>
  <c r="AW249" i="1"/>
  <c r="S254" i="1"/>
  <c r="AW264" i="1"/>
  <c r="W270" i="1"/>
  <c r="AT282" i="1"/>
  <c r="K282" i="1"/>
  <c r="W288" i="1"/>
  <c r="W307" i="1"/>
  <c r="S314" i="1"/>
  <c r="T314" i="1" s="1"/>
  <c r="U314" i="1" s="1"/>
  <c r="Q314" i="1" s="1"/>
  <c r="O314" i="1" s="1"/>
  <c r="R314" i="1" s="1"/>
  <c r="L314" i="1" s="1"/>
  <c r="M314" i="1" s="1"/>
  <c r="W328" i="1"/>
  <c r="AW330" i="1"/>
  <c r="AW336" i="1"/>
  <c r="W337" i="1"/>
  <c r="AW341" i="1"/>
  <c r="W350" i="1"/>
  <c r="AW355" i="1"/>
  <c r="S380" i="1"/>
  <c r="T380" i="1" s="1"/>
  <c r="U380" i="1" s="1"/>
  <c r="Q380" i="1" s="1"/>
  <c r="O380" i="1" s="1"/>
  <c r="R380" i="1" s="1"/>
  <c r="L380" i="1" s="1"/>
  <c r="M380" i="1" s="1"/>
  <c r="AW382" i="1"/>
  <c r="AW384" i="1"/>
  <c r="S273" i="1"/>
  <c r="T273" i="1" s="1"/>
  <c r="U273" i="1" s="1"/>
  <c r="S277" i="1"/>
  <c r="T277" i="1" s="1"/>
  <c r="U277" i="1" s="1"/>
  <c r="Q277" i="1" s="1"/>
  <c r="O277" i="1" s="1"/>
  <c r="R277" i="1" s="1"/>
  <c r="L277" i="1" s="1"/>
  <c r="M277" i="1" s="1"/>
  <c r="W287" i="1"/>
  <c r="W311" i="1"/>
  <c r="AW311" i="1"/>
  <c r="AW318" i="1"/>
  <c r="AW327" i="1"/>
  <c r="W339" i="1"/>
  <c r="W347" i="1"/>
  <c r="W351" i="1"/>
  <c r="W352" i="1"/>
  <c r="AW354" i="1"/>
  <c r="W355" i="1"/>
  <c r="W356" i="1"/>
  <c r="AW366" i="1"/>
  <c r="W376" i="1"/>
  <c r="AW376" i="1"/>
  <c r="W379" i="1"/>
  <c r="S382" i="1"/>
  <c r="T382" i="1" s="1"/>
  <c r="U382" i="1" s="1"/>
  <c r="S388" i="1"/>
  <c r="T388" i="1" s="1"/>
  <c r="U388" i="1" s="1"/>
  <c r="Q388" i="1" s="1"/>
  <c r="O388" i="1" s="1"/>
  <c r="R388" i="1" s="1"/>
  <c r="L388" i="1" s="1"/>
  <c r="M388" i="1" s="1"/>
  <c r="AA23" i="1"/>
  <c r="V29" i="1"/>
  <c r="Z29" i="1" s="1"/>
  <c r="AC29" i="1"/>
  <c r="AB29" i="1"/>
  <c r="AA22" i="1"/>
  <c r="V17" i="1"/>
  <c r="Z17" i="1" s="1"/>
  <c r="AC17" i="1"/>
  <c r="AB17" i="1"/>
  <c r="AA55" i="1"/>
  <c r="AA94" i="1"/>
  <c r="AE37" i="1"/>
  <c r="N37" i="1"/>
  <c r="AF37" i="1"/>
  <c r="AT37" i="1"/>
  <c r="T50" i="1"/>
  <c r="U50" i="1" s="1"/>
  <c r="AA67" i="1"/>
  <c r="AA79" i="1"/>
  <c r="AA93" i="1"/>
  <c r="T93" i="1"/>
  <c r="U93" i="1" s="1"/>
  <c r="AA97" i="1"/>
  <c r="AA218" i="1"/>
  <c r="T37" i="1"/>
  <c r="U37" i="1" s="1"/>
  <c r="Q37" i="1" s="1"/>
  <c r="O37" i="1" s="1"/>
  <c r="R37" i="1" s="1"/>
  <c r="L37" i="1" s="1"/>
  <c r="M37" i="1" s="1"/>
  <c r="Q41" i="1"/>
  <c r="O41" i="1" s="1"/>
  <c r="R41" i="1" s="1"/>
  <c r="L41" i="1" s="1"/>
  <c r="M41" i="1" s="1"/>
  <c r="AA47" i="1"/>
  <c r="AA54" i="1"/>
  <c r="S28" i="1"/>
  <c r="AW28" i="1"/>
  <c r="AT24" i="1"/>
  <c r="K24" i="1"/>
  <c r="AF24" i="1"/>
  <c r="AE24" i="1"/>
  <c r="AE29" i="1"/>
  <c r="N29" i="1"/>
  <c r="AF29" i="1"/>
  <c r="AF30" i="1"/>
  <c r="AE30" i="1"/>
  <c r="AT30" i="1"/>
  <c r="N30" i="1"/>
  <c r="K30" i="1"/>
  <c r="T36" i="1"/>
  <c r="U36" i="1" s="1"/>
  <c r="AB36" i="1" s="1"/>
  <c r="AE41" i="1"/>
  <c r="N41" i="1"/>
  <c r="AT41" i="1"/>
  <c r="AF41" i="1"/>
  <c r="T42" i="1"/>
  <c r="U42" i="1" s="1"/>
  <c r="T48" i="1"/>
  <c r="U48" i="1" s="1"/>
  <c r="Q48" i="1" s="1"/>
  <c r="O48" i="1" s="1"/>
  <c r="R48" i="1" s="1"/>
  <c r="L48" i="1" s="1"/>
  <c r="M48" i="1" s="1"/>
  <c r="AA53" i="1"/>
  <c r="AA59" i="1"/>
  <c r="AA69" i="1"/>
  <c r="AA77" i="1"/>
  <c r="T77" i="1"/>
  <c r="U77" i="1" s="1"/>
  <c r="Q77" i="1" s="1"/>
  <c r="O77" i="1" s="1"/>
  <c r="R77" i="1" s="1"/>
  <c r="L77" i="1" s="1"/>
  <c r="M77" i="1" s="1"/>
  <c r="T111" i="1"/>
  <c r="U111" i="1" s="1"/>
  <c r="AB111" i="1" s="1"/>
  <c r="K113" i="1"/>
  <c r="AF113" i="1"/>
  <c r="N113" i="1"/>
  <c r="AT113" i="1"/>
  <c r="AE113" i="1"/>
  <c r="AB118" i="1"/>
  <c r="K153" i="1"/>
  <c r="N153" i="1"/>
  <c r="AF153" i="1"/>
  <c r="AE153" i="1"/>
  <c r="AT153" i="1"/>
  <c r="AA19" i="1"/>
  <c r="AF42" i="1"/>
  <c r="AE42" i="1"/>
  <c r="AT42" i="1"/>
  <c r="N42" i="1"/>
  <c r="K42" i="1"/>
  <c r="AA90" i="1"/>
  <c r="T21" i="1"/>
  <c r="U21" i="1" s="1"/>
  <c r="T26" i="1"/>
  <c r="U26" i="1" s="1"/>
  <c r="Q26" i="1" s="1"/>
  <c r="O26" i="1" s="1"/>
  <c r="R26" i="1" s="1"/>
  <c r="L26" i="1" s="1"/>
  <c r="M26" i="1" s="1"/>
  <c r="Q36" i="1"/>
  <c r="O36" i="1" s="1"/>
  <c r="R36" i="1" s="1"/>
  <c r="L36" i="1" s="1"/>
  <c r="M36" i="1" s="1"/>
  <c r="AA105" i="1"/>
  <c r="AA27" i="1"/>
  <c r="AF34" i="1"/>
  <c r="AE34" i="1"/>
  <c r="AT34" i="1"/>
  <c r="N34" i="1"/>
  <c r="K34" i="1"/>
  <c r="AA73" i="1"/>
  <c r="Q73" i="1"/>
  <c r="O73" i="1" s="1"/>
  <c r="R73" i="1" s="1"/>
  <c r="L73" i="1" s="1"/>
  <c r="M73" i="1" s="1"/>
  <c r="AA82" i="1"/>
  <c r="AA85" i="1"/>
  <c r="T85" i="1"/>
  <c r="U85" i="1" s="1"/>
  <c r="AB106" i="1"/>
  <c r="V106" i="1"/>
  <c r="Z106" i="1" s="1"/>
  <c r="AC106" i="1"/>
  <c r="AD106" i="1" s="1"/>
  <c r="V123" i="1"/>
  <c r="Z123" i="1" s="1"/>
  <c r="AC123" i="1"/>
  <c r="AB154" i="1"/>
  <c r="V154" i="1"/>
  <c r="Z154" i="1" s="1"/>
  <c r="AC154" i="1"/>
  <c r="AD154" i="1" s="1"/>
  <c r="AB170" i="1"/>
  <c r="V170" i="1"/>
  <c r="Z170" i="1" s="1"/>
  <c r="AC170" i="1"/>
  <c r="AD170" i="1" s="1"/>
  <c r="S16" i="1"/>
  <c r="AW16" i="1"/>
  <c r="AF18" i="1"/>
  <c r="AE18" i="1"/>
  <c r="N18" i="1"/>
  <c r="AT18" i="1"/>
  <c r="K18" i="1"/>
  <c r="S24" i="1"/>
  <c r="AW24" i="1"/>
  <c r="AT29" i="1"/>
  <c r="AT33" i="1"/>
  <c r="AF33" i="1"/>
  <c r="AE33" i="1"/>
  <c r="N33" i="1"/>
  <c r="AF38" i="1"/>
  <c r="AE38" i="1"/>
  <c r="N38" i="1"/>
  <c r="AT38" i="1"/>
  <c r="K38" i="1"/>
  <c r="AA39" i="1"/>
  <c r="T41" i="1"/>
  <c r="U41" i="1" s="1"/>
  <c r="AF50" i="1"/>
  <c r="AT50" i="1"/>
  <c r="AE50" i="1"/>
  <c r="N50" i="1"/>
  <c r="K50" i="1"/>
  <c r="AA51" i="1"/>
  <c r="T54" i="1"/>
  <c r="U54" i="1" s="1"/>
  <c r="AB54" i="1" s="1"/>
  <c r="T64" i="1"/>
  <c r="U64" i="1" s="1"/>
  <c r="Q64" i="1" s="1"/>
  <c r="O64" i="1" s="1"/>
  <c r="R64" i="1" s="1"/>
  <c r="L64" i="1" s="1"/>
  <c r="M64" i="1" s="1"/>
  <c r="AA65" i="1"/>
  <c r="T122" i="1"/>
  <c r="U122" i="1" s="1"/>
  <c r="S132" i="1"/>
  <c r="AW132" i="1"/>
  <c r="V157" i="1"/>
  <c r="Z157" i="1" s="1"/>
  <c r="AC157" i="1"/>
  <c r="AB157" i="1"/>
  <c r="T161" i="1"/>
  <c r="U161" i="1" s="1"/>
  <c r="AF186" i="1"/>
  <c r="AE186" i="1"/>
  <c r="AT186" i="1"/>
  <c r="K186" i="1"/>
  <c r="N186" i="1"/>
  <c r="AB199" i="1"/>
  <c r="AA199" i="1"/>
  <c r="T38" i="1"/>
  <c r="U38" i="1" s="1"/>
  <c r="AT44" i="1"/>
  <c r="AF44" i="1"/>
  <c r="K44" i="1"/>
  <c r="AE44" i="1"/>
  <c r="N44" i="1"/>
  <c r="AT49" i="1"/>
  <c r="AE49" i="1"/>
  <c r="N49" i="1"/>
  <c r="AF49" i="1"/>
  <c r="AA101" i="1"/>
  <c r="T101" i="1"/>
  <c r="U101" i="1" s="1"/>
  <c r="Q101" i="1" s="1"/>
  <c r="O101" i="1" s="1"/>
  <c r="R101" i="1" s="1"/>
  <c r="AF106" i="1"/>
  <c r="AE106" i="1"/>
  <c r="N106" i="1"/>
  <c r="AT106" i="1"/>
  <c r="K106" i="1"/>
  <c r="AA110" i="1"/>
  <c r="AT114" i="1"/>
  <c r="K114" i="1"/>
  <c r="AF114" i="1"/>
  <c r="AE114" i="1"/>
  <c r="N114" i="1"/>
  <c r="AA119" i="1"/>
  <c r="S133" i="1"/>
  <c r="AW133" i="1"/>
  <c r="AA135" i="1"/>
  <c r="AF154" i="1"/>
  <c r="AE154" i="1"/>
  <c r="AT154" i="1"/>
  <c r="K154" i="1"/>
  <c r="N154" i="1"/>
  <c r="AA35" i="1"/>
  <c r="T44" i="1"/>
  <c r="U44" i="1" s="1"/>
  <c r="T49" i="1"/>
  <c r="U49" i="1" s="1"/>
  <c r="Q49" i="1" s="1"/>
  <c r="O49" i="1" s="1"/>
  <c r="R49" i="1" s="1"/>
  <c r="L49" i="1" s="1"/>
  <c r="M49" i="1" s="1"/>
  <c r="AT36" i="1"/>
  <c r="K36" i="1"/>
  <c r="AF36" i="1"/>
  <c r="N36" i="1"/>
  <c r="AE36" i="1"/>
  <c r="AT48" i="1"/>
  <c r="K48" i="1"/>
  <c r="AF48" i="1"/>
  <c r="AE48" i="1"/>
  <c r="N48" i="1"/>
  <c r="AF64" i="1"/>
  <c r="K64" i="1"/>
  <c r="N64" i="1"/>
  <c r="AT64" i="1"/>
  <c r="AE64" i="1"/>
  <c r="AA66" i="1"/>
  <c r="AA78" i="1"/>
  <c r="AA81" i="1"/>
  <c r="T81" i="1"/>
  <c r="U81" i="1" s="1"/>
  <c r="AA116" i="1"/>
  <c r="AW119" i="1"/>
  <c r="S119" i="1"/>
  <c r="AF122" i="1"/>
  <c r="AE122" i="1"/>
  <c r="K122" i="1"/>
  <c r="AT122" i="1"/>
  <c r="N122" i="1"/>
  <c r="AA141" i="1"/>
  <c r="T141" i="1"/>
  <c r="U141" i="1" s="1"/>
  <c r="Q141" i="1" s="1"/>
  <c r="O141" i="1" s="1"/>
  <c r="R141" i="1" s="1"/>
  <c r="L141" i="1" s="1"/>
  <c r="M141" i="1" s="1"/>
  <c r="AC145" i="1"/>
  <c r="AW162" i="1"/>
  <c r="S162" i="1"/>
  <c r="T169" i="1"/>
  <c r="U169" i="1" s="1"/>
  <c r="AB169" i="1" s="1"/>
  <c r="Q17" i="1"/>
  <c r="O17" i="1" s="1"/>
  <c r="R17" i="1" s="1"/>
  <c r="L17" i="1" s="1"/>
  <c r="M17" i="1" s="1"/>
  <c r="Q29" i="1"/>
  <c r="O29" i="1" s="1"/>
  <c r="R29" i="1" s="1"/>
  <c r="L29" i="1" s="1"/>
  <c r="M29" i="1" s="1"/>
  <c r="T33" i="1"/>
  <c r="U33" i="1" s="1"/>
  <c r="Q33" i="1" s="1"/>
  <c r="O33" i="1" s="1"/>
  <c r="R33" i="1" s="1"/>
  <c r="L33" i="1" s="1"/>
  <c r="M33" i="1" s="1"/>
  <c r="AT40" i="1"/>
  <c r="K40" i="1"/>
  <c r="AF40" i="1"/>
  <c r="AE40" i="1"/>
  <c r="N40" i="1"/>
  <c r="AA52" i="1"/>
  <c r="AA58" i="1"/>
  <c r="AF65" i="1"/>
  <c r="AE65" i="1"/>
  <c r="N65" i="1"/>
  <c r="K65" i="1"/>
  <c r="AT65" i="1"/>
  <c r="T73" i="1"/>
  <c r="U73" i="1" s="1"/>
  <c r="AC108" i="1"/>
  <c r="V118" i="1"/>
  <c r="Z118" i="1" s="1"/>
  <c r="AC118" i="1"/>
  <c r="V121" i="1"/>
  <c r="Z121" i="1" s="1"/>
  <c r="AC121" i="1"/>
  <c r="AC134" i="1"/>
  <c r="AB134" i="1"/>
  <c r="V134" i="1"/>
  <c r="Z134" i="1" s="1"/>
  <c r="AA152" i="1"/>
  <c r="V183" i="1"/>
  <c r="Z183" i="1" s="1"/>
  <c r="AC183" i="1"/>
  <c r="AD183" i="1" s="1"/>
  <c r="S20" i="1"/>
  <c r="AW20" i="1"/>
  <c r="AA31" i="1"/>
  <c r="AA43" i="1"/>
  <c r="AA83" i="1"/>
  <c r="AA98" i="1"/>
  <c r="AA102" i="1"/>
  <c r="AA125" i="1"/>
  <c r="T125" i="1"/>
  <c r="U125" i="1" s="1"/>
  <c r="AF146" i="1"/>
  <c r="AE146" i="1"/>
  <c r="AT146" i="1"/>
  <c r="N146" i="1"/>
  <c r="K146" i="1"/>
  <c r="V171" i="1"/>
  <c r="Z171" i="1" s="1"/>
  <c r="AC171" i="1"/>
  <c r="AD171" i="1" s="1"/>
  <c r="AB171" i="1"/>
  <c r="AF21" i="1"/>
  <c r="AE21" i="1"/>
  <c r="N21" i="1"/>
  <c r="AF22" i="1"/>
  <c r="AT22" i="1"/>
  <c r="AE22" i="1"/>
  <c r="N22" i="1"/>
  <c r="K22" i="1"/>
  <c r="AF57" i="1"/>
  <c r="AE57" i="1"/>
  <c r="K57" i="1"/>
  <c r="AT57" i="1"/>
  <c r="AA86" i="1"/>
  <c r="AA89" i="1"/>
  <c r="Q89" i="1"/>
  <c r="O89" i="1" s="1"/>
  <c r="R89" i="1" s="1"/>
  <c r="T89" i="1"/>
  <c r="U89" i="1" s="1"/>
  <c r="AA187" i="1"/>
  <c r="AT16" i="1"/>
  <c r="K16" i="1"/>
  <c r="AF16" i="1"/>
  <c r="AE16" i="1"/>
  <c r="AT21" i="1"/>
  <c r="AT28" i="1"/>
  <c r="AF28" i="1"/>
  <c r="K28" i="1"/>
  <c r="AE28" i="1"/>
  <c r="AD17" i="1"/>
  <c r="Q21" i="1"/>
  <c r="O21" i="1" s="1"/>
  <c r="R21" i="1" s="1"/>
  <c r="L21" i="1" s="1"/>
  <c r="M21" i="1" s="1"/>
  <c r="AD29" i="1"/>
  <c r="AF46" i="1"/>
  <c r="AE46" i="1"/>
  <c r="N46" i="1"/>
  <c r="AT46" i="1"/>
  <c r="K46" i="1"/>
  <c r="AE17" i="1"/>
  <c r="AF17" i="1"/>
  <c r="N17" i="1"/>
  <c r="V25" i="1"/>
  <c r="Z25" i="1" s="1"/>
  <c r="AC25" i="1"/>
  <c r="N25" i="1"/>
  <c r="AF25" i="1"/>
  <c r="AE25" i="1"/>
  <c r="AF26" i="1"/>
  <c r="AE26" i="1"/>
  <c r="N26" i="1"/>
  <c r="AT26" i="1"/>
  <c r="K26" i="1"/>
  <c r="AT32" i="1"/>
  <c r="K32" i="1"/>
  <c r="AF32" i="1"/>
  <c r="AE32" i="1"/>
  <c r="N32" i="1"/>
  <c r="T34" i="1"/>
  <c r="U34" i="1" s="1"/>
  <c r="Q34" i="1" s="1"/>
  <c r="O34" i="1" s="1"/>
  <c r="R34" i="1" s="1"/>
  <c r="L34" i="1" s="1"/>
  <c r="M34" i="1" s="1"/>
  <c r="AT20" i="1"/>
  <c r="K20" i="1"/>
  <c r="AF20" i="1"/>
  <c r="AE20" i="1"/>
  <c r="AT25" i="1"/>
  <c r="T40" i="1"/>
  <c r="U40" i="1" s="1"/>
  <c r="Q40" i="1" s="1"/>
  <c r="O40" i="1" s="1"/>
  <c r="R40" i="1" s="1"/>
  <c r="L40" i="1" s="1"/>
  <c r="M40" i="1" s="1"/>
  <c r="AE45" i="1"/>
  <c r="N45" i="1"/>
  <c r="AF45" i="1"/>
  <c r="AT45" i="1"/>
  <c r="AA61" i="1"/>
  <c r="AA87" i="1"/>
  <c r="Q138" i="1"/>
  <c r="O138" i="1" s="1"/>
  <c r="R138" i="1" s="1"/>
  <c r="L138" i="1" s="1"/>
  <c r="M138" i="1" s="1"/>
  <c r="AA138" i="1"/>
  <c r="AF53" i="1"/>
  <c r="AE53" i="1"/>
  <c r="AB62" i="1"/>
  <c r="AT67" i="1"/>
  <c r="K67" i="1"/>
  <c r="AE67" i="1"/>
  <c r="Q118" i="1"/>
  <c r="O118" i="1" s="1"/>
  <c r="R118" i="1" s="1"/>
  <c r="L118" i="1" s="1"/>
  <c r="M118" i="1" s="1"/>
  <c r="AA118" i="1"/>
  <c r="AF138" i="1"/>
  <c r="AE138" i="1"/>
  <c r="K138" i="1"/>
  <c r="AT138" i="1"/>
  <c r="Q151" i="1"/>
  <c r="O151" i="1" s="1"/>
  <c r="R151" i="1" s="1"/>
  <c r="L151" i="1" s="1"/>
  <c r="M151" i="1" s="1"/>
  <c r="AA151" i="1"/>
  <c r="AE151" i="1"/>
  <c r="N151" i="1"/>
  <c r="AF151" i="1"/>
  <c r="K151" i="1"/>
  <c r="AT151" i="1"/>
  <c r="T155" i="1"/>
  <c r="U155" i="1" s="1"/>
  <c r="Q159" i="1"/>
  <c r="O159" i="1" s="1"/>
  <c r="R159" i="1" s="1"/>
  <c r="L159" i="1" s="1"/>
  <c r="M159" i="1" s="1"/>
  <c r="AA159" i="1"/>
  <c r="AA177" i="1"/>
  <c r="AC180" i="1"/>
  <c r="V180" i="1"/>
  <c r="Z180" i="1" s="1"/>
  <c r="T182" i="1"/>
  <c r="U182" i="1" s="1"/>
  <c r="AF182" i="1"/>
  <c r="AE182" i="1"/>
  <c r="AT182" i="1"/>
  <c r="N182" i="1"/>
  <c r="K182" i="1"/>
  <c r="AA210" i="1"/>
  <c r="AF210" i="1"/>
  <c r="AE210" i="1"/>
  <c r="N210" i="1"/>
  <c r="K210" i="1"/>
  <c r="AA217" i="1"/>
  <c r="T217" i="1"/>
  <c r="U217" i="1" s="1"/>
  <c r="Q217" i="1" s="1"/>
  <c r="O217" i="1" s="1"/>
  <c r="R217" i="1" s="1"/>
  <c r="L217" i="1" s="1"/>
  <c r="M217" i="1" s="1"/>
  <c r="AA261" i="1"/>
  <c r="T261" i="1"/>
  <c r="U261" i="1" s="1"/>
  <c r="AF281" i="1"/>
  <c r="AE281" i="1"/>
  <c r="N281" i="1"/>
  <c r="AT281" i="1"/>
  <c r="K281" i="1"/>
  <c r="AF358" i="1"/>
  <c r="AE358" i="1"/>
  <c r="N358" i="1"/>
  <c r="K358" i="1"/>
  <c r="AT358" i="1"/>
  <c r="AW32" i="1"/>
  <c r="AW36" i="1"/>
  <c r="AW40" i="1"/>
  <c r="AW44" i="1"/>
  <c r="AW48" i="1"/>
  <c r="AT53" i="1"/>
  <c r="K54" i="1"/>
  <c r="T58" i="1"/>
  <c r="U58" i="1" s="1"/>
  <c r="AB58" i="1" s="1"/>
  <c r="W59" i="1"/>
  <c r="S59" i="1"/>
  <c r="AW59" i="1"/>
  <c r="N60" i="1"/>
  <c r="AT60" i="1"/>
  <c r="AT63" i="1"/>
  <c r="K63" i="1"/>
  <c r="AE63" i="1"/>
  <c r="T66" i="1"/>
  <c r="U66" i="1" s="1"/>
  <c r="W67" i="1"/>
  <c r="S67" i="1"/>
  <c r="AW67" i="1"/>
  <c r="N68" i="1"/>
  <c r="AT68" i="1"/>
  <c r="AT71" i="1"/>
  <c r="K71" i="1"/>
  <c r="AE71" i="1"/>
  <c r="W73" i="1"/>
  <c r="AF73" i="1"/>
  <c r="AE73" i="1"/>
  <c r="N73" i="1"/>
  <c r="K73" i="1"/>
  <c r="K76" i="1"/>
  <c r="K80" i="1"/>
  <c r="K84" i="1"/>
  <c r="K88" i="1"/>
  <c r="K92" i="1"/>
  <c r="K96" i="1"/>
  <c r="K100" i="1"/>
  <c r="K104" i="1"/>
  <c r="AF105" i="1"/>
  <c r="AE105" i="1"/>
  <c r="N105" i="1"/>
  <c r="AT105" i="1"/>
  <c r="K105" i="1"/>
  <c r="AW107" i="1"/>
  <c r="S107" i="1"/>
  <c r="T120" i="1"/>
  <c r="U120" i="1" s="1"/>
  <c r="Q120" i="1" s="1"/>
  <c r="O120" i="1" s="1"/>
  <c r="R120" i="1" s="1"/>
  <c r="L120" i="1" s="1"/>
  <c r="M120" i="1" s="1"/>
  <c r="Q122" i="1"/>
  <c r="O122" i="1" s="1"/>
  <c r="R122" i="1" s="1"/>
  <c r="L122" i="1" s="1"/>
  <c r="M122" i="1" s="1"/>
  <c r="W128" i="1"/>
  <c r="AA130" i="1"/>
  <c r="AA131" i="1"/>
  <c r="AW131" i="1"/>
  <c r="AF134" i="1"/>
  <c r="AE134" i="1"/>
  <c r="AA164" i="1"/>
  <c r="AA166" i="1"/>
  <c r="AW180" i="1"/>
  <c r="AT259" i="1"/>
  <c r="K259" i="1"/>
  <c r="AE259" i="1"/>
  <c r="AF259" i="1"/>
  <c r="N259" i="1"/>
  <c r="N270" i="1"/>
  <c r="AT270" i="1"/>
  <c r="AF270" i="1"/>
  <c r="K270" i="1"/>
  <c r="AE270" i="1"/>
  <c r="AF61" i="1"/>
  <c r="AE61" i="1"/>
  <c r="N61" i="1"/>
  <c r="K61" i="1"/>
  <c r="AF81" i="1"/>
  <c r="AE81" i="1"/>
  <c r="N81" i="1"/>
  <c r="K81" i="1"/>
  <c r="AF85" i="1"/>
  <c r="AE85" i="1"/>
  <c r="N85" i="1"/>
  <c r="K85" i="1"/>
  <c r="AF89" i="1"/>
  <c r="AE89" i="1"/>
  <c r="N89" i="1"/>
  <c r="K89" i="1"/>
  <c r="AF93" i="1"/>
  <c r="AE93" i="1"/>
  <c r="N93" i="1"/>
  <c r="K93" i="1"/>
  <c r="AF97" i="1"/>
  <c r="AE97" i="1"/>
  <c r="N97" i="1"/>
  <c r="K97" i="1"/>
  <c r="AF101" i="1"/>
  <c r="AE101" i="1"/>
  <c r="N101" i="1"/>
  <c r="K101" i="1"/>
  <c r="AW105" i="1"/>
  <c r="S105" i="1"/>
  <c r="AE111" i="1"/>
  <c r="K111" i="1"/>
  <c r="AA115" i="1"/>
  <c r="Q115" i="1"/>
  <c r="O115" i="1" s="1"/>
  <c r="R115" i="1" s="1"/>
  <c r="L115" i="1" s="1"/>
  <c r="M115" i="1" s="1"/>
  <c r="AF118" i="1"/>
  <c r="AE118" i="1"/>
  <c r="N118" i="1"/>
  <c r="AA121" i="1"/>
  <c r="AD121" i="1" s="1"/>
  <c r="Q121" i="1"/>
  <c r="O121" i="1" s="1"/>
  <c r="R121" i="1" s="1"/>
  <c r="L121" i="1" s="1"/>
  <c r="M121" i="1" s="1"/>
  <c r="K137" i="1"/>
  <c r="AT137" i="1"/>
  <c r="N137" i="1"/>
  <c r="AE137" i="1"/>
  <c r="T138" i="1"/>
  <c r="U138" i="1" s="1"/>
  <c r="AA160" i="1"/>
  <c r="AF166" i="1"/>
  <c r="AE166" i="1"/>
  <c r="AT166" i="1"/>
  <c r="N166" i="1"/>
  <c r="AA198" i="1"/>
  <c r="AA215" i="1"/>
  <c r="N84" i="1"/>
  <c r="N88" i="1"/>
  <c r="AT91" i="1"/>
  <c r="K91" i="1"/>
  <c r="AE91" i="1"/>
  <c r="N92" i="1"/>
  <c r="AT92" i="1"/>
  <c r="AT95" i="1"/>
  <c r="K95" i="1"/>
  <c r="AE95" i="1"/>
  <c r="N96" i="1"/>
  <c r="AT96" i="1"/>
  <c r="AT99" i="1"/>
  <c r="K99" i="1"/>
  <c r="AE99" i="1"/>
  <c r="N100" i="1"/>
  <c r="AT100" i="1"/>
  <c r="AT103" i="1"/>
  <c r="K103" i="1"/>
  <c r="AE103" i="1"/>
  <c r="N104" i="1"/>
  <c r="AT104" i="1"/>
  <c r="AA108" i="1"/>
  <c r="T110" i="1"/>
  <c r="U110" i="1" s="1"/>
  <c r="AB110" i="1" s="1"/>
  <c r="AT111" i="1"/>
  <c r="AA113" i="1"/>
  <c r="T113" i="1"/>
  <c r="U113" i="1" s="1"/>
  <c r="T114" i="1"/>
  <c r="U114" i="1" s="1"/>
  <c r="AE115" i="1"/>
  <c r="AT115" i="1"/>
  <c r="K117" i="1"/>
  <c r="AE117" i="1"/>
  <c r="Q123" i="1"/>
  <c r="O123" i="1" s="1"/>
  <c r="R123" i="1" s="1"/>
  <c r="AA123" i="1"/>
  <c r="AD123" i="1" s="1"/>
  <c r="AA124" i="1"/>
  <c r="T127" i="1"/>
  <c r="U127" i="1" s="1"/>
  <c r="AE135" i="1"/>
  <c r="N135" i="1"/>
  <c r="S137" i="1"/>
  <c r="AW137" i="1"/>
  <c r="AA140" i="1"/>
  <c r="AF142" i="1"/>
  <c r="AE142" i="1"/>
  <c r="N142" i="1"/>
  <c r="K142" i="1"/>
  <c r="T151" i="1"/>
  <c r="U151" i="1" s="1"/>
  <c r="AA155" i="1"/>
  <c r="AA165" i="1"/>
  <c r="AF174" i="1"/>
  <c r="AE174" i="1"/>
  <c r="AT174" i="1"/>
  <c r="K174" i="1"/>
  <c r="AA184" i="1"/>
  <c r="K185" i="1"/>
  <c r="N185" i="1"/>
  <c r="AF185" i="1"/>
  <c r="AE185" i="1"/>
  <c r="T190" i="1"/>
  <c r="U190" i="1" s="1"/>
  <c r="Q190" i="1" s="1"/>
  <c r="O190" i="1" s="1"/>
  <c r="R190" i="1" s="1"/>
  <c r="L190" i="1" s="1"/>
  <c r="M190" i="1" s="1"/>
  <c r="AT59" i="1"/>
  <c r="K59" i="1"/>
  <c r="AE59" i="1"/>
  <c r="T62" i="1"/>
  <c r="U62" i="1" s="1"/>
  <c r="Q62" i="1" s="1"/>
  <c r="O62" i="1" s="1"/>
  <c r="R62" i="1" s="1"/>
  <c r="S63" i="1"/>
  <c r="AW63" i="1"/>
  <c r="T70" i="1"/>
  <c r="U70" i="1" s="1"/>
  <c r="Q70" i="1" s="1"/>
  <c r="O70" i="1" s="1"/>
  <c r="R70" i="1" s="1"/>
  <c r="L70" i="1" s="1"/>
  <c r="M70" i="1" s="1"/>
  <c r="AF77" i="1"/>
  <c r="AE77" i="1"/>
  <c r="N77" i="1"/>
  <c r="K77" i="1"/>
  <c r="K47" i="1"/>
  <c r="N58" i="1"/>
  <c r="AT58" i="1"/>
  <c r="AW64" i="1"/>
  <c r="AT76" i="1"/>
  <c r="AT79" i="1"/>
  <c r="K79" i="1"/>
  <c r="AE79" i="1"/>
  <c r="AT80" i="1"/>
  <c r="AT84" i="1"/>
  <c r="AT87" i="1"/>
  <c r="K87" i="1"/>
  <c r="AE87" i="1"/>
  <c r="AT19" i="1"/>
  <c r="AT23" i="1"/>
  <c r="T27" i="1"/>
  <c r="U27" i="1" s="1"/>
  <c r="AB27" i="1" s="1"/>
  <c r="AT27" i="1"/>
  <c r="T31" i="1"/>
  <c r="U31" i="1" s="1"/>
  <c r="AB31" i="1" s="1"/>
  <c r="AT31" i="1"/>
  <c r="T35" i="1"/>
  <c r="U35" i="1" s="1"/>
  <c r="AB35" i="1" s="1"/>
  <c r="AT35" i="1"/>
  <c r="T39" i="1"/>
  <c r="U39" i="1" s="1"/>
  <c r="AT39" i="1"/>
  <c r="T43" i="1"/>
  <c r="U43" i="1" s="1"/>
  <c r="AB43" i="1" s="1"/>
  <c r="AT43" i="1"/>
  <c r="T47" i="1"/>
  <c r="U47" i="1" s="1"/>
  <c r="AT47" i="1"/>
  <c r="T51" i="1"/>
  <c r="U51" i="1" s="1"/>
  <c r="Q51" i="1" s="1"/>
  <c r="O51" i="1" s="1"/>
  <c r="R51" i="1" s="1"/>
  <c r="L51" i="1" s="1"/>
  <c r="M51" i="1" s="1"/>
  <c r="AT51" i="1"/>
  <c r="K52" i="1"/>
  <c r="T52" i="1"/>
  <c r="U52" i="1" s="1"/>
  <c r="AB52" i="1" s="1"/>
  <c r="K53" i="1"/>
  <c r="T53" i="1"/>
  <c r="U53" i="1" s="1"/>
  <c r="Q53" i="1" s="1"/>
  <c r="O53" i="1" s="1"/>
  <c r="R53" i="1" s="1"/>
  <c r="L53" i="1" s="1"/>
  <c r="M53" i="1" s="1"/>
  <c r="AT54" i="1"/>
  <c r="W55" i="1"/>
  <c r="AT55" i="1"/>
  <c r="K55" i="1"/>
  <c r="AE55" i="1"/>
  <c r="N59" i="1"/>
  <c r="S60" i="1"/>
  <c r="N62" i="1"/>
  <c r="AT62" i="1"/>
  <c r="N67" i="1"/>
  <c r="S68" i="1"/>
  <c r="N70" i="1"/>
  <c r="AT70" i="1"/>
  <c r="T78" i="1"/>
  <c r="U78" i="1" s="1"/>
  <c r="Q78" i="1" s="1"/>
  <c r="O78" i="1" s="1"/>
  <c r="R78" i="1" s="1"/>
  <c r="L78" i="1" s="1"/>
  <c r="M78" i="1" s="1"/>
  <c r="W79" i="1"/>
  <c r="S79" i="1"/>
  <c r="AW79" i="1"/>
  <c r="T82" i="1"/>
  <c r="U82" i="1" s="1"/>
  <c r="Q82" i="1" s="1"/>
  <c r="O82" i="1" s="1"/>
  <c r="R82" i="1" s="1"/>
  <c r="L82" i="1" s="1"/>
  <c r="M82" i="1" s="1"/>
  <c r="W83" i="1"/>
  <c r="S83" i="1"/>
  <c r="AW83" i="1"/>
  <c r="T86" i="1"/>
  <c r="U86" i="1" s="1"/>
  <c r="AB86" i="1" s="1"/>
  <c r="W87" i="1"/>
  <c r="S87" i="1"/>
  <c r="AW87" i="1"/>
  <c r="T90" i="1"/>
  <c r="U90" i="1" s="1"/>
  <c r="S91" i="1"/>
  <c r="AW91" i="1"/>
  <c r="T94" i="1"/>
  <c r="U94" i="1" s="1"/>
  <c r="S95" i="1"/>
  <c r="AW95" i="1"/>
  <c r="T98" i="1"/>
  <c r="U98" i="1" s="1"/>
  <c r="Q98" i="1" s="1"/>
  <c r="O98" i="1" s="1"/>
  <c r="R98" i="1" s="1"/>
  <c r="L98" i="1" s="1"/>
  <c r="M98" i="1" s="1"/>
  <c r="S99" i="1"/>
  <c r="AW99" i="1"/>
  <c r="T102" i="1"/>
  <c r="U102" i="1" s="1"/>
  <c r="AB102" i="1" s="1"/>
  <c r="S103" i="1"/>
  <c r="AW103" i="1"/>
  <c r="AA132" i="1"/>
  <c r="AA133" i="1"/>
  <c r="K134" i="1"/>
  <c r="AT135" i="1"/>
  <c r="AT142" i="1"/>
  <c r="AE143" i="1"/>
  <c r="N143" i="1"/>
  <c r="AF143" i="1"/>
  <c r="AA144" i="1"/>
  <c r="AC148" i="1"/>
  <c r="V148" i="1"/>
  <c r="Z148" i="1" s="1"/>
  <c r="T150" i="1"/>
  <c r="U150" i="1" s="1"/>
  <c r="AF150" i="1"/>
  <c r="AE150" i="1"/>
  <c r="AT150" i="1"/>
  <c r="N150" i="1"/>
  <c r="K150" i="1"/>
  <c r="AF158" i="1"/>
  <c r="AE158" i="1"/>
  <c r="AT158" i="1"/>
  <c r="N158" i="1"/>
  <c r="K158" i="1"/>
  <c r="Q171" i="1"/>
  <c r="O171" i="1" s="1"/>
  <c r="R171" i="1" s="1"/>
  <c r="AA171" i="1"/>
  <c r="AE171" i="1"/>
  <c r="N171" i="1"/>
  <c r="AF171" i="1"/>
  <c r="K171" i="1"/>
  <c r="AW174" i="1"/>
  <c r="S174" i="1"/>
  <c r="AB180" i="1"/>
  <c r="Q183" i="1"/>
  <c r="O183" i="1" s="1"/>
  <c r="R183" i="1" s="1"/>
  <c r="AA183" i="1"/>
  <c r="AE183" i="1"/>
  <c r="N183" i="1"/>
  <c r="AF183" i="1"/>
  <c r="K183" i="1"/>
  <c r="AT183" i="1"/>
  <c r="T187" i="1"/>
  <c r="U187" i="1" s="1"/>
  <c r="Q187" i="1" s="1"/>
  <c r="O187" i="1" s="1"/>
  <c r="R187" i="1" s="1"/>
  <c r="L187" i="1" s="1"/>
  <c r="M187" i="1" s="1"/>
  <c r="V189" i="1"/>
  <c r="Z189" i="1" s="1"/>
  <c r="AC189" i="1"/>
  <c r="AD189" i="1" s="1"/>
  <c r="V222" i="1"/>
  <c r="Z222" i="1" s="1"/>
  <c r="AB222" i="1"/>
  <c r="AC222" i="1"/>
  <c r="S71" i="1"/>
  <c r="AW71" i="1"/>
  <c r="AT75" i="1"/>
  <c r="K75" i="1"/>
  <c r="AE75" i="1"/>
  <c r="K19" i="1"/>
  <c r="K23" i="1"/>
  <c r="N66" i="1"/>
  <c r="AT66" i="1"/>
  <c r="N76" i="1"/>
  <c r="N80" i="1"/>
  <c r="T19" i="1"/>
  <c r="U19" i="1" s="1"/>
  <c r="AB19" i="1" s="1"/>
  <c r="AA36" i="1"/>
  <c r="AA48" i="1"/>
  <c r="S55" i="1"/>
  <c r="AW55" i="1"/>
  <c r="AA56" i="1"/>
  <c r="K58" i="1"/>
  <c r="AF59" i="1"/>
  <c r="AE60" i="1"/>
  <c r="N63" i="1"/>
  <c r="K66" i="1"/>
  <c r="AF67" i="1"/>
  <c r="AE68" i="1"/>
  <c r="N71" i="1"/>
  <c r="N74" i="1"/>
  <c r="AT74" i="1"/>
  <c r="Q106" i="1"/>
  <c r="O106" i="1" s="1"/>
  <c r="R106" i="1" s="1"/>
  <c r="L106" i="1" s="1"/>
  <c r="M106" i="1" s="1"/>
  <c r="AT110" i="1"/>
  <c r="K110" i="1"/>
  <c r="S112" i="1"/>
  <c r="K115" i="1"/>
  <c r="K116" i="1"/>
  <c r="AT116" i="1"/>
  <c r="N117" i="1"/>
  <c r="AE119" i="1"/>
  <c r="N119" i="1"/>
  <c r="AF119" i="1"/>
  <c r="AT119" i="1"/>
  <c r="AF126" i="1"/>
  <c r="AE126" i="1"/>
  <c r="N126" i="1"/>
  <c r="AT143" i="1"/>
  <c r="AW148" i="1"/>
  <c r="S160" i="1"/>
  <c r="AW160" i="1"/>
  <c r="AT171" i="1"/>
  <c r="K173" i="1"/>
  <c r="N173" i="1"/>
  <c r="AT173" i="1"/>
  <c r="AF173" i="1"/>
  <c r="AE173" i="1"/>
  <c r="T175" i="1"/>
  <c r="U175" i="1" s="1"/>
  <c r="AA178" i="1"/>
  <c r="AA200" i="1"/>
  <c r="AF213" i="1"/>
  <c r="AE213" i="1"/>
  <c r="AT213" i="1"/>
  <c r="N213" i="1"/>
  <c r="V226" i="1"/>
  <c r="Z226" i="1" s="1"/>
  <c r="AB226" i="1"/>
  <c r="AC226" i="1"/>
  <c r="AF69" i="1"/>
  <c r="AE69" i="1"/>
  <c r="N69" i="1"/>
  <c r="K69" i="1"/>
  <c r="T74" i="1"/>
  <c r="U74" i="1" s="1"/>
  <c r="AB74" i="1" s="1"/>
  <c r="S75" i="1"/>
  <c r="AW75" i="1"/>
  <c r="AT83" i="1"/>
  <c r="K83" i="1"/>
  <c r="AE83" i="1"/>
  <c r="AT88" i="1"/>
  <c r="N55" i="1"/>
  <c r="W57" i="1"/>
  <c r="K62" i="1"/>
  <c r="AF63" i="1"/>
  <c r="T69" i="1"/>
  <c r="U69" i="1" s="1"/>
  <c r="Q69" i="1" s="1"/>
  <c r="O69" i="1" s="1"/>
  <c r="R69" i="1" s="1"/>
  <c r="K70" i="1"/>
  <c r="AF71" i="1"/>
  <c r="AE72" i="1"/>
  <c r="N75" i="1"/>
  <c r="S76" i="1"/>
  <c r="N78" i="1"/>
  <c r="AT78" i="1"/>
  <c r="S80" i="1"/>
  <c r="N82" i="1"/>
  <c r="AT82" i="1"/>
  <c r="S84" i="1"/>
  <c r="N86" i="1"/>
  <c r="AT86" i="1"/>
  <c r="S88" i="1"/>
  <c r="N90" i="1"/>
  <c r="AT90" i="1"/>
  <c r="S92" i="1"/>
  <c r="N94" i="1"/>
  <c r="AT94" i="1"/>
  <c r="S96" i="1"/>
  <c r="N98" i="1"/>
  <c r="AT98" i="1"/>
  <c r="S100" i="1"/>
  <c r="N102" i="1"/>
  <c r="AT102" i="1"/>
  <c r="S104" i="1"/>
  <c r="AE107" i="1"/>
  <c r="N107" i="1"/>
  <c r="AF107" i="1"/>
  <c r="AW108" i="1"/>
  <c r="AA109" i="1"/>
  <c r="N111" i="1"/>
  <c r="AF112" i="1"/>
  <c r="N112" i="1"/>
  <c r="AE112" i="1"/>
  <c r="AT112" i="1"/>
  <c r="AA120" i="1"/>
  <c r="AW121" i="1"/>
  <c r="AB123" i="1"/>
  <c r="AE123" i="1"/>
  <c r="N123" i="1"/>
  <c r="AF123" i="1"/>
  <c r="AT123" i="1"/>
  <c r="K123" i="1"/>
  <c r="K126" i="1"/>
  <c r="K129" i="1"/>
  <c r="AE129" i="1"/>
  <c r="T131" i="1"/>
  <c r="U131" i="1" s="1"/>
  <c r="N134" i="1"/>
  <c r="W135" i="1"/>
  <c r="AA137" i="1"/>
  <c r="AE139" i="1"/>
  <c r="N139" i="1"/>
  <c r="AF139" i="1"/>
  <c r="AT139" i="1"/>
  <c r="K139" i="1"/>
  <c r="S146" i="1"/>
  <c r="T159" i="1"/>
  <c r="U159" i="1" s="1"/>
  <c r="AB159" i="1" s="1"/>
  <c r="T163" i="1"/>
  <c r="U163" i="1" s="1"/>
  <c r="T173" i="1"/>
  <c r="U173" i="1" s="1"/>
  <c r="Q173" i="1" s="1"/>
  <c r="O173" i="1" s="1"/>
  <c r="R173" i="1" s="1"/>
  <c r="L173" i="1" s="1"/>
  <c r="M173" i="1" s="1"/>
  <c r="AA176" i="1"/>
  <c r="AF178" i="1"/>
  <c r="AE178" i="1"/>
  <c r="AT178" i="1"/>
  <c r="N178" i="1"/>
  <c r="AF194" i="1"/>
  <c r="AE194" i="1"/>
  <c r="N194" i="1"/>
  <c r="K194" i="1"/>
  <c r="AT194" i="1"/>
  <c r="S57" i="1"/>
  <c r="S61" i="1"/>
  <c r="S65" i="1"/>
  <c r="AW127" i="1"/>
  <c r="T128" i="1"/>
  <c r="U128" i="1" s="1"/>
  <c r="Q134" i="1"/>
  <c r="O134" i="1" s="1"/>
  <c r="R134" i="1" s="1"/>
  <c r="S142" i="1"/>
  <c r="Q148" i="1"/>
  <c r="O148" i="1" s="1"/>
  <c r="R148" i="1" s="1"/>
  <c r="L148" i="1" s="1"/>
  <c r="M148" i="1" s="1"/>
  <c r="W151" i="1"/>
  <c r="AA157" i="1"/>
  <c r="Q157" i="1"/>
  <c r="O157" i="1" s="1"/>
  <c r="R157" i="1" s="1"/>
  <c r="L157" i="1" s="1"/>
  <c r="M157" i="1" s="1"/>
  <c r="AW159" i="1"/>
  <c r="AE163" i="1"/>
  <c r="N163" i="1"/>
  <c r="K165" i="1"/>
  <c r="N165" i="1"/>
  <c r="Q180" i="1"/>
  <c r="O180" i="1" s="1"/>
  <c r="R180" i="1" s="1"/>
  <c r="L180" i="1" s="1"/>
  <c r="M180" i="1" s="1"/>
  <c r="W183" i="1"/>
  <c r="AA188" i="1"/>
  <c r="Q188" i="1"/>
  <c r="O188" i="1" s="1"/>
  <c r="R188" i="1" s="1"/>
  <c r="L188" i="1" s="1"/>
  <c r="M188" i="1" s="1"/>
  <c r="AA191" i="1"/>
  <c r="AA192" i="1"/>
  <c r="AT192" i="1"/>
  <c r="K192" i="1"/>
  <c r="AE192" i="1"/>
  <c r="AF192" i="1"/>
  <c r="N192" i="1"/>
  <c r="AF198" i="1"/>
  <c r="AE198" i="1"/>
  <c r="N198" i="1"/>
  <c r="K198" i="1"/>
  <c r="AA206" i="1"/>
  <c r="T223" i="1"/>
  <c r="U223" i="1" s="1"/>
  <c r="AB223" i="1" s="1"/>
  <c r="AW143" i="1"/>
  <c r="N145" i="1"/>
  <c r="AT145" i="1"/>
  <c r="AA169" i="1"/>
  <c r="AW171" i="1"/>
  <c r="AE175" i="1"/>
  <c r="N175" i="1"/>
  <c r="K177" i="1"/>
  <c r="N177" i="1"/>
  <c r="T184" i="1"/>
  <c r="U184" i="1" s="1"/>
  <c r="Q184" i="1" s="1"/>
  <c r="O184" i="1" s="1"/>
  <c r="R184" i="1" s="1"/>
  <c r="S192" i="1"/>
  <c r="AW192" i="1"/>
  <c r="AF193" i="1"/>
  <c r="K193" i="1"/>
  <c r="AE193" i="1"/>
  <c r="AF206" i="1"/>
  <c r="AE206" i="1"/>
  <c r="N206" i="1"/>
  <c r="K206" i="1"/>
  <c r="AF209" i="1"/>
  <c r="AE209" i="1"/>
  <c r="AT209" i="1"/>
  <c r="N209" i="1"/>
  <c r="Q226" i="1"/>
  <c r="O226" i="1" s="1"/>
  <c r="R226" i="1" s="1"/>
  <c r="L226" i="1" s="1"/>
  <c r="M226" i="1" s="1"/>
  <c r="T140" i="1"/>
  <c r="U140" i="1" s="1"/>
  <c r="Q140" i="1" s="1"/>
  <c r="O140" i="1" s="1"/>
  <c r="R140" i="1" s="1"/>
  <c r="L140" i="1" s="1"/>
  <c r="M140" i="1" s="1"/>
  <c r="AA149" i="1"/>
  <c r="Q150" i="1"/>
  <c r="O150" i="1" s="1"/>
  <c r="R150" i="1" s="1"/>
  <c r="AE155" i="1"/>
  <c r="N155" i="1"/>
  <c r="K157" i="1"/>
  <c r="N157" i="1"/>
  <c r="T164" i="1"/>
  <c r="U164" i="1" s="1"/>
  <c r="Q164" i="1" s="1"/>
  <c r="O164" i="1" s="1"/>
  <c r="R164" i="1" s="1"/>
  <c r="L164" i="1" s="1"/>
  <c r="M164" i="1" s="1"/>
  <c r="AF170" i="1"/>
  <c r="AE170" i="1"/>
  <c r="AT170" i="1"/>
  <c r="AA181" i="1"/>
  <c r="AE187" i="1"/>
  <c r="N187" i="1"/>
  <c r="AA190" i="1"/>
  <c r="AB193" i="1"/>
  <c r="AA196" i="1"/>
  <c r="AT196" i="1"/>
  <c r="K196" i="1"/>
  <c r="AE196" i="1"/>
  <c r="AF196" i="1"/>
  <c r="N196" i="1"/>
  <c r="AF197" i="1"/>
  <c r="AE197" i="1"/>
  <c r="AT197" i="1"/>
  <c r="N197" i="1"/>
  <c r="AA202" i="1"/>
  <c r="AA225" i="1"/>
  <c r="Q229" i="1"/>
  <c r="O229" i="1" s="1"/>
  <c r="R229" i="1" s="1"/>
  <c r="AA229" i="1"/>
  <c r="V230" i="1"/>
  <c r="Z230" i="1" s="1"/>
  <c r="T234" i="1"/>
  <c r="U234" i="1" s="1"/>
  <c r="S117" i="1"/>
  <c r="S124" i="1"/>
  <c r="N125" i="1"/>
  <c r="AT125" i="1"/>
  <c r="AF130" i="1"/>
  <c r="AE130" i="1"/>
  <c r="W131" i="1"/>
  <c r="AE131" i="1"/>
  <c r="N131" i="1"/>
  <c r="AE133" i="1"/>
  <c r="AA134" i="1"/>
  <c r="AW140" i="1"/>
  <c r="N141" i="1"/>
  <c r="AT141" i="1"/>
  <c r="T147" i="1"/>
  <c r="U147" i="1" s="1"/>
  <c r="T153" i="1"/>
  <c r="U153" i="1" s="1"/>
  <c r="W155" i="1"/>
  <c r="AT155" i="1"/>
  <c r="AA161" i="1"/>
  <c r="Q161" i="1"/>
  <c r="O161" i="1" s="1"/>
  <c r="R161" i="1" s="1"/>
  <c r="K163" i="1"/>
  <c r="AW163" i="1"/>
  <c r="AW164" i="1"/>
  <c r="AE165" i="1"/>
  <c r="S166" i="1"/>
  <c r="T167" i="1"/>
  <c r="U167" i="1" s="1"/>
  <c r="AE167" i="1"/>
  <c r="N167" i="1"/>
  <c r="K169" i="1"/>
  <c r="N169" i="1"/>
  <c r="N170" i="1"/>
  <c r="S176" i="1"/>
  <c r="W187" i="1"/>
  <c r="AT187" i="1"/>
  <c r="AF202" i="1"/>
  <c r="AE202" i="1"/>
  <c r="N202" i="1"/>
  <c r="K202" i="1"/>
  <c r="AF205" i="1"/>
  <c r="AE205" i="1"/>
  <c r="AT205" i="1"/>
  <c r="N205" i="1"/>
  <c r="AA220" i="1"/>
  <c r="Q222" i="1"/>
  <c r="O222" i="1" s="1"/>
  <c r="R222" i="1" s="1"/>
  <c r="AA222" i="1"/>
  <c r="Q114" i="1"/>
  <c r="O114" i="1" s="1"/>
  <c r="R114" i="1" s="1"/>
  <c r="Q126" i="1"/>
  <c r="O126" i="1" s="1"/>
  <c r="R126" i="1" s="1"/>
  <c r="AA129" i="1"/>
  <c r="T129" i="1"/>
  <c r="U129" i="1" s="1"/>
  <c r="AF133" i="1"/>
  <c r="AE147" i="1"/>
  <c r="N147" i="1"/>
  <c r="K149" i="1"/>
  <c r="N149" i="1"/>
  <c r="S156" i="1"/>
  <c r="AA158" i="1"/>
  <c r="AF162" i="1"/>
  <c r="AE162" i="1"/>
  <c r="AT162" i="1"/>
  <c r="AF165" i="1"/>
  <c r="AA173" i="1"/>
  <c r="K175" i="1"/>
  <c r="AE177" i="1"/>
  <c r="S178" i="1"/>
  <c r="AE179" i="1"/>
  <c r="N179" i="1"/>
  <c r="K181" i="1"/>
  <c r="N181" i="1"/>
  <c r="K189" i="1"/>
  <c r="AF189" i="1"/>
  <c r="AE189" i="1"/>
  <c r="N189" i="1"/>
  <c r="T191" i="1"/>
  <c r="U191" i="1" s="1"/>
  <c r="Q191" i="1" s="1"/>
  <c r="O191" i="1" s="1"/>
  <c r="R191" i="1" s="1"/>
  <c r="L191" i="1" s="1"/>
  <c r="M191" i="1" s="1"/>
  <c r="AA214" i="1"/>
  <c r="T218" i="1"/>
  <c r="U218" i="1" s="1"/>
  <c r="AA221" i="1"/>
  <c r="AA233" i="1"/>
  <c r="S109" i="1"/>
  <c r="AA114" i="1"/>
  <c r="W119" i="1"/>
  <c r="W127" i="1"/>
  <c r="AE127" i="1"/>
  <c r="N127" i="1"/>
  <c r="S136" i="1"/>
  <c r="T143" i="1"/>
  <c r="U143" i="1" s="1"/>
  <c r="AA145" i="1"/>
  <c r="Q145" i="1"/>
  <c r="O145" i="1" s="1"/>
  <c r="R145" i="1" s="1"/>
  <c r="L145" i="1" s="1"/>
  <c r="M145" i="1" s="1"/>
  <c r="AE145" i="1"/>
  <c r="K147" i="1"/>
  <c r="AT147" i="1"/>
  <c r="AA153" i="1"/>
  <c r="Q153" i="1"/>
  <c r="O153" i="1" s="1"/>
  <c r="R153" i="1" s="1"/>
  <c r="Q154" i="1"/>
  <c r="O154" i="1" s="1"/>
  <c r="R154" i="1" s="1"/>
  <c r="L154" i="1" s="1"/>
  <c r="M154" i="1" s="1"/>
  <c r="K155" i="1"/>
  <c r="AW155" i="1"/>
  <c r="AW156" i="1"/>
  <c r="AE157" i="1"/>
  <c r="S158" i="1"/>
  <c r="AE159" i="1"/>
  <c r="N159" i="1"/>
  <c r="K161" i="1"/>
  <c r="N161" i="1"/>
  <c r="N162" i="1"/>
  <c r="AF163" i="1"/>
  <c r="S168" i="1"/>
  <c r="AA170" i="1"/>
  <c r="T177" i="1"/>
  <c r="U177" i="1" s="1"/>
  <c r="AF177" i="1"/>
  <c r="W179" i="1"/>
  <c r="AT179" i="1"/>
  <c r="AA185" i="1"/>
  <c r="K187" i="1"/>
  <c r="AW187" i="1"/>
  <c r="AA194" i="1"/>
  <c r="AF201" i="1"/>
  <c r="AE201" i="1"/>
  <c r="AT201" i="1"/>
  <c r="N201" i="1"/>
  <c r="AA211" i="1"/>
  <c r="AF214" i="1"/>
  <c r="AE214" i="1"/>
  <c r="N214" i="1"/>
  <c r="K214" i="1"/>
  <c r="AA254" i="1"/>
  <c r="T195" i="1"/>
  <c r="U195" i="1" s="1"/>
  <c r="Q195" i="1" s="1"/>
  <c r="O195" i="1" s="1"/>
  <c r="R195" i="1" s="1"/>
  <c r="W196" i="1"/>
  <c r="S196" i="1"/>
  <c r="AW196" i="1"/>
  <c r="AT200" i="1"/>
  <c r="K200" i="1"/>
  <c r="AE200" i="1"/>
  <c r="AF218" i="1"/>
  <c r="AE218" i="1"/>
  <c r="N218" i="1"/>
  <c r="T227" i="1"/>
  <c r="U227" i="1" s="1"/>
  <c r="AF241" i="1"/>
  <c r="K241" i="1"/>
  <c r="AE241" i="1"/>
  <c r="AF245" i="1"/>
  <c r="K245" i="1"/>
  <c r="AE245" i="1"/>
  <c r="AF249" i="1"/>
  <c r="K249" i="1"/>
  <c r="AE249" i="1"/>
  <c r="AF254" i="1"/>
  <c r="AE254" i="1"/>
  <c r="N254" i="1"/>
  <c r="K254" i="1"/>
  <c r="AT254" i="1"/>
  <c r="V255" i="1"/>
  <c r="Z255" i="1" s="1"/>
  <c r="AC255" i="1"/>
  <c r="AF190" i="1"/>
  <c r="AE190" i="1"/>
  <c r="N191" i="1"/>
  <c r="AT191" i="1"/>
  <c r="T199" i="1"/>
  <c r="U199" i="1" s="1"/>
  <c r="W200" i="1"/>
  <c r="S200" i="1"/>
  <c r="AW200" i="1"/>
  <c r="AT204" i="1"/>
  <c r="K204" i="1"/>
  <c r="AE204" i="1"/>
  <c r="AT208" i="1"/>
  <c r="K208" i="1"/>
  <c r="AE208" i="1"/>
  <c r="AT212" i="1"/>
  <c r="K212" i="1"/>
  <c r="AE212" i="1"/>
  <c r="AF217" i="1"/>
  <c r="AE217" i="1"/>
  <c r="N217" i="1"/>
  <c r="AF222" i="1"/>
  <c r="AE222" i="1"/>
  <c r="N222" i="1"/>
  <c r="AT236" i="1"/>
  <c r="K236" i="1"/>
  <c r="AE236" i="1"/>
  <c r="N236" i="1"/>
  <c r="AB237" i="1"/>
  <c r="AD237" i="1" s="1"/>
  <c r="AA240" i="1"/>
  <c r="AT240" i="1"/>
  <c r="K240" i="1"/>
  <c r="AE240" i="1"/>
  <c r="AF240" i="1"/>
  <c r="N240" i="1"/>
  <c r="AA244" i="1"/>
  <c r="AT244" i="1"/>
  <c r="K244" i="1"/>
  <c r="AE244" i="1"/>
  <c r="AF244" i="1"/>
  <c r="N244" i="1"/>
  <c r="AA248" i="1"/>
  <c r="AT248" i="1"/>
  <c r="K248" i="1"/>
  <c r="AE248" i="1"/>
  <c r="AF248" i="1"/>
  <c r="N248" i="1"/>
  <c r="AA264" i="1"/>
  <c r="AF269" i="1"/>
  <c r="AE269" i="1"/>
  <c r="N269" i="1"/>
  <c r="K269" i="1"/>
  <c r="AA281" i="1"/>
  <c r="N190" i="1"/>
  <c r="AT190" i="1"/>
  <c r="K191" i="1"/>
  <c r="N195" i="1"/>
  <c r="AT195" i="1"/>
  <c r="T203" i="1"/>
  <c r="U203" i="1" s="1"/>
  <c r="AB203" i="1" s="1"/>
  <c r="S204" i="1"/>
  <c r="AW204" i="1"/>
  <c r="S208" i="1"/>
  <c r="AW208" i="1"/>
  <c r="T211" i="1"/>
  <c r="U211" i="1" s="1"/>
  <c r="Q211" i="1" s="1"/>
  <c r="O211" i="1" s="1"/>
  <c r="R211" i="1" s="1"/>
  <c r="L211" i="1" s="1"/>
  <c r="M211" i="1" s="1"/>
  <c r="S212" i="1"/>
  <c r="AW212" i="1"/>
  <c r="T215" i="1"/>
  <c r="U215" i="1" s="1"/>
  <c r="Q215" i="1" s="1"/>
  <c r="O215" i="1" s="1"/>
  <c r="R215" i="1" s="1"/>
  <c r="L215" i="1" s="1"/>
  <c r="M215" i="1" s="1"/>
  <c r="K216" i="1"/>
  <c r="AE216" i="1"/>
  <c r="T221" i="1"/>
  <c r="U221" i="1" s="1"/>
  <c r="Q221" i="1" s="1"/>
  <c r="O221" i="1" s="1"/>
  <c r="R221" i="1" s="1"/>
  <c r="L221" i="1" s="1"/>
  <c r="M221" i="1" s="1"/>
  <c r="AF221" i="1"/>
  <c r="AE221" i="1"/>
  <c r="K221" i="1"/>
  <c r="AF226" i="1"/>
  <c r="AE226" i="1"/>
  <c r="N226" i="1"/>
  <c r="AB247" i="1"/>
  <c r="AA252" i="1"/>
  <c r="AT252" i="1"/>
  <c r="K252" i="1"/>
  <c r="AE252" i="1"/>
  <c r="AF252" i="1"/>
  <c r="N252" i="1"/>
  <c r="AF253" i="1"/>
  <c r="K253" i="1"/>
  <c r="AE253" i="1"/>
  <c r="T257" i="1"/>
  <c r="U257" i="1" s="1"/>
  <c r="AC268" i="1"/>
  <c r="AB268" i="1"/>
  <c r="V268" i="1"/>
  <c r="Z268" i="1" s="1"/>
  <c r="Q189" i="1"/>
  <c r="O189" i="1" s="1"/>
  <c r="R189" i="1" s="1"/>
  <c r="L189" i="1" s="1"/>
  <c r="M189" i="1" s="1"/>
  <c r="S197" i="1"/>
  <c r="N199" i="1"/>
  <c r="AT199" i="1"/>
  <c r="S201" i="1"/>
  <c r="S205" i="1"/>
  <c r="S209" i="1"/>
  <c r="S213" i="1"/>
  <c r="AF225" i="1"/>
  <c r="AE225" i="1"/>
  <c r="K225" i="1"/>
  <c r="AF230" i="1"/>
  <c r="AE230" i="1"/>
  <c r="N230" i="1"/>
  <c r="V237" i="1"/>
  <c r="Z237" i="1" s="1"/>
  <c r="AE237" i="1"/>
  <c r="AT237" i="1"/>
  <c r="Q239" i="1"/>
  <c r="O239" i="1" s="1"/>
  <c r="R239" i="1" s="1"/>
  <c r="L239" i="1" s="1"/>
  <c r="M239" i="1" s="1"/>
  <c r="AA239" i="1"/>
  <c r="Q243" i="1"/>
  <c r="O243" i="1" s="1"/>
  <c r="R243" i="1" s="1"/>
  <c r="L243" i="1" s="1"/>
  <c r="M243" i="1" s="1"/>
  <c r="AA243" i="1"/>
  <c r="AA247" i="1"/>
  <c r="AC253" i="1"/>
  <c r="V253" i="1"/>
  <c r="Z253" i="1" s="1"/>
  <c r="AB253" i="1"/>
  <c r="AD253" i="1" s="1"/>
  <c r="AT253" i="1"/>
  <c r="T264" i="1"/>
  <c r="U264" i="1" s="1"/>
  <c r="Q264" i="1" s="1"/>
  <c r="O264" i="1" s="1"/>
  <c r="R264" i="1" s="1"/>
  <c r="L264" i="1" s="1"/>
  <c r="M264" i="1" s="1"/>
  <c r="AA266" i="1"/>
  <c r="AC293" i="1"/>
  <c r="V293" i="1"/>
  <c r="Z293" i="1" s="1"/>
  <c r="AB293" i="1"/>
  <c r="T194" i="1"/>
  <c r="U194" i="1" s="1"/>
  <c r="Q194" i="1" s="1"/>
  <c r="O194" i="1" s="1"/>
  <c r="R194" i="1" s="1"/>
  <c r="L194" i="1" s="1"/>
  <c r="M194" i="1" s="1"/>
  <c r="K195" i="1"/>
  <c r="N200" i="1"/>
  <c r="N203" i="1"/>
  <c r="AT203" i="1"/>
  <c r="N207" i="1"/>
  <c r="AT207" i="1"/>
  <c r="N211" i="1"/>
  <c r="AT211" i="1"/>
  <c r="N215" i="1"/>
  <c r="AT215" i="1"/>
  <c r="N216" i="1"/>
  <c r="AA226" i="1"/>
  <c r="T229" i="1"/>
  <c r="U229" i="1" s="1"/>
  <c r="AF229" i="1"/>
  <c r="AE229" i="1"/>
  <c r="K229" i="1"/>
  <c r="AF234" i="1"/>
  <c r="AE234" i="1"/>
  <c r="N234" i="1"/>
  <c r="T239" i="1"/>
  <c r="U239" i="1" s="1"/>
  <c r="AA242" i="1"/>
  <c r="AA246" i="1"/>
  <c r="AA250" i="1"/>
  <c r="AA263" i="1"/>
  <c r="AT312" i="1"/>
  <c r="K312" i="1"/>
  <c r="AE312" i="1"/>
  <c r="AF312" i="1"/>
  <c r="N312" i="1"/>
  <c r="AE191" i="1"/>
  <c r="AA195" i="1"/>
  <c r="T198" i="1"/>
  <c r="U198" i="1" s="1"/>
  <c r="K199" i="1"/>
  <c r="AF200" i="1"/>
  <c r="T202" i="1"/>
  <c r="U202" i="1" s="1"/>
  <c r="Q202" i="1" s="1"/>
  <c r="O202" i="1" s="1"/>
  <c r="R202" i="1" s="1"/>
  <c r="L202" i="1" s="1"/>
  <c r="M202" i="1" s="1"/>
  <c r="N204" i="1"/>
  <c r="T206" i="1"/>
  <c r="U206" i="1" s="1"/>
  <c r="Q206" i="1" s="1"/>
  <c r="O206" i="1" s="1"/>
  <c r="R206" i="1" s="1"/>
  <c r="N208" i="1"/>
  <c r="T210" i="1"/>
  <c r="U210" i="1" s="1"/>
  <c r="Q210" i="1" s="1"/>
  <c r="O210" i="1" s="1"/>
  <c r="R210" i="1" s="1"/>
  <c r="L210" i="1" s="1"/>
  <c r="M210" i="1" s="1"/>
  <c r="N212" i="1"/>
  <c r="T219" i="1"/>
  <c r="U219" i="1" s="1"/>
  <c r="T233" i="1"/>
  <c r="U233" i="1" s="1"/>
  <c r="AF233" i="1"/>
  <c r="AE233" i="1"/>
  <c r="K233" i="1"/>
  <c r="AA236" i="1"/>
  <c r="AW237" i="1"/>
  <c r="AF242" i="1"/>
  <c r="AE242" i="1"/>
  <c r="N242" i="1"/>
  <c r="K242" i="1"/>
  <c r="AT242" i="1"/>
  <c r="AF246" i="1"/>
  <c r="AE246" i="1"/>
  <c r="N246" i="1"/>
  <c r="K246" i="1"/>
  <c r="AT246" i="1"/>
  <c r="AF250" i="1"/>
  <c r="AE250" i="1"/>
  <c r="N250" i="1"/>
  <c r="K250" i="1"/>
  <c r="AT250" i="1"/>
  <c r="AA262" i="1"/>
  <c r="AA265" i="1"/>
  <c r="T265" i="1"/>
  <c r="U265" i="1" s="1"/>
  <c r="Q265" i="1"/>
  <c r="O265" i="1" s="1"/>
  <c r="R265" i="1" s="1"/>
  <c r="AE224" i="1"/>
  <c r="AE228" i="1"/>
  <c r="AE232" i="1"/>
  <c r="W240" i="1"/>
  <c r="S240" i="1"/>
  <c r="AW240" i="1"/>
  <c r="T243" i="1"/>
  <c r="U243" i="1" s="1"/>
  <c r="AB243" i="1" s="1"/>
  <c r="W244" i="1"/>
  <c r="S244" i="1"/>
  <c r="AW244" i="1"/>
  <c r="T247" i="1"/>
  <c r="U247" i="1" s="1"/>
  <c r="W248" i="1"/>
  <c r="S248" i="1"/>
  <c r="AW248" i="1"/>
  <c r="T251" i="1"/>
  <c r="U251" i="1" s="1"/>
  <c r="W252" i="1"/>
  <c r="S252" i="1"/>
  <c r="AW252" i="1"/>
  <c r="S259" i="1"/>
  <c r="AW259" i="1"/>
  <c r="T262" i="1"/>
  <c r="U262" i="1" s="1"/>
  <c r="Q262" i="1" s="1"/>
  <c r="O262" i="1" s="1"/>
  <c r="R262" i="1" s="1"/>
  <c r="L262" i="1" s="1"/>
  <c r="M262" i="1" s="1"/>
  <c r="S263" i="1"/>
  <c r="AW263" i="1"/>
  <c r="AA280" i="1"/>
  <c r="AA312" i="1"/>
  <c r="T319" i="1"/>
  <c r="U319" i="1" s="1"/>
  <c r="V273" i="1"/>
  <c r="Z273" i="1" s="1"/>
  <c r="AC273" i="1"/>
  <c r="AD273" i="1" s="1"/>
  <c r="AB273" i="1"/>
  <c r="AA277" i="1"/>
  <c r="AF280" i="1"/>
  <c r="AE280" i="1"/>
  <c r="AT280" i="1"/>
  <c r="N280" i="1"/>
  <c r="S236" i="1"/>
  <c r="AW236" i="1"/>
  <c r="N239" i="1"/>
  <c r="AT239" i="1"/>
  <c r="S241" i="1"/>
  <c r="N243" i="1"/>
  <c r="AT243" i="1"/>
  <c r="S245" i="1"/>
  <c r="N247" i="1"/>
  <c r="AT247" i="1"/>
  <c r="S249" i="1"/>
  <c r="N251" i="1"/>
  <c r="AT251" i="1"/>
  <c r="AE257" i="1"/>
  <c r="N257" i="1"/>
  <c r="K257" i="1"/>
  <c r="AA258" i="1"/>
  <c r="AA276" i="1"/>
  <c r="AA330" i="1"/>
  <c r="T331" i="1"/>
  <c r="U331" i="1" s="1"/>
  <c r="S216" i="1"/>
  <c r="Q253" i="1"/>
  <c r="O253" i="1" s="1"/>
  <c r="R253" i="1" s="1"/>
  <c r="N256" i="1"/>
  <c r="AA257" i="1"/>
  <c r="T258" i="1"/>
  <c r="U258" i="1" s="1"/>
  <c r="Q258" i="1" s="1"/>
  <c r="O258" i="1" s="1"/>
  <c r="R258" i="1" s="1"/>
  <c r="L258" i="1" s="1"/>
  <c r="M258" i="1" s="1"/>
  <c r="AW260" i="1"/>
  <c r="S260" i="1"/>
  <c r="N266" i="1"/>
  <c r="AT266" i="1"/>
  <c r="AF266" i="1"/>
  <c r="AE266" i="1"/>
  <c r="AA269" i="1"/>
  <c r="T269" i="1"/>
  <c r="U269" i="1" s="1"/>
  <c r="AT288" i="1"/>
  <c r="K288" i="1"/>
  <c r="AE288" i="1"/>
  <c r="AF288" i="1"/>
  <c r="T315" i="1"/>
  <c r="U315" i="1" s="1"/>
  <c r="AB315" i="1" s="1"/>
  <c r="AA329" i="1"/>
  <c r="T329" i="1"/>
  <c r="U329" i="1" s="1"/>
  <c r="Q329" i="1" s="1"/>
  <c r="O329" i="1" s="1"/>
  <c r="R329" i="1" s="1"/>
  <c r="L329" i="1" s="1"/>
  <c r="M329" i="1" s="1"/>
  <c r="AE219" i="1"/>
  <c r="AT220" i="1"/>
  <c r="K220" i="1"/>
  <c r="AT224" i="1"/>
  <c r="K224" i="1"/>
  <c r="AT228" i="1"/>
  <c r="K228" i="1"/>
  <c r="AT232" i="1"/>
  <c r="K232" i="1"/>
  <c r="AF238" i="1"/>
  <c r="AE238" i="1"/>
  <c r="K238" i="1"/>
  <c r="K243" i="1"/>
  <c r="K247" i="1"/>
  <c r="K251" i="1"/>
  <c r="T254" i="1"/>
  <c r="U254" i="1" s="1"/>
  <c r="Q268" i="1"/>
  <c r="O268" i="1" s="1"/>
  <c r="R268" i="1" s="1"/>
  <c r="L268" i="1" s="1"/>
  <c r="M268" i="1" s="1"/>
  <c r="AA268" i="1"/>
  <c r="T295" i="1"/>
  <c r="U295" i="1" s="1"/>
  <c r="AF219" i="1"/>
  <c r="S220" i="1"/>
  <c r="AF223" i="1"/>
  <c r="S224" i="1"/>
  <c r="AF227" i="1"/>
  <c r="S228" i="1"/>
  <c r="AF231" i="1"/>
  <c r="S232" i="1"/>
  <c r="T235" i="1"/>
  <c r="U235" i="1" s="1"/>
  <c r="AF235" i="1"/>
  <c r="Q237" i="1"/>
  <c r="O237" i="1" s="1"/>
  <c r="R237" i="1" s="1"/>
  <c r="L237" i="1" s="1"/>
  <c r="M237" i="1" s="1"/>
  <c r="AW238" i="1"/>
  <c r="S238" i="1"/>
  <c r="AB239" i="1"/>
  <c r="AA251" i="1"/>
  <c r="AB255" i="1"/>
  <c r="S256" i="1"/>
  <c r="W258" i="1"/>
  <c r="AF268" i="1"/>
  <c r="AT268" i="1"/>
  <c r="N268" i="1"/>
  <c r="AA273" i="1"/>
  <c r="Q273" i="1"/>
  <c r="O273" i="1" s="1"/>
  <c r="R273" i="1" s="1"/>
  <c r="AA274" i="1"/>
  <c r="N288" i="1"/>
  <c r="AA292" i="1"/>
  <c r="S242" i="1"/>
  <c r="S246" i="1"/>
  <c r="S250" i="1"/>
  <c r="AW257" i="1"/>
  <c r="AF258" i="1"/>
  <c r="N262" i="1"/>
  <c r="AT262" i="1"/>
  <c r="AE264" i="1"/>
  <c r="K272" i="1"/>
  <c r="W277" i="1"/>
  <c r="AF277" i="1"/>
  <c r="AE277" i="1"/>
  <c r="N277" i="1"/>
  <c r="K277" i="1"/>
  <c r="AW281" i="1"/>
  <c r="S281" i="1"/>
  <c r="S288" i="1"/>
  <c r="AW288" i="1"/>
  <c r="AA291" i="1"/>
  <c r="AA304" i="1"/>
  <c r="AT304" i="1"/>
  <c r="K304" i="1"/>
  <c r="AE304" i="1"/>
  <c r="AF304" i="1"/>
  <c r="N304" i="1"/>
  <c r="AF306" i="1"/>
  <c r="AE306" i="1"/>
  <c r="N306" i="1"/>
  <c r="K306" i="1"/>
  <c r="AT306" i="1"/>
  <c r="S312" i="1"/>
  <c r="AW312" i="1"/>
  <c r="W273" i="1"/>
  <c r="AF273" i="1"/>
  <c r="AE273" i="1"/>
  <c r="N273" i="1"/>
  <c r="K273" i="1"/>
  <c r="AT279" i="1"/>
  <c r="K279" i="1"/>
  <c r="AE279" i="1"/>
  <c r="AA290" i="1"/>
  <c r="T291" i="1"/>
  <c r="U291" i="1" s="1"/>
  <c r="Q291" i="1" s="1"/>
  <c r="O291" i="1" s="1"/>
  <c r="R291" i="1" s="1"/>
  <c r="L291" i="1" s="1"/>
  <c r="M291" i="1" s="1"/>
  <c r="AW297" i="1"/>
  <c r="S297" i="1"/>
  <c r="S304" i="1"/>
  <c r="AW304" i="1"/>
  <c r="AF305" i="1"/>
  <c r="K305" i="1"/>
  <c r="AE305" i="1"/>
  <c r="AA320" i="1"/>
  <c r="AA322" i="1"/>
  <c r="V327" i="1"/>
  <c r="Z327" i="1" s="1"/>
  <c r="AC327" i="1"/>
  <c r="AB327" i="1"/>
  <c r="AT275" i="1"/>
  <c r="K275" i="1"/>
  <c r="AE275" i="1"/>
  <c r="T278" i="1"/>
  <c r="U278" i="1" s="1"/>
  <c r="S279" i="1"/>
  <c r="AW279" i="1"/>
  <c r="AA288" i="1"/>
  <c r="S292" i="1"/>
  <c r="AW292" i="1"/>
  <c r="AA296" i="1"/>
  <c r="AA300" i="1"/>
  <c r="AC305" i="1"/>
  <c r="V305" i="1"/>
  <c r="Z305" i="1" s="1"/>
  <c r="AB305" i="1"/>
  <c r="AT305" i="1"/>
  <c r="AB351" i="1"/>
  <c r="AF265" i="1"/>
  <c r="AE265" i="1"/>
  <c r="N265" i="1"/>
  <c r="K265" i="1"/>
  <c r="AT271" i="1"/>
  <c r="K271" i="1"/>
  <c r="AE271" i="1"/>
  <c r="T274" i="1"/>
  <c r="U274" i="1" s="1"/>
  <c r="Q274" i="1" s="1"/>
  <c r="O274" i="1" s="1"/>
  <c r="R274" i="1" s="1"/>
  <c r="L274" i="1" s="1"/>
  <c r="M274" i="1" s="1"/>
  <c r="S275" i="1"/>
  <c r="AW275" i="1"/>
  <c r="S280" i="1"/>
  <c r="AA282" i="1"/>
  <c r="AA295" i="1"/>
  <c r="Q299" i="1"/>
  <c r="O299" i="1" s="1"/>
  <c r="R299" i="1" s="1"/>
  <c r="AA299" i="1"/>
  <c r="AA310" i="1"/>
  <c r="AW313" i="1"/>
  <c r="S313" i="1"/>
  <c r="AA316" i="1"/>
  <c r="AA321" i="1"/>
  <c r="N255" i="1"/>
  <c r="AF255" i="1"/>
  <c r="AF261" i="1"/>
  <c r="AE261" i="1"/>
  <c r="N261" i="1"/>
  <c r="K261" i="1"/>
  <c r="AE262" i="1"/>
  <c r="N264" i="1"/>
  <c r="AT264" i="1"/>
  <c r="AT267" i="1"/>
  <c r="K267" i="1"/>
  <c r="AE267" i="1"/>
  <c r="T270" i="1"/>
  <c r="U270" i="1" s="1"/>
  <c r="AB270" i="1" s="1"/>
  <c r="S271" i="1"/>
  <c r="AW271" i="1"/>
  <c r="S276" i="1"/>
  <c r="N278" i="1"/>
  <c r="AT278" i="1"/>
  <c r="AA284" i="1"/>
  <c r="N287" i="1"/>
  <c r="AF287" i="1"/>
  <c r="AE287" i="1"/>
  <c r="AT287" i="1"/>
  <c r="AT296" i="1"/>
  <c r="K296" i="1"/>
  <c r="AE296" i="1"/>
  <c r="AF296" i="1"/>
  <c r="AA298" i="1"/>
  <c r="S300" i="1"/>
  <c r="AW300" i="1"/>
  <c r="AA302" i="1"/>
  <c r="AA308" i="1"/>
  <c r="AT308" i="1"/>
  <c r="K308" i="1"/>
  <c r="AE308" i="1"/>
  <c r="AF308" i="1"/>
  <c r="N308" i="1"/>
  <c r="T311" i="1"/>
  <c r="U311" i="1" s="1"/>
  <c r="AA315" i="1"/>
  <c r="N333" i="1"/>
  <c r="AF333" i="1"/>
  <c r="AE333" i="1"/>
  <c r="K333" i="1"/>
  <c r="N260" i="1"/>
  <c r="AT260" i="1"/>
  <c r="AF262" i="1"/>
  <c r="AT263" i="1"/>
  <c r="K263" i="1"/>
  <c r="AE263" i="1"/>
  <c r="T266" i="1"/>
  <c r="U266" i="1" s="1"/>
  <c r="AB266" i="1" s="1"/>
  <c r="W267" i="1"/>
  <c r="S267" i="1"/>
  <c r="AW267" i="1"/>
  <c r="S272" i="1"/>
  <c r="N274" i="1"/>
  <c r="AT274" i="1"/>
  <c r="AE276" i="1"/>
  <c r="N279" i="1"/>
  <c r="T283" i="1"/>
  <c r="U283" i="1" s="1"/>
  <c r="Q283" i="1" s="1"/>
  <c r="O283" i="1" s="1"/>
  <c r="R283" i="1" s="1"/>
  <c r="L283" i="1" s="1"/>
  <c r="M283" i="1" s="1"/>
  <c r="AA283" i="1"/>
  <c r="AW286" i="1"/>
  <c r="S286" i="1"/>
  <c r="AW289" i="1"/>
  <c r="S289" i="1"/>
  <c r="Q293" i="1"/>
  <c r="O293" i="1" s="1"/>
  <c r="R293" i="1" s="1"/>
  <c r="S296" i="1"/>
  <c r="AW296" i="1"/>
  <c r="T299" i="1"/>
  <c r="U299" i="1" s="1"/>
  <c r="T303" i="1"/>
  <c r="U303" i="1" s="1"/>
  <c r="AA314" i="1"/>
  <c r="S316" i="1"/>
  <c r="AW316" i="1"/>
  <c r="AA318" i="1"/>
  <c r="AA324" i="1"/>
  <c r="AE331" i="1"/>
  <c r="N331" i="1"/>
  <c r="AF331" i="1"/>
  <c r="AT331" i="1"/>
  <c r="K331" i="1"/>
  <c r="AF286" i="1"/>
  <c r="AE286" i="1"/>
  <c r="K286" i="1"/>
  <c r="N291" i="1"/>
  <c r="AT291" i="1"/>
  <c r="N299" i="1"/>
  <c r="AT299" i="1"/>
  <c r="AB301" i="1"/>
  <c r="AD301" i="1" s="1"/>
  <c r="T307" i="1"/>
  <c r="U307" i="1" s="1"/>
  <c r="Q307" i="1" s="1"/>
  <c r="O307" i="1" s="1"/>
  <c r="R307" i="1" s="1"/>
  <c r="W308" i="1"/>
  <c r="S308" i="1"/>
  <c r="AW308" i="1"/>
  <c r="AB309" i="1"/>
  <c r="AD309" i="1" s="1"/>
  <c r="N315" i="1"/>
  <c r="AT315" i="1"/>
  <c r="AB317" i="1"/>
  <c r="AD317" i="1" s="1"/>
  <c r="W320" i="1"/>
  <c r="T324" i="1"/>
  <c r="U324" i="1" s="1"/>
  <c r="T351" i="1"/>
  <c r="U351" i="1" s="1"/>
  <c r="N295" i="1"/>
  <c r="AT295" i="1"/>
  <c r="Q301" i="1"/>
  <c r="O301" i="1" s="1"/>
  <c r="R301" i="1" s="1"/>
  <c r="Q303" i="1"/>
  <c r="O303" i="1" s="1"/>
  <c r="R303" i="1" s="1"/>
  <c r="N303" i="1"/>
  <c r="AT303" i="1"/>
  <c r="N311" i="1"/>
  <c r="AT311" i="1"/>
  <c r="Q317" i="1"/>
  <c r="O317" i="1" s="1"/>
  <c r="R317" i="1" s="1"/>
  <c r="Q319" i="1"/>
  <c r="O319" i="1" s="1"/>
  <c r="R319" i="1" s="1"/>
  <c r="N319" i="1"/>
  <c r="AT319" i="1"/>
  <c r="N321" i="1"/>
  <c r="AF321" i="1"/>
  <c r="AE321" i="1"/>
  <c r="K321" i="1"/>
  <c r="AT321" i="1"/>
  <c r="AE323" i="1"/>
  <c r="N323" i="1"/>
  <c r="AF323" i="1"/>
  <c r="AT323" i="1"/>
  <c r="T333" i="1"/>
  <c r="U333" i="1" s="1"/>
  <c r="Q333" i="1" s="1"/>
  <c r="O333" i="1" s="1"/>
  <c r="R333" i="1" s="1"/>
  <c r="L333" i="1" s="1"/>
  <c r="M333" i="1" s="1"/>
  <c r="Q305" i="1"/>
  <c r="O305" i="1" s="1"/>
  <c r="R305" i="1" s="1"/>
  <c r="L305" i="1" s="1"/>
  <c r="M305" i="1" s="1"/>
  <c r="N307" i="1"/>
  <c r="AT307" i="1"/>
  <c r="T320" i="1"/>
  <c r="U320" i="1" s="1"/>
  <c r="Q327" i="1"/>
  <c r="O327" i="1" s="1"/>
  <c r="R327" i="1" s="1"/>
  <c r="L327" i="1" s="1"/>
  <c r="M327" i="1" s="1"/>
  <c r="AA335" i="1"/>
  <c r="AA342" i="1"/>
  <c r="AA353" i="1"/>
  <c r="K295" i="1"/>
  <c r="V301" i="1"/>
  <c r="Z301" i="1" s="1"/>
  <c r="K303" i="1"/>
  <c r="V309" i="1"/>
  <c r="Z309" i="1" s="1"/>
  <c r="K311" i="1"/>
  <c r="V317" i="1"/>
  <c r="Z317" i="1" s="1"/>
  <c r="T318" i="1"/>
  <c r="U318" i="1" s="1"/>
  <c r="K319" i="1"/>
  <c r="AW320" i="1"/>
  <c r="T321" i="1"/>
  <c r="U321" i="1" s="1"/>
  <c r="Q321" i="1" s="1"/>
  <c r="O321" i="1" s="1"/>
  <c r="R321" i="1" s="1"/>
  <c r="L321" i="1" s="1"/>
  <c r="M321" i="1" s="1"/>
  <c r="T322" i="1"/>
  <c r="U322" i="1" s="1"/>
  <c r="Q322" i="1" s="1"/>
  <c r="O322" i="1" s="1"/>
  <c r="R322" i="1" s="1"/>
  <c r="L322" i="1" s="1"/>
  <c r="M322" i="1" s="1"/>
  <c r="T323" i="1"/>
  <c r="U323" i="1" s="1"/>
  <c r="Q323" i="1" s="1"/>
  <c r="O323" i="1" s="1"/>
  <c r="R323" i="1" s="1"/>
  <c r="L323" i="1" s="1"/>
  <c r="M323" i="1" s="1"/>
  <c r="T328" i="1"/>
  <c r="U328" i="1" s="1"/>
  <c r="AF282" i="1"/>
  <c r="AE282" i="1"/>
  <c r="AT283" i="1"/>
  <c r="W284" i="1"/>
  <c r="AT284" i="1"/>
  <c r="K284" i="1"/>
  <c r="AE284" i="1"/>
  <c r="T287" i="1"/>
  <c r="U287" i="1" s="1"/>
  <c r="W290" i="1"/>
  <c r="AF290" i="1"/>
  <c r="AE290" i="1"/>
  <c r="N290" i="1"/>
  <c r="K290" i="1"/>
  <c r="AB291" i="1"/>
  <c r="AE291" i="1"/>
  <c r="K293" i="1"/>
  <c r="W298" i="1"/>
  <c r="AF298" i="1"/>
  <c r="AE298" i="1"/>
  <c r="N298" i="1"/>
  <c r="K298" i="1"/>
  <c r="AB299" i="1"/>
  <c r="AE299" i="1"/>
  <c r="K301" i="1"/>
  <c r="AA303" i="1"/>
  <c r="K307" i="1"/>
  <c r="K309" i="1"/>
  <c r="Q309" i="1"/>
  <c r="O309" i="1" s="1"/>
  <c r="R309" i="1" s="1"/>
  <c r="L309" i="1" s="1"/>
  <c r="M309" i="1" s="1"/>
  <c r="AA311" i="1"/>
  <c r="W314" i="1"/>
  <c r="AF314" i="1"/>
  <c r="AE314" i="1"/>
  <c r="N314" i="1"/>
  <c r="K314" i="1"/>
  <c r="AE315" i="1"/>
  <c r="K317" i="1"/>
  <c r="AA319" i="1"/>
  <c r="AB320" i="1"/>
  <c r="AA325" i="1"/>
  <c r="AE327" i="1"/>
  <c r="N327" i="1"/>
  <c r="AF327" i="1"/>
  <c r="AT327" i="1"/>
  <c r="Q328" i="1"/>
  <c r="O328" i="1" s="1"/>
  <c r="R328" i="1" s="1"/>
  <c r="L328" i="1" s="1"/>
  <c r="M328" i="1" s="1"/>
  <c r="AW328" i="1"/>
  <c r="T332" i="1"/>
  <c r="U332" i="1" s="1"/>
  <c r="AB349" i="1"/>
  <c r="S284" i="1"/>
  <c r="AW284" i="1"/>
  <c r="AT292" i="1"/>
  <c r="K292" i="1"/>
  <c r="AE292" i="1"/>
  <c r="W294" i="1"/>
  <c r="AF294" i="1"/>
  <c r="AE294" i="1"/>
  <c r="N294" i="1"/>
  <c r="K294" i="1"/>
  <c r="AE295" i="1"/>
  <c r="AT300" i="1"/>
  <c r="K300" i="1"/>
  <c r="AE300" i="1"/>
  <c r="W302" i="1"/>
  <c r="AF302" i="1"/>
  <c r="AE302" i="1"/>
  <c r="N302" i="1"/>
  <c r="K302" i="1"/>
  <c r="AE303" i="1"/>
  <c r="AA307" i="1"/>
  <c r="W310" i="1"/>
  <c r="AF310" i="1"/>
  <c r="AE310" i="1"/>
  <c r="N310" i="1"/>
  <c r="K310" i="1"/>
  <c r="AE311" i="1"/>
  <c r="AT316" i="1"/>
  <c r="K316" i="1"/>
  <c r="AE316" i="1"/>
  <c r="AF318" i="1"/>
  <c r="AE318" i="1"/>
  <c r="N318" i="1"/>
  <c r="K318" i="1"/>
  <c r="AB319" i="1"/>
  <c r="AE319" i="1"/>
  <c r="AD327" i="1"/>
  <c r="T336" i="1"/>
  <c r="U336" i="1" s="1"/>
  <c r="T349" i="1"/>
  <c r="U349" i="1" s="1"/>
  <c r="S361" i="1"/>
  <c r="AW361" i="1"/>
  <c r="AC364" i="1"/>
  <c r="V364" i="1"/>
  <c r="Z364" i="1" s="1"/>
  <c r="S290" i="1"/>
  <c r="S294" i="1"/>
  <c r="S298" i="1"/>
  <c r="S302" i="1"/>
  <c r="S306" i="1"/>
  <c r="S310" i="1"/>
  <c r="W323" i="1"/>
  <c r="T326" i="1"/>
  <c r="U326" i="1" s="1"/>
  <c r="AB326" i="1" s="1"/>
  <c r="W327" i="1"/>
  <c r="T330" i="1"/>
  <c r="U330" i="1" s="1"/>
  <c r="AB330" i="1" s="1"/>
  <c r="W331" i="1"/>
  <c r="W333" i="1"/>
  <c r="T334" i="1"/>
  <c r="U334" i="1" s="1"/>
  <c r="AB334" i="1" s="1"/>
  <c r="K335" i="1"/>
  <c r="AT335" i="1"/>
  <c r="AT338" i="1"/>
  <c r="K338" i="1"/>
  <c r="AE338" i="1"/>
  <c r="AF338" i="1"/>
  <c r="N338" i="1"/>
  <c r="S342" i="1"/>
  <c r="AW342" i="1"/>
  <c r="AF353" i="1"/>
  <c r="K353" i="1"/>
  <c r="AT353" i="1"/>
  <c r="AE353" i="1"/>
  <c r="N353" i="1"/>
  <c r="AT334" i="1"/>
  <c r="AF334" i="1"/>
  <c r="N334" i="1"/>
  <c r="AE334" i="1"/>
  <c r="S338" i="1"/>
  <c r="AW338" i="1"/>
  <c r="AF373" i="1"/>
  <c r="AE373" i="1"/>
  <c r="N373" i="1"/>
  <c r="K373" i="1"/>
  <c r="AT373" i="1"/>
  <c r="AA383" i="1"/>
  <c r="AA386" i="1"/>
  <c r="AA333" i="1"/>
  <c r="N335" i="1"/>
  <c r="AA336" i="1"/>
  <c r="K339" i="1"/>
  <c r="AF339" i="1"/>
  <c r="AA346" i="1"/>
  <c r="V357" i="1"/>
  <c r="Z357" i="1" s="1"/>
  <c r="AB357" i="1"/>
  <c r="V358" i="1"/>
  <c r="Z358" i="1" s="1"/>
  <c r="AB358" i="1"/>
  <c r="AF362" i="1"/>
  <c r="AE362" i="1"/>
  <c r="N362" i="1"/>
  <c r="K362" i="1"/>
  <c r="AA372" i="1"/>
  <c r="T372" i="1"/>
  <c r="U372" i="1" s="1"/>
  <c r="Q372" i="1" s="1"/>
  <c r="O372" i="1" s="1"/>
  <c r="R372" i="1" s="1"/>
  <c r="AE322" i="1"/>
  <c r="AT322" i="1"/>
  <c r="AF326" i="1"/>
  <c r="AE326" i="1"/>
  <c r="AT326" i="1"/>
  <c r="AF330" i="1"/>
  <c r="AE330" i="1"/>
  <c r="AT330" i="1"/>
  <c r="AF336" i="1"/>
  <c r="AE336" i="1"/>
  <c r="AT336" i="1"/>
  <c r="AT339" i="1"/>
  <c r="AA340" i="1"/>
  <c r="N345" i="1"/>
  <c r="AE345" i="1"/>
  <c r="AB347" i="1"/>
  <c r="V354" i="1"/>
  <c r="Z354" i="1" s="1"/>
  <c r="AB354" i="1"/>
  <c r="V373" i="1"/>
  <c r="Z373" i="1" s="1"/>
  <c r="AB373" i="1"/>
  <c r="AC373" i="1"/>
  <c r="N322" i="1"/>
  <c r="AF332" i="1"/>
  <c r="N332" i="1"/>
  <c r="AE335" i="1"/>
  <c r="AF340" i="1"/>
  <c r="AE340" i="1"/>
  <c r="K340" i="1"/>
  <c r="AT340" i="1"/>
  <c r="T345" i="1"/>
  <c r="U345" i="1" s="1"/>
  <c r="Q345" i="1" s="1"/>
  <c r="O345" i="1" s="1"/>
  <c r="R345" i="1" s="1"/>
  <c r="L345" i="1" s="1"/>
  <c r="M345" i="1" s="1"/>
  <c r="AT345" i="1"/>
  <c r="S346" i="1"/>
  <c r="AW346" i="1"/>
  <c r="T347" i="1"/>
  <c r="U347" i="1" s="1"/>
  <c r="T362" i="1"/>
  <c r="U362" i="1" s="1"/>
  <c r="AA371" i="1"/>
  <c r="AT324" i="1"/>
  <c r="K324" i="1"/>
  <c r="AF324" i="1"/>
  <c r="K325" i="1"/>
  <c r="N325" i="1"/>
  <c r="N326" i="1"/>
  <c r="AT328" i="1"/>
  <c r="K328" i="1"/>
  <c r="AF328" i="1"/>
  <c r="K329" i="1"/>
  <c r="N329" i="1"/>
  <c r="N330" i="1"/>
  <c r="Q332" i="1"/>
  <c r="O332" i="1" s="1"/>
  <c r="R332" i="1" s="1"/>
  <c r="L332" i="1" s="1"/>
  <c r="M332" i="1" s="1"/>
  <c r="K334" i="1"/>
  <c r="T335" i="1"/>
  <c r="U335" i="1" s="1"/>
  <c r="Q335" i="1" s="1"/>
  <c r="O335" i="1" s="1"/>
  <c r="R335" i="1" s="1"/>
  <c r="T337" i="1"/>
  <c r="U337" i="1" s="1"/>
  <c r="AB337" i="1" s="1"/>
  <c r="AA339" i="1"/>
  <c r="AW340" i="1"/>
  <c r="S340" i="1"/>
  <c r="T341" i="1"/>
  <c r="U341" i="1" s="1"/>
  <c r="Q341" i="1" s="1"/>
  <c r="O341" i="1" s="1"/>
  <c r="R341" i="1" s="1"/>
  <c r="L341" i="1" s="1"/>
  <c r="M341" i="1" s="1"/>
  <c r="AA350" i="1"/>
  <c r="AA355" i="1"/>
  <c r="T355" i="1"/>
  <c r="U355" i="1" s="1"/>
  <c r="Q355" i="1" s="1"/>
  <c r="O355" i="1" s="1"/>
  <c r="R355" i="1" s="1"/>
  <c r="L355" i="1" s="1"/>
  <c r="M355" i="1" s="1"/>
  <c r="AT342" i="1"/>
  <c r="K342" i="1"/>
  <c r="AF342" i="1"/>
  <c r="AE342" i="1"/>
  <c r="AT346" i="1"/>
  <c r="K346" i="1"/>
  <c r="AF346" i="1"/>
  <c r="AE346" i="1"/>
  <c r="Q349" i="1"/>
  <c r="O349" i="1" s="1"/>
  <c r="R349" i="1" s="1"/>
  <c r="L349" i="1" s="1"/>
  <c r="M349" i="1" s="1"/>
  <c r="AT350" i="1"/>
  <c r="K350" i="1"/>
  <c r="AF350" i="1"/>
  <c r="AE350" i="1"/>
  <c r="V366" i="1"/>
  <c r="Z366" i="1" s="1"/>
  <c r="AC366" i="1"/>
  <c r="AA378" i="1"/>
  <c r="S350" i="1"/>
  <c r="AW350" i="1"/>
  <c r="T356" i="1"/>
  <c r="U356" i="1" s="1"/>
  <c r="AA358" i="1"/>
  <c r="Q358" i="1"/>
  <c r="O358" i="1" s="1"/>
  <c r="R358" i="1" s="1"/>
  <c r="K368" i="1"/>
  <c r="AF368" i="1"/>
  <c r="AE368" i="1"/>
  <c r="AT368" i="1"/>
  <c r="N368" i="1"/>
  <c r="AA370" i="1"/>
  <c r="AF354" i="1"/>
  <c r="AE354" i="1"/>
  <c r="N354" i="1"/>
  <c r="K354" i="1"/>
  <c r="AA356" i="1"/>
  <c r="Q357" i="1"/>
  <c r="O357" i="1" s="1"/>
  <c r="R357" i="1" s="1"/>
  <c r="L357" i="1" s="1"/>
  <c r="M357" i="1" s="1"/>
  <c r="AA357" i="1"/>
  <c r="AA359" i="1"/>
  <c r="AA364" i="1"/>
  <c r="Q364" i="1"/>
  <c r="O364" i="1" s="1"/>
  <c r="R364" i="1" s="1"/>
  <c r="AW365" i="1"/>
  <c r="S365" i="1"/>
  <c r="S368" i="1"/>
  <c r="AW368" i="1"/>
  <c r="AT371" i="1"/>
  <c r="K371" i="1"/>
  <c r="N371" i="1"/>
  <c r="T374" i="1"/>
  <c r="U374" i="1" s="1"/>
  <c r="K337" i="1"/>
  <c r="K352" i="1"/>
  <c r="AT352" i="1"/>
  <c r="AE352" i="1"/>
  <c r="AF357" i="1"/>
  <c r="AE357" i="1"/>
  <c r="AT357" i="1"/>
  <c r="T360" i="1"/>
  <c r="U360" i="1" s="1"/>
  <c r="Q360" i="1" s="1"/>
  <c r="O360" i="1" s="1"/>
  <c r="R360" i="1" s="1"/>
  <c r="L360" i="1" s="1"/>
  <c r="M360" i="1" s="1"/>
  <c r="AA362" i="1"/>
  <c r="AA367" i="1"/>
  <c r="T378" i="1"/>
  <c r="U378" i="1" s="1"/>
  <c r="AF344" i="1"/>
  <c r="AE344" i="1"/>
  <c r="AT344" i="1"/>
  <c r="K344" i="1"/>
  <c r="Q347" i="1"/>
  <c r="O347" i="1" s="1"/>
  <c r="R347" i="1" s="1"/>
  <c r="L347" i="1" s="1"/>
  <c r="M347" i="1" s="1"/>
  <c r="AF348" i="1"/>
  <c r="AE348" i="1"/>
  <c r="AT348" i="1"/>
  <c r="K348" i="1"/>
  <c r="Q351" i="1"/>
  <c r="O351" i="1" s="1"/>
  <c r="R351" i="1" s="1"/>
  <c r="L351" i="1" s="1"/>
  <c r="M351" i="1" s="1"/>
  <c r="AA352" i="1"/>
  <c r="S352" i="1"/>
  <c r="AW352" i="1"/>
  <c r="AA361" i="1"/>
  <c r="AA363" i="1"/>
  <c r="AA369" i="1"/>
  <c r="T369" i="1"/>
  <c r="U369" i="1" s="1"/>
  <c r="T370" i="1"/>
  <c r="U370" i="1" s="1"/>
  <c r="Q370" i="1" s="1"/>
  <c r="O370" i="1" s="1"/>
  <c r="R370" i="1" s="1"/>
  <c r="AF377" i="1"/>
  <c r="AE377" i="1"/>
  <c r="AT377" i="1"/>
  <c r="K377" i="1"/>
  <c r="AA387" i="1"/>
  <c r="AW344" i="1"/>
  <c r="S344" i="1"/>
  <c r="AW348" i="1"/>
  <c r="S348" i="1"/>
  <c r="AE349" i="1"/>
  <c r="AA354" i="1"/>
  <c r="AD354" i="1" s="1"/>
  <c r="Q354" i="1"/>
  <c r="O354" i="1" s="1"/>
  <c r="R354" i="1" s="1"/>
  <c r="AA360" i="1"/>
  <c r="AB364" i="1"/>
  <c r="Q366" i="1"/>
  <c r="O366" i="1" s="1"/>
  <c r="R366" i="1" s="1"/>
  <c r="AW377" i="1"/>
  <c r="S377" i="1"/>
  <c r="K384" i="1"/>
  <c r="AE384" i="1"/>
  <c r="N384" i="1"/>
  <c r="AF384" i="1"/>
  <c r="AE361" i="1"/>
  <c r="AF369" i="1"/>
  <c r="AE369" i="1"/>
  <c r="AT369" i="1"/>
  <c r="W358" i="1"/>
  <c r="N359" i="1"/>
  <c r="AT359" i="1"/>
  <c r="AT360" i="1"/>
  <c r="K360" i="1"/>
  <c r="AE370" i="1"/>
  <c r="N370" i="1"/>
  <c r="AT370" i="1"/>
  <c r="K370" i="1"/>
  <c r="AA379" i="1"/>
  <c r="AA388" i="1"/>
  <c r="T363" i="1"/>
  <c r="U363" i="1" s="1"/>
  <c r="Q363" i="1" s="1"/>
  <c r="O363" i="1" s="1"/>
  <c r="R363" i="1" s="1"/>
  <c r="L363" i="1" s="1"/>
  <c r="M363" i="1" s="1"/>
  <c r="K364" i="1"/>
  <c r="AT364" i="1"/>
  <c r="N364" i="1"/>
  <c r="T375" i="1"/>
  <c r="U375" i="1" s="1"/>
  <c r="AB375" i="1" s="1"/>
  <c r="AB376" i="1"/>
  <c r="K376" i="1"/>
  <c r="N376" i="1"/>
  <c r="AF376" i="1"/>
  <c r="AA381" i="1"/>
  <c r="AT387" i="1"/>
  <c r="K387" i="1"/>
  <c r="AF387" i="1"/>
  <c r="AE387" i="1"/>
  <c r="N387" i="1"/>
  <c r="AT361" i="1"/>
  <c r="AE363" i="1"/>
  <c r="N363" i="1"/>
  <c r="AF365" i="1"/>
  <c r="AE365" i="1"/>
  <c r="K365" i="1"/>
  <c r="AT365" i="1"/>
  <c r="AB366" i="1"/>
  <c r="AW375" i="1"/>
  <c r="AB378" i="1"/>
  <c r="AE378" i="1"/>
  <c r="N378" i="1"/>
  <c r="K378" i="1"/>
  <c r="AT378" i="1"/>
  <c r="AF381" i="1"/>
  <c r="AE381" i="1"/>
  <c r="AT381" i="1"/>
  <c r="N381" i="1"/>
  <c r="K381" i="1"/>
  <c r="AA384" i="1"/>
  <c r="W354" i="1"/>
  <c r="N355" i="1"/>
  <c r="AT355" i="1"/>
  <c r="AT356" i="1"/>
  <c r="K356" i="1"/>
  <c r="AE359" i="1"/>
  <c r="AE360" i="1"/>
  <c r="W362" i="1"/>
  <c r="AT363" i="1"/>
  <c r="AW364" i="1"/>
  <c r="AE366" i="1"/>
  <c r="N366" i="1"/>
  <c r="AF366" i="1"/>
  <c r="AT366" i="1"/>
  <c r="K366" i="1"/>
  <c r="AT367" i="1"/>
  <c r="K367" i="1"/>
  <c r="AF367" i="1"/>
  <c r="AE367" i="1"/>
  <c r="N367" i="1"/>
  <c r="AA368" i="1"/>
  <c r="N369" i="1"/>
  <c r="AA382" i="1"/>
  <c r="AF385" i="1"/>
  <c r="AE385" i="1"/>
  <c r="AT385" i="1"/>
  <c r="N385" i="1"/>
  <c r="K385" i="1"/>
  <c r="T367" i="1"/>
  <c r="U367" i="1" s="1"/>
  <c r="Q367" i="1" s="1"/>
  <c r="O367" i="1" s="1"/>
  <c r="R367" i="1" s="1"/>
  <c r="L367" i="1" s="1"/>
  <c r="M367" i="1" s="1"/>
  <c r="AW374" i="1"/>
  <c r="AA380" i="1"/>
  <c r="T387" i="1"/>
  <c r="U387" i="1" s="1"/>
  <c r="Q387" i="1" s="1"/>
  <c r="O387" i="1" s="1"/>
  <c r="R387" i="1" s="1"/>
  <c r="L387" i="1" s="1"/>
  <c r="M387" i="1" s="1"/>
  <c r="AF389" i="1"/>
  <c r="AE389" i="1"/>
  <c r="N389" i="1"/>
  <c r="AT389" i="1"/>
  <c r="K380" i="1"/>
  <c r="N380" i="1"/>
  <c r="AT383" i="1"/>
  <c r="K383" i="1"/>
  <c r="AF383" i="1"/>
  <c r="K388" i="1"/>
  <c r="AF388" i="1"/>
  <c r="AE388" i="1"/>
  <c r="N388" i="1"/>
  <c r="T389" i="1"/>
  <c r="U389" i="1" s="1"/>
  <c r="AB389" i="1" s="1"/>
  <c r="S371" i="1"/>
  <c r="N372" i="1"/>
  <c r="AT372" i="1"/>
  <c r="T376" i="1"/>
  <c r="U376" i="1" s="1"/>
  <c r="S383" i="1"/>
  <c r="Q373" i="1"/>
  <c r="O373" i="1" s="1"/>
  <c r="R373" i="1" s="1"/>
  <c r="AW378" i="1"/>
  <c r="S379" i="1"/>
  <c r="AE382" i="1"/>
  <c r="N382" i="1"/>
  <c r="N383" i="1"/>
  <c r="AW383" i="1"/>
  <c r="T386" i="1"/>
  <c r="U386" i="1" s="1"/>
  <c r="Q386" i="1" s="1"/>
  <c r="O386" i="1" s="1"/>
  <c r="R386" i="1" s="1"/>
  <c r="L386" i="1" s="1"/>
  <c r="M386" i="1" s="1"/>
  <c r="AW370" i="1"/>
  <c r="W374" i="1"/>
  <c r="AE374" i="1"/>
  <c r="N374" i="1"/>
  <c r="AA376" i="1"/>
  <c r="AW379" i="1"/>
  <c r="AE380" i="1"/>
  <c r="S381" i="1"/>
  <c r="W382" i="1"/>
  <c r="AT382" i="1"/>
  <c r="T384" i="1"/>
  <c r="U384" i="1" s="1"/>
  <c r="Q384" i="1" s="1"/>
  <c r="O384" i="1" s="1"/>
  <c r="R384" i="1" s="1"/>
  <c r="L384" i="1" s="1"/>
  <c r="M384" i="1" s="1"/>
  <c r="AA385" i="1"/>
  <c r="W386" i="1"/>
  <c r="N386" i="1"/>
  <c r="Q152" i="1" l="1"/>
  <c r="O152" i="1" s="1"/>
  <c r="R152" i="1" s="1"/>
  <c r="L152" i="1" s="1"/>
  <c r="M152" i="1" s="1"/>
  <c r="AB152" i="1"/>
  <c r="AB325" i="1"/>
  <c r="Q325" i="1"/>
  <c r="O325" i="1" s="1"/>
  <c r="R325" i="1" s="1"/>
  <c r="L325" i="1" s="1"/>
  <c r="M325" i="1" s="1"/>
  <c r="Q179" i="1"/>
  <c r="O179" i="1" s="1"/>
  <c r="R179" i="1" s="1"/>
  <c r="L179" i="1" s="1"/>
  <c r="M179" i="1" s="1"/>
  <c r="AB179" i="1"/>
  <c r="AB144" i="1"/>
  <c r="Q144" i="1"/>
  <c r="O144" i="1" s="1"/>
  <c r="R144" i="1" s="1"/>
  <c r="L144" i="1" s="1"/>
  <c r="M144" i="1" s="1"/>
  <c r="AB116" i="1"/>
  <c r="Q116" i="1"/>
  <c r="O116" i="1" s="1"/>
  <c r="R116" i="1" s="1"/>
  <c r="L116" i="1" s="1"/>
  <c r="M116" i="1" s="1"/>
  <c r="AB139" i="1"/>
  <c r="Q139" i="1"/>
  <c r="O139" i="1" s="1"/>
  <c r="R139" i="1" s="1"/>
  <c r="L139" i="1" s="1"/>
  <c r="M139" i="1" s="1"/>
  <c r="Q343" i="1"/>
  <c r="O343" i="1" s="1"/>
  <c r="R343" i="1" s="1"/>
  <c r="L343" i="1" s="1"/>
  <c r="M343" i="1" s="1"/>
  <c r="AB343" i="1"/>
  <c r="T285" i="1"/>
  <c r="U285" i="1" s="1"/>
  <c r="L265" i="1"/>
  <c r="M265" i="1" s="1"/>
  <c r="AB363" i="1"/>
  <c r="Q270" i="1"/>
  <c r="O270" i="1" s="1"/>
  <c r="R270" i="1" s="1"/>
  <c r="L270" i="1" s="1"/>
  <c r="M270" i="1" s="1"/>
  <c r="V193" i="1"/>
  <c r="Z193" i="1" s="1"/>
  <c r="AD134" i="1"/>
  <c r="AB385" i="1"/>
  <c r="AB380" i="1"/>
  <c r="AD380" i="1" s="1"/>
  <c r="L303" i="1"/>
  <c r="M303" i="1" s="1"/>
  <c r="V56" i="1"/>
  <c r="Z56" i="1" s="1"/>
  <c r="Q230" i="1"/>
  <c r="O230" i="1" s="1"/>
  <c r="R230" i="1" s="1"/>
  <c r="L230" i="1" s="1"/>
  <c r="M230" i="1" s="1"/>
  <c r="L358" i="1"/>
  <c r="M358" i="1" s="1"/>
  <c r="AC380" i="1"/>
  <c r="L299" i="1"/>
  <c r="M299" i="1" s="1"/>
  <c r="L126" i="1"/>
  <c r="M126" i="1" s="1"/>
  <c r="Q203" i="1"/>
  <c r="O203" i="1" s="1"/>
  <c r="R203" i="1" s="1"/>
  <c r="L203" i="1" s="1"/>
  <c r="M203" i="1" s="1"/>
  <c r="L114" i="1"/>
  <c r="M114" i="1" s="1"/>
  <c r="L184" i="1"/>
  <c r="M184" i="1" s="1"/>
  <c r="L69" i="1"/>
  <c r="M69" i="1" s="1"/>
  <c r="Q72" i="1"/>
  <c r="O72" i="1" s="1"/>
  <c r="R72" i="1" s="1"/>
  <c r="L72" i="1" s="1"/>
  <c r="M72" i="1" s="1"/>
  <c r="AB70" i="1"/>
  <c r="AB126" i="1"/>
  <c r="AD126" i="1" s="1"/>
  <c r="AD180" i="1"/>
  <c r="AD25" i="1"/>
  <c r="Q43" i="1"/>
  <c r="O43" i="1" s="1"/>
  <c r="R43" i="1" s="1"/>
  <c r="L43" i="1" s="1"/>
  <c r="M43" i="1" s="1"/>
  <c r="AB115" i="1"/>
  <c r="AC115" i="1"/>
  <c r="L372" i="1"/>
  <c r="M372" i="1" s="1"/>
  <c r="Q193" i="1"/>
  <c r="O193" i="1" s="1"/>
  <c r="R193" i="1" s="1"/>
  <c r="L193" i="1" s="1"/>
  <c r="M193" i="1" s="1"/>
  <c r="AC188" i="1"/>
  <c r="V188" i="1"/>
  <c r="Z188" i="1" s="1"/>
  <c r="AB130" i="1"/>
  <c r="AD130" i="1" s="1"/>
  <c r="AC130" i="1"/>
  <c r="V130" i="1"/>
  <c r="Z130" i="1" s="1"/>
  <c r="L364" i="1"/>
  <c r="M364" i="1" s="1"/>
  <c r="Q35" i="1"/>
  <c r="O35" i="1" s="1"/>
  <c r="R35" i="1" s="1"/>
  <c r="L35" i="1" s="1"/>
  <c r="M35" i="1" s="1"/>
  <c r="L373" i="1"/>
  <c r="M373" i="1" s="1"/>
  <c r="AD366" i="1"/>
  <c r="AB322" i="1"/>
  <c r="AD148" i="1"/>
  <c r="Q56" i="1"/>
  <c r="O56" i="1" s="1"/>
  <c r="R56" i="1" s="1"/>
  <c r="L56" i="1" s="1"/>
  <c r="M56" i="1" s="1"/>
  <c r="AC56" i="1"/>
  <c r="AD56" i="1" s="1"/>
  <c r="V380" i="1"/>
  <c r="Z380" i="1" s="1"/>
  <c r="AB191" i="1"/>
  <c r="AB186" i="1"/>
  <c r="Q108" i="1"/>
  <c r="O108" i="1" s="1"/>
  <c r="R108" i="1" s="1"/>
  <c r="L108" i="1" s="1"/>
  <c r="M108" i="1" s="1"/>
  <c r="L354" i="1"/>
  <c r="M354" i="1" s="1"/>
  <c r="AD357" i="1"/>
  <c r="AB345" i="1"/>
  <c r="AB339" i="1"/>
  <c r="Q315" i="1"/>
  <c r="O315" i="1" s="1"/>
  <c r="R315" i="1" s="1"/>
  <c r="L315" i="1" s="1"/>
  <c r="M315" i="1" s="1"/>
  <c r="L253" i="1"/>
  <c r="M253" i="1" s="1"/>
  <c r="V339" i="1"/>
  <c r="Z339" i="1" s="1"/>
  <c r="AB329" i="1"/>
  <c r="L273" i="1"/>
  <c r="M273" i="1" s="1"/>
  <c r="L206" i="1"/>
  <c r="M206" i="1" s="1"/>
  <c r="L195" i="1"/>
  <c r="M195" i="1" s="1"/>
  <c r="AB164" i="1"/>
  <c r="L171" i="1"/>
  <c r="M171" i="1" s="1"/>
  <c r="V126" i="1"/>
  <c r="Z126" i="1" s="1"/>
  <c r="V115" i="1"/>
  <c r="Z115" i="1" s="1"/>
  <c r="AB108" i="1"/>
  <c r="AD108" i="1" s="1"/>
  <c r="V145" i="1"/>
  <c r="Z145" i="1" s="1"/>
  <c r="AB72" i="1"/>
  <c r="AD72" i="1" s="1"/>
  <c r="Q385" i="1"/>
  <c r="O385" i="1" s="1"/>
  <c r="R385" i="1" s="1"/>
  <c r="L385" i="1" s="1"/>
  <c r="M385" i="1" s="1"/>
  <c r="Q330" i="1"/>
  <c r="O330" i="1" s="1"/>
  <c r="R330" i="1" s="1"/>
  <c r="L330" i="1" s="1"/>
  <c r="M330" i="1" s="1"/>
  <c r="L123" i="1"/>
  <c r="M123" i="1" s="1"/>
  <c r="AD115" i="1"/>
  <c r="AD157" i="1"/>
  <c r="V149" i="1"/>
  <c r="Z149" i="1" s="1"/>
  <c r="AC149" i="1"/>
  <c r="AD149" i="1" s="1"/>
  <c r="Q149" i="1"/>
  <c r="O149" i="1" s="1"/>
  <c r="R149" i="1" s="1"/>
  <c r="AC186" i="1"/>
  <c r="AB149" i="1"/>
  <c r="V72" i="1"/>
  <c r="Z72" i="1" s="1"/>
  <c r="AC385" i="1"/>
  <c r="AD385" i="1" s="1"/>
  <c r="AD255" i="1"/>
  <c r="V186" i="1"/>
  <c r="Z186" i="1" s="1"/>
  <c r="AB82" i="1"/>
  <c r="AB188" i="1"/>
  <c r="Q169" i="1"/>
  <c r="O169" i="1" s="1"/>
  <c r="R169" i="1" s="1"/>
  <c r="L62" i="1"/>
  <c r="M62" i="1" s="1"/>
  <c r="AD118" i="1"/>
  <c r="Q389" i="1"/>
  <c r="O389" i="1" s="1"/>
  <c r="R389" i="1" s="1"/>
  <c r="L389" i="1" s="1"/>
  <c r="M389" i="1" s="1"/>
  <c r="Q339" i="1"/>
  <c r="O339" i="1" s="1"/>
  <c r="R339" i="1" s="1"/>
  <c r="L339" i="1" s="1"/>
  <c r="M339" i="1" s="1"/>
  <c r="AD305" i="1"/>
  <c r="L222" i="1"/>
  <c r="M222" i="1" s="1"/>
  <c r="AB230" i="1"/>
  <c r="AD230" i="1" s="1"/>
  <c r="AB217" i="1"/>
  <c r="AD222" i="1"/>
  <c r="Q130" i="1"/>
  <c r="O130" i="1" s="1"/>
  <c r="R130" i="1" s="1"/>
  <c r="L130" i="1" s="1"/>
  <c r="M130" i="1" s="1"/>
  <c r="AB369" i="1"/>
  <c r="V369" i="1"/>
  <c r="Z369" i="1" s="1"/>
  <c r="AC369" i="1"/>
  <c r="AD369" i="1" s="1"/>
  <c r="AC356" i="1"/>
  <c r="V356" i="1"/>
  <c r="Z356" i="1" s="1"/>
  <c r="T294" i="1"/>
  <c r="U294" i="1" s="1"/>
  <c r="L307" i="1"/>
  <c r="M307" i="1" s="1"/>
  <c r="T292" i="1"/>
  <c r="U292" i="1" s="1"/>
  <c r="T242" i="1"/>
  <c r="U242" i="1" s="1"/>
  <c r="V295" i="1"/>
  <c r="Z295" i="1" s="1"/>
  <c r="AC295" i="1"/>
  <c r="AD295" i="1" s="1"/>
  <c r="V254" i="1"/>
  <c r="Z254" i="1" s="1"/>
  <c r="AC254" i="1"/>
  <c r="AB254" i="1"/>
  <c r="V207" i="1"/>
  <c r="Z207" i="1" s="1"/>
  <c r="AC207" i="1"/>
  <c r="AB207" i="1"/>
  <c r="T178" i="1"/>
  <c r="U178" i="1" s="1"/>
  <c r="T192" i="1"/>
  <c r="U192" i="1" s="1"/>
  <c r="AC128" i="1"/>
  <c r="V128" i="1"/>
  <c r="Z128" i="1" s="1"/>
  <c r="Q128" i="1"/>
  <c r="O128" i="1" s="1"/>
  <c r="R128" i="1" s="1"/>
  <c r="L128" i="1" s="1"/>
  <c r="M128" i="1" s="1"/>
  <c r="T146" i="1"/>
  <c r="U146" i="1" s="1"/>
  <c r="T76" i="1"/>
  <c r="U76" i="1" s="1"/>
  <c r="V181" i="1"/>
  <c r="Z181" i="1" s="1"/>
  <c r="AC181" i="1"/>
  <c r="V135" i="1"/>
  <c r="Z135" i="1" s="1"/>
  <c r="AC135" i="1"/>
  <c r="AC38" i="1"/>
  <c r="V38" i="1"/>
  <c r="Z38" i="1" s="1"/>
  <c r="AB38" i="1"/>
  <c r="Q38" i="1"/>
  <c r="O38" i="1" s="1"/>
  <c r="R38" i="1" s="1"/>
  <c r="L38" i="1" s="1"/>
  <c r="M38" i="1" s="1"/>
  <c r="AC42" i="1"/>
  <c r="AB42" i="1"/>
  <c r="V42" i="1"/>
  <c r="Z42" i="1" s="1"/>
  <c r="AB22" i="1"/>
  <c r="V22" i="1"/>
  <c r="Z22" i="1" s="1"/>
  <c r="AC22" i="1"/>
  <c r="AC324" i="1"/>
  <c r="AB324" i="1"/>
  <c r="V324" i="1"/>
  <c r="Z324" i="1" s="1"/>
  <c r="T308" i="1"/>
  <c r="U308" i="1" s="1"/>
  <c r="T296" i="1"/>
  <c r="U296" i="1" s="1"/>
  <c r="V331" i="1"/>
  <c r="Z331" i="1" s="1"/>
  <c r="AC331" i="1"/>
  <c r="AB331" i="1"/>
  <c r="AC257" i="1"/>
  <c r="AB257" i="1"/>
  <c r="V257" i="1"/>
  <c r="Z257" i="1" s="1"/>
  <c r="L169" i="1"/>
  <c r="M169" i="1" s="1"/>
  <c r="T96" i="1"/>
  <c r="U96" i="1" s="1"/>
  <c r="V94" i="1"/>
  <c r="Z94" i="1" s="1"/>
  <c r="AC94" i="1"/>
  <c r="V23" i="1"/>
  <c r="Z23" i="1" s="1"/>
  <c r="AC23" i="1"/>
  <c r="V155" i="1"/>
  <c r="Z155" i="1" s="1"/>
  <c r="AC155" i="1"/>
  <c r="AB155" i="1"/>
  <c r="AC375" i="1"/>
  <c r="AD375" i="1" s="1"/>
  <c r="V375" i="1"/>
  <c r="Z375" i="1" s="1"/>
  <c r="Q375" i="1"/>
  <c r="O375" i="1" s="1"/>
  <c r="R375" i="1" s="1"/>
  <c r="L375" i="1" s="1"/>
  <c r="M375" i="1" s="1"/>
  <c r="AB353" i="1"/>
  <c r="AC353" i="1"/>
  <c r="V353" i="1"/>
  <c r="Z353" i="1" s="1"/>
  <c r="V347" i="1"/>
  <c r="Z347" i="1" s="1"/>
  <c r="AC347" i="1"/>
  <c r="AD347" i="1" s="1"/>
  <c r="T267" i="1"/>
  <c r="U267" i="1" s="1"/>
  <c r="T271" i="1"/>
  <c r="U271" i="1" s="1"/>
  <c r="T232" i="1"/>
  <c r="U232" i="1" s="1"/>
  <c r="V175" i="1"/>
  <c r="Z175" i="1" s="1"/>
  <c r="AC175" i="1"/>
  <c r="Q175" i="1"/>
  <c r="O175" i="1" s="1"/>
  <c r="R175" i="1" s="1"/>
  <c r="L175" i="1" s="1"/>
  <c r="M175" i="1" s="1"/>
  <c r="V127" i="1"/>
  <c r="Z127" i="1" s="1"/>
  <c r="AC127" i="1"/>
  <c r="AB127" i="1"/>
  <c r="AB94" i="1"/>
  <c r="V66" i="1"/>
  <c r="Z66" i="1" s="1"/>
  <c r="AC66" i="1"/>
  <c r="T59" i="1"/>
  <c r="U59" i="1" s="1"/>
  <c r="AB182" i="1"/>
  <c r="V182" i="1"/>
  <c r="Z182" i="1" s="1"/>
  <c r="AC182" i="1"/>
  <c r="AD182" i="1" s="1"/>
  <c r="AC46" i="1"/>
  <c r="V46" i="1"/>
  <c r="Z46" i="1" s="1"/>
  <c r="AB46" i="1"/>
  <c r="Q46" i="1"/>
  <c r="O46" i="1" s="1"/>
  <c r="R46" i="1" s="1"/>
  <c r="L46" i="1" s="1"/>
  <c r="M46" i="1" s="1"/>
  <c r="AC34" i="1"/>
  <c r="AB34" i="1"/>
  <c r="V34" i="1"/>
  <c r="Z34" i="1" s="1"/>
  <c r="AC125" i="1"/>
  <c r="AB125" i="1"/>
  <c r="V125" i="1"/>
  <c r="Z125" i="1" s="1"/>
  <c r="Q52" i="1"/>
  <c r="O52" i="1" s="1"/>
  <c r="R52" i="1" s="1"/>
  <c r="L52" i="1" s="1"/>
  <c r="M52" i="1" s="1"/>
  <c r="Q66" i="1"/>
  <c r="O66" i="1" s="1"/>
  <c r="R66" i="1" s="1"/>
  <c r="L66" i="1" s="1"/>
  <c r="M66" i="1" s="1"/>
  <c r="AB45" i="1"/>
  <c r="V45" i="1"/>
  <c r="Z45" i="1" s="1"/>
  <c r="AC45" i="1"/>
  <c r="AD45" i="1" s="1"/>
  <c r="Q45" i="1"/>
  <c r="O45" i="1" s="1"/>
  <c r="R45" i="1" s="1"/>
  <c r="L45" i="1" s="1"/>
  <c r="M45" i="1" s="1"/>
  <c r="AB26" i="1"/>
  <c r="AC26" i="1"/>
  <c r="V26" i="1"/>
  <c r="Z26" i="1" s="1"/>
  <c r="AC111" i="1"/>
  <c r="AD111" i="1" s="1"/>
  <c r="V111" i="1"/>
  <c r="Z111" i="1" s="1"/>
  <c r="Q111" i="1"/>
  <c r="O111" i="1" s="1"/>
  <c r="R111" i="1" s="1"/>
  <c r="L111" i="1" s="1"/>
  <c r="M111" i="1" s="1"/>
  <c r="V93" i="1"/>
  <c r="Z93" i="1" s="1"/>
  <c r="AC93" i="1"/>
  <c r="AB93" i="1"/>
  <c r="AC50" i="1"/>
  <c r="V50" i="1"/>
  <c r="Z50" i="1" s="1"/>
  <c r="AB50" i="1"/>
  <c r="Q50" i="1"/>
  <c r="O50" i="1" s="1"/>
  <c r="R50" i="1" s="1"/>
  <c r="L50" i="1" s="1"/>
  <c r="M50" i="1" s="1"/>
  <c r="Q94" i="1"/>
  <c r="O94" i="1" s="1"/>
  <c r="R94" i="1" s="1"/>
  <c r="L94" i="1" s="1"/>
  <c r="M94" i="1" s="1"/>
  <c r="AC387" i="1"/>
  <c r="V387" i="1"/>
  <c r="Z387" i="1" s="1"/>
  <c r="V382" i="1"/>
  <c r="Z382" i="1" s="1"/>
  <c r="AC382" i="1"/>
  <c r="AB382" i="1"/>
  <c r="V378" i="1"/>
  <c r="Z378" i="1" s="1"/>
  <c r="AC378" i="1"/>
  <c r="AD378" i="1" s="1"/>
  <c r="AD373" i="1"/>
  <c r="AD364" i="1"/>
  <c r="T284" i="1"/>
  <c r="U284" i="1" s="1"/>
  <c r="L319" i="1"/>
  <c r="M319" i="1" s="1"/>
  <c r="L301" i="1"/>
  <c r="M301" i="1" s="1"/>
  <c r="V307" i="1"/>
  <c r="Z307" i="1" s="1"/>
  <c r="AC307" i="1"/>
  <c r="Q324" i="1"/>
  <c r="O324" i="1" s="1"/>
  <c r="R324" i="1" s="1"/>
  <c r="L324" i="1" s="1"/>
  <c r="M324" i="1" s="1"/>
  <c r="V303" i="1"/>
  <c r="Z303" i="1" s="1"/>
  <c r="AC303" i="1"/>
  <c r="T289" i="1"/>
  <c r="U289" i="1" s="1"/>
  <c r="V311" i="1"/>
  <c r="Z311" i="1" s="1"/>
  <c r="AC311" i="1"/>
  <c r="V270" i="1"/>
  <c r="Z270" i="1" s="1"/>
  <c r="AC270" i="1"/>
  <c r="AD270" i="1" s="1"/>
  <c r="AB262" i="1"/>
  <c r="T297" i="1"/>
  <c r="U297" i="1" s="1"/>
  <c r="T312" i="1"/>
  <c r="U312" i="1" s="1"/>
  <c r="T288" i="1"/>
  <c r="U288" i="1" s="1"/>
  <c r="T220" i="1"/>
  <c r="U220" i="1" s="1"/>
  <c r="V277" i="1"/>
  <c r="Z277" i="1" s="1"/>
  <c r="AC277" i="1"/>
  <c r="AB277" i="1"/>
  <c r="T259" i="1"/>
  <c r="U259" i="1" s="1"/>
  <c r="T248" i="1"/>
  <c r="U248" i="1" s="1"/>
  <c r="V265" i="1"/>
  <c r="Z265" i="1" s="1"/>
  <c r="AB265" i="1"/>
  <c r="AC265" i="1"/>
  <c r="AD293" i="1"/>
  <c r="T212" i="1"/>
  <c r="U212" i="1" s="1"/>
  <c r="T204" i="1"/>
  <c r="U204" i="1" s="1"/>
  <c r="V177" i="1"/>
  <c r="Z177" i="1" s="1"/>
  <c r="AC177" i="1"/>
  <c r="AB177" i="1"/>
  <c r="L153" i="1"/>
  <c r="M153" i="1" s="1"/>
  <c r="V143" i="1"/>
  <c r="Z143" i="1" s="1"/>
  <c r="AC143" i="1"/>
  <c r="AB143" i="1"/>
  <c r="Q143" i="1"/>
  <c r="O143" i="1" s="1"/>
  <c r="R143" i="1" s="1"/>
  <c r="L143" i="1" s="1"/>
  <c r="M143" i="1" s="1"/>
  <c r="V153" i="1"/>
  <c r="Z153" i="1" s="1"/>
  <c r="AC153" i="1"/>
  <c r="L150" i="1"/>
  <c r="M150" i="1" s="1"/>
  <c r="T61" i="1"/>
  <c r="U61" i="1" s="1"/>
  <c r="V163" i="1"/>
  <c r="Z163" i="1" s="1"/>
  <c r="AC163" i="1"/>
  <c r="AB163" i="1"/>
  <c r="Q163" i="1"/>
  <c r="O163" i="1" s="1"/>
  <c r="R163" i="1" s="1"/>
  <c r="L163" i="1" s="1"/>
  <c r="M163" i="1" s="1"/>
  <c r="V131" i="1"/>
  <c r="Z131" i="1" s="1"/>
  <c r="AC131" i="1"/>
  <c r="T104" i="1"/>
  <c r="U104" i="1" s="1"/>
  <c r="T75" i="1"/>
  <c r="U75" i="1" s="1"/>
  <c r="Q127" i="1"/>
  <c r="O127" i="1" s="1"/>
  <c r="R127" i="1" s="1"/>
  <c r="L127" i="1" s="1"/>
  <c r="M127" i="1" s="1"/>
  <c r="T174" i="1"/>
  <c r="U174" i="1" s="1"/>
  <c r="V51" i="1"/>
  <c r="Z51" i="1" s="1"/>
  <c r="AC51" i="1"/>
  <c r="V35" i="1"/>
  <c r="Z35" i="1" s="1"/>
  <c r="AC35" i="1"/>
  <c r="AD35" i="1" s="1"/>
  <c r="V110" i="1"/>
  <c r="Z110" i="1" s="1"/>
  <c r="AC110" i="1"/>
  <c r="AD110" i="1" s="1"/>
  <c r="V217" i="1"/>
  <c r="Z217" i="1" s="1"/>
  <c r="AC217" i="1"/>
  <c r="AD217" i="1" s="1"/>
  <c r="Q86" i="1"/>
  <c r="O86" i="1" s="1"/>
  <c r="R86" i="1" s="1"/>
  <c r="L86" i="1" s="1"/>
  <c r="M86" i="1" s="1"/>
  <c r="Q125" i="1"/>
  <c r="O125" i="1" s="1"/>
  <c r="R125" i="1" s="1"/>
  <c r="L125" i="1" s="1"/>
  <c r="M125" i="1" s="1"/>
  <c r="V33" i="1"/>
  <c r="Z33" i="1" s="1"/>
  <c r="AB33" i="1"/>
  <c r="AC33" i="1"/>
  <c r="AD33" i="1" s="1"/>
  <c r="T162" i="1"/>
  <c r="U162" i="1" s="1"/>
  <c r="AB66" i="1"/>
  <c r="T133" i="1"/>
  <c r="U133" i="1" s="1"/>
  <c r="V101" i="1"/>
  <c r="Z101" i="1" s="1"/>
  <c r="AC101" i="1"/>
  <c r="AB101" i="1"/>
  <c r="AB41" i="1"/>
  <c r="V41" i="1"/>
  <c r="Z41" i="1" s="1"/>
  <c r="AC41" i="1"/>
  <c r="AD41" i="1" s="1"/>
  <c r="V21" i="1"/>
  <c r="Z21" i="1" s="1"/>
  <c r="AC21" i="1"/>
  <c r="AB21" i="1"/>
  <c r="AB23" i="1"/>
  <c r="T28" i="1"/>
  <c r="U28" i="1" s="1"/>
  <c r="Q93" i="1"/>
  <c r="O93" i="1" s="1"/>
  <c r="R93" i="1" s="1"/>
  <c r="L93" i="1" s="1"/>
  <c r="M93" i="1" s="1"/>
  <c r="V384" i="1"/>
  <c r="Z384" i="1" s="1"/>
  <c r="AC384" i="1"/>
  <c r="AB384" i="1"/>
  <c r="V147" i="1"/>
  <c r="Z147" i="1" s="1"/>
  <c r="AC147" i="1"/>
  <c r="V151" i="1"/>
  <c r="Z151" i="1" s="1"/>
  <c r="AC151" i="1"/>
  <c r="AD151" i="1" s="1"/>
  <c r="V58" i="1"/>
  <c r="Z58" i="1" s="1"/>
  <c r="AC58" i="1"/>
  <c r="AD58" i="1" s="1"/>
  <c r="AC32" i="1"/>
  <c r="V32" i="1"/>
  <c r="Z32" i="1" s="1"/>
  <c r="V179" i="1"/>
  <c r="Z179" i="1" s="1"/>
  <c r="AC179" i="1"/>
  <c r="AB32" i="1"/>
  <c r="V81" i="1"/>
  <c r="Z81" i="1" s="1"/>
  <c r="AC81" i="1"/>
  <c r="AB81" i="1"/>
  <c r="AB131" i="1"/>
  <c r="L101" i="1"/>
  <c r="M101" i="1" s="1"/>
  <c r="AB51" i="1"/>
  <c r="Q27" i="1"/>
  <c r="O27" i="1" s="1"/>
  <c r="R27" i="1" s="1"/>
  <c r="L27" i="1" s="1"/>
  <c r="M27" i="1" s="1"/>
  <c r="Q19" i="1"/>
  <c r="O19" i="1" s="1"/>
  <c r="R19" i="1" s="1"/>
  <c r="L19" i="1" s="1"/>
  <c r="M19" i="1" s="1"/>
  <c r="AB37" i="1"/>
  <c r="V37" i="1"/>
  <c r="Z37" i="1" s="1"/>
  <c r="AC37" i="1"/>
  <c r="AD37" i="1" s="1"/>
  <c r="T300" i="1"/>
  <c r="U300" i="1" s="1"/>
  <c r="V278" i="1"/>
  <c r="Z278" i="1" s="1"/>
  <c r="AC278" i="1"/>
  <c r="T241" i="1"/>
  <c r="U241" i="1" s="1"/>
  <c r="T244" i="1"/>
  <c r="U244" i="1" s="1"/>
  <c r="T213" i="1"/>
  <c r="U213" i="1" s="1"/>
  <c r="V227" i="1"/>
  <c r="Z227" i="1" s="1"/>
  <c r="AC227" i="1"/>
  <c r="Q227" i="1"/>
  <c r="O227" i="1" s="1"/>
  <c r="R227" i="1" s="1"/>
  <c r="L227" i="1" s="1"/>
  <c r="M227" i="1" s="1"/>
  <c r="T95" i="1"/>
  <c r="U95" i="1" s="1"/>
  <c r="T87" i="1"/>
  <c r="U87" i="1" s="1"/>
  <c r="AC113" i="1"/>
  <c r="V113" i="1"/>
  <c r="Z113" i="1" s="1"/>
  <c r="AB113" i="1"/>
  <c r="T67" i="1"/>
  <c r="U67" i="1" s="1"/>
  <c r="L89" i="1"/>
  <c r="M89" i="1" s="1"/>
  <c r="V44" i="1"/>
  <c r="Z44" i="1" s="1"/>
  <c r="AC44" i="1"/>
  <c r="V54" i="1"/>
  <c r="Z54" i="1" s="1"/>
  <c r="AC54" i="1"/>
  <c r="AD54" i="1" s="1"/>
  <c r="Q113" i="1"/>
  <c r="O113" i="1" s="1"/>
  <c r="R113" i="1" s="1"/>
  <c r="L113" i="1" s="1"/>
  <c r="M113" i="1" s="1"/>
  <c r="V360" i="1"/>
  <c r="Z360" i="1" s="1"/>
  <c r="AC360" i="1"/>
  <c r="V334" i="1"/>
  <c r="Z334" i="1" s="1"/>
  <c r="AC334" i="1"/>
  <c r="AD334" i="1" s="1"/>
  <c r="Q334" i="1"/>
  <c r="O334" i="1" s="1"/>
  <c r="R334" i="1" s="1"/>
  <c r="L334" i="1" s="1"/>
  <c r="M334" i="1" s="1"/>
  <c r="V274" i="1"/>
  <c r="Z274" i="1" s="1"/>
  <c r="AC274" i="1"/>
  <c r="V235" i="1"/>
  <c r="Z235" i="1" s="1"/>
  <c r="AC235" i="1"/>
  <c r="Q235" i="1"/>
  <c r="O235" i="1" s="1"/>
  <c r="R235" i="1" s="1"/>
  <c r="L235" i="1" s="1"/>
  <c r="M235" i="1" s="1"/>
  <c r="V269" i="1"/>
  <c r="Z269" i="1" s="1"/>
  <c r="AB269" i="1"/>
  <c r="AC269" i="1"/>
  <c r="Q269" i="1"/>
  <c r="O269" i="1" s="1"/>
  <c r="R269" i="1" s="1"/>
  <c r="L269" i="1" s="1"/>
  <c r="M269" i="1" s="1"/>
  <c r="V214" i="1"/>
  <c r="Z214" i="1" s="1"/>
  <c r="AC214" i="1"/>
  <c r="AB214" i="1"/>
  <c r="V165" i="1"/>
  <c r="Z165" i="1" s="1"/>
  <c r="AC165" i="1"/>
  <c r="AB165" i="1"/>
  <c r="AC172" i="1"/>
  <c r="V172" i="1"/>
  <c r="Z172" i="1" s="1"/>
  <c r="Q172" i="1"/>
  <c r="O172" i="1" s="1"/>
  <c r="R172" i="1" s="1"/>
  <c r="L172" i="1" s="1"/>
  <c r="M172" i="1" s="1"/>
  <c r="V102" i="1"/>
  <c r="Z102" i="1" s="1"/>
  <c r="AC102" i="1"/>
  <c r="AD102" i="1" s="1"/>
  <c r="V39" i="1"/>
  <c r="Z39" i="1" s="1"/>
  <c r="AC39" i="1"/>
  <c r="AD39" i="1" s="1"/>
  <c r="AB135" i="1"/>
  <c r="V169" i="1"/>
  <c r="Z169" i="1" s="1"/>
  <c r="AC169" i="1"/>
  <c r="AD169" i="1" s="1"/>
  <c r="V77" i="1"/>
  <c r="Z77" i="1" s="1"/>
  <c r="AC77" i="1"/>
  <c r="AB77" i="1"/>
  <c r="Q22" i="1"/>
  <c r="O22" i="1" s="1"/>
  <c r="R22" i="1" s="1"/>
  <c r="L22" i="1" s="1"/>
  <c r="M22" i="1" s="1"/>
  <c r="V359" i="1"/>
  <c r="Z359" i="1" s="1"/>
  <c r="AC359" i="1"/>
  <c r="AD359" i="1" s="1"/>
  <c r="V202" i="1"/>
  <c r="Z202" i="1" s="1"/>
  <c r="AC202" i="1"/>
  <c r="AB202" i="1"/>
  <c r="T209" i="1"/>
  <c r="U209" i="1" s="1"/>
  <c r="Q254" i="1"/>
  <c r="O254" i="1" s="1"/>
  <c r="R254" i="1" s="1"/>
  <c r="L254" i="1" s="1"/>
  <c r="M254" i="1" s="1"/>
  <c r="T79" i="1"/>
  <c r="U79" i="1" s="1"/>
  <c r="V62" i="1"/>
  <c r="Z62" i="1" s="1"/>
  <c r="AC62" i="1"/>
  <c r="AD62" i="1" s="1"/>
  <c r="Q155" i="1"/>
  <c r="O155" i="1" s="1"/>
  <c r="R155" i="1" s="1"/>
  <c r="L155" i="1" s="1"/>
  <c r="M155" i="1" s="1"/>
  <c r="AC320" i="1"/>
  <c r="AD320" i="1" s="1"/>
  <c r="V320" i="1"/>
  <c r="Z320" i="1" s="1"/>
  <c r="T236" i="1"/>
  <c r="U236" i="1" s="1"/>
  <c r="V233" i="1"/>
  <c r="Z233" i="1" s="1"/>
  <c r="AC233" i="1"/>
  <c r="AB233" i="1"/>
  <c r="V211" i="1"/>
  <c r="Z211" i="1" s="1"/>
  <c r="AC211" i="1"/>
  <c r="T109" i="1"/>
  <c r="U109" i="1" s="1"/>
  <c r="L229" i="1"/>
  <c r="M229" i="1" s="1"/>
  <c r="T57" i="1"/>
  <c r="U57" i="1" s="1"/>
  <c r="T92" i="1"/>
  <c r="U92" i="1" s="1"/>
  <c r="V74" i="1"/>
  <c r="Z74" i="1" s="1"/>
  <c r="AC74" i="1"/>
  <c r="AD74" i="1" s="1"/>
  <c r="T160" i="1"/>
  <c r="U160" i="1" s="1"/>
  <c r="T55" i="1"/>
  <c r="U55" i="1" s="1"/>
  <c r="T99" i="1"/>
  <c r="U99" i="1" s="1"/>
  <c r="T91" i="1"/>
  <c r="U91" i="1" s="1"/>
  <c r="V78" i="1"/>
  <c r="Z78" i="1" s="1"/>
  <c r="AC78" i="1"/>
  <c r="T379" i="1"/>
  <c r="U379" i="1" s="1"/>
  <c r="V332" i="1"/>
  <c r="Z332" i="1" s="1"/>
  <c r="AC332" i="1"/>
  <c r="AB332" i="1"/>
  <c r="V318" i="1"/>
  <c r="Z318" i="1" s="1"/>
  <c r="AC318" i="1"/>
  <c r="AB318" i="1"/>
  <c r="Q353" i="1"/>
  <c r="O353" i="1" s="1"/>
  <c r="R353" i="1" s="1"/>
  <c r="L353" i="1" s="1"/>
  <c r="M353" i="1" s="1"/>
  <c r="AD339" i="1"/>
  <c r="Q318" i="1"/>
  <c r="O318" i="1" s="1"/>
  <c r="R318" i="1" s="1"/>
  <c r="L318" i="1" s="1"/>
  <c r="M318" i="1" s="1"/>
  <c r="T286" i="1"/>
  <c r="U286" i="1" s="1"/>
  <c r="Q295" i="1"/>
  <c r="O295" i="1" s="1"/>
  <c r="R295" i="1" s="1"/>
  <c r="L295" i="1" s="1"/>
  <c r="M295" i="1" s="1"/>
  <c r="T280" i="1"/>
  <c r="U280" i="1" s="1"/>
  <c r="V314" i="1"/>
  <c r="Z314" i="1" s="1"/>
  <c r="AC314" i="1"/>
  <c r="AB314" i="1"/>
  <c r="V291" i="1"/>
  <c r="Z291" i="1" s="1"/>
  <c r="AC291" i="1"/>
  <c r="AD291" i="1" s="1"/>
  <c r="T238" i="1"/>
  <c r="U238" i="1" s="1"/>
  <c r="T228" i="1"/>
  <c r="U228" i="1" s="1"/>
  <c r="T245" i="1"/>
  <c r="U245" i="1" s="1"/>
  <c r="V247" i="1"/>
  <c r="Z247" i="1" s="1"/>
  <c r="AC247" i="1"/>
  <c r="AD247" i="1" s="1"/>
  <c r="T240" i="1"/>
  <c r="U240" i="1" s="1"/>
  <c r="Q266" i="1"/>
  <c r="O266" i="1" s="1"/>
  <c r="R266" i="1" s="1"/>
  <c r="L266" i="1" s="1"/>
  <c r="M266" i="1" s="1"/>
  <c r="V221" i="1"/>
  <c r="Z221" i="1" s="1"/>
  <c r="AB221" i="1"/>
  <c r="AC221" i="1"/>
  <c r="T200" i="1"/>
  <c r="U200" i="1" s="1"/>
  <c r="L185" i="1"/>
  <c r="M185" i="1" s="1"/>
  <c r="T168" i="1"/>
  <c r="U168" i="1" s="1"/>
  <c r="T136" i="1"/>
  <c r="U136" i="1" s="1"/>
  <c r="AB195" i="1"/>
  <c r="AC129" i="1"/>
  <c r="V129" i="1"/>
  <c r="Z129" i="1" s="1"/>
  <c r="AB129" i="1"/>
  <c r="V185" i="1"/>
  <c r="Z185" i="1" s="1"/>
  <c r="AC185" i="1"/>
  <c r="T166" i="1"/>
  <c r="U166" i="1" s="1"/>
  <c r="L161" i="1"/>
  <c r="M161" i="1" s="1"/>
  <c r="Q182" i="1"/>
  <c r="O182" i="1" s="1"/>
  <c r="R182" i="1" s="1"/>
  <c r="L182" i="1" s="1"/>
  <c r="M182" i="1" s="1"/>
  <c r="AC164" i="1"/>
  <c r="AD164" i="1" s="1"/>
  <c r="V164" i="1"/>
  <c r="Z164" i="1" s="1"/>
  <c r="AD188" i="1"/>
  <c r="V159" i="1"/>
  <c r="Z159" i="1" s="1"/>
  <c r="AC159" i="1"/>
  <c r="AD159" i="1" s="1"/>
  <c r="T80" i="1"/>
  <c r="U80" i="1" s="1"/>
  <c r="Q74" i="1"/>
  <c r="O74" i="1" s="1"/>
  <c r="R74" i="1" s="1"/>
  <c r="L74" i="1" s="1"/>
  <c r="M74" i="1" s="1"/>
  <c r="Q44" i="1"/>
  <c r="O44" i="1" s="1"/>
  <c r="R44" i="1" s="1"/>
  <c r="L44" i="1" s="1"/>
  <c r="M44" i="1" s="1"/>
  <c r="V98" i="1"/>
  <c r="Z98" i="1" s="1"/>
  <c r="AC98" i="1"/>
  <c r="V90" i="1"/>
  <c r="Z90" i="1" s="1"/>
  <c r="AC90" i="1"/>
  <c r="AD90" i="1" s="1"/>
  <c r="T83" i="1"/>
  <c r="U83" i="1" s="1"/>
  <c r="V47" i="1"/>
  <c r="Z47" i="1" s="1"/>
  <c r="AC47" i="1"/>
  <c r="V31" i="1"/>
  <c r="Z31" i="1" s="1"/>
  <c r="AC31" i="1"/>
  <c r="AD31" i="1" s="1"/>
  <c r="AB98" i="1"/>
  <c r="AB153" i="1"/>
  <c r="T107" i="1"/>
  <c r="U107" i="1" s="1"/>
  <c r="Q177" i="1"/>
  <c r="O177" i="1" s="1"/>
  <c r="R177" i="1" s="1"/>
  <c r="L177" i="1" s="1"/>
  <c r="M177" i="1" s="1"/>
  <c r="V139" i="1"/>
  <c r="Z139" i="1" s="1"/>
  <c r="AC139" i="1"/>
  <c r="Q131" i="1"/>
  <c r="O131" i="1" s="1"/>
  <c r="R131" i="1" s="1"/>
  <c r="L131" i="1" s="1"/>
  <c r="M131" i="1" s="1"/>
  <c r="Q81" i="1"/>
  <c r="O81" i="1" s="1"/>
  <c r="R81" i="1" s="1"/>
  <c r="L81" i="1" s="1"/>
  <c r="M81" i="1" s="1"/>
  <c r="Q110" i="1"/>
  <c r="O110" i="1" s="1"/>
  <c r="R110" i="1" s="1"/>
  <c r="L110" i="1" s="1"/>
  <c r="M110" i="1" s="1"/>
  <c r="T132" i="1"/>
  <c r="U132" i="1" s="1"/>
  <c r="Q39" i="1"/>
  <c r="O39" i="1" s="1"/>
  <c r="R39" i="1" s="1"/>
  <c r="L39" i="1" s="1"/>
  <c r="M39" i="1" s="1"/>
  <c r="V85" i="1"/>
  <c r="Z85" i="1" s="1"/>
  <c r="AC85" i="1"/>
  <c r="AB85" i="1"/>
  <c r="Q90" i="1"/>
  <c r="O90" i="1" s="1"/>
  <c r="R90" i="1" s="1"/>
  <c r="L90" i="1" s="1"/>
  <c r="M90" i="1" s="1"/>
  <c r="Q54" i="1"/>
  <c r="O54" i="1" s="1"/>
  <c r="R54" i="1" s="1"/>
  <c r="L54" i="1" s="1"/>
  <c r="M54" i="1" s="1"/>
  <c r="V362" i="1"/>
  <c r="Z362" i="1" s="1"/>
  <c r="AB362" i="1"/>
  <c r="AC362" i="1"/>
  <c r="V321" i="1"/>
  <c r="Z321" i="1" s="1"/>
  <c r="AC321" i="1"/>
  <c r="AB321" i="1"/>
  <c r="T216" i="1"/>
  <c r="U216" i="1" s="1"/>
  <c r="V251" i="1"/>
  <c r="Z251" i="1" s="1"/>
  <c r="AC251" i="1"/>
  <c r="Q207" i="1"/>
  <c r="O207" i="1" s="1"/>
  <c r="R207" i="1" s="1"/>
  <c r="L207" i="1" s="1"/>
  <c r="M207" i="1" s="1"/>
  <c r="T71" i="1"/>
  <c r="U71" i="1" s="1"/>
  <c r="V52" i="1"/>
  <c r="Z52" i="1" s="1"/>
  <c r="AC52" i="1"/>
  <c r="AD52" i="1" s="1"/>
  <c r="V261" i="1"/>
  <c r="Z261" i="1" s="1"/>
  <c r="AC261" i="1"/>
  <c r="AB261" i="1"/>
  <c r="T371" i="1"/>
  <c r="U371" i="1" s="1"/>
  <c r="V374" i="1"/>
  <c r="Z374" i="1" s="1"/>
  <c r="AC374" i="1"/>
  <c r="Q374" i="1"/>
  <c r="O374" i="1" s="1"/>
  <c r="R374" i="1" s="1"/>
  <c r="L374" i="1" s="1"/>
  <c r="M374" i="1" s="1"/>
  <c r="AB374" i="1"/>
  <c r="AC326" i="1"/>
  <c r="AD326" i="1" s="1"/>
  <c r="V326" i="1"/>
  <c r="Z326" i="1" s="1"/>
  <c r="T290" i="1"/>
  <c r="U290" i="1" s="1"/>
  <c r="V283" i="1"/>
  <c r="Z283" i="1" s="1"/>
  <c r="AC283" i="1"/>
  <c r="AB283" i="1"/>
  <c r="AC258" i="1"/>
  <c r="V258" i="1"/>
  <c r="Z258" i="1" s="1"/>
  <c r="Q251" i="1"/>
  <c r="O251" i="1" s="1"/>
  <c r="R251" i="1" s="1"/>
  <c r="L251" i="1" s="1"/>
  <c r="M251" i="1" s="1"/>
  <c r="V218" i="1"/>
  <c r="Z218" i="1" s="1"/>
  <c r="AB218" i="1"/>
  <c r="AC218" i="1"/>
  <c r="AD218" i="1" s="1"/>
  <c r="T68" i="1"/>
  <c r="U68" i="1" s="1"/>
  <c r="AB40" i="1"/>
  <c r="T20" i="1"/>
  <c r="U20" i="1" s="1"/>
  <c r="Q135" i="1"/>
  <c r="O135" i="1" s="1"/>
  <c r="R135" i="1" s="1"/>
  <c r="L135" i="1" s="1"/>
  <c r="M135" i="1" s="1"/>
  <c r="AB44" i="1"/>
  <c r="T340" i="1"/>
  <c r="U340" i="1" s="1"/>
  <c r="V287" i="1"/>
  <c r="Z287" i="1" s="1"/>
  <c r="AC287" i="1"/>
  <c r="AB287" i="1"/>
  <c r="Q278" i="1"/>
  <c r="O278" i="1" s="1"/>
  <c r="R278" i="1" s="1"/>
  <c r="L278" i="1" s="1"/>
  <c r="M278" i="1" s="1"/>
  <c r="AB258" i="1"/>
  <c r="V243" i="1"/>
  <c r="Z243" i="1" s="1"/>
  <c r="AC243" i="1"/>
  <c r="AD243" i="1" s="1"/>
  <c r="Q214" i="1"/>
  <c r="O214" i="1" s="1"/>
  <c r="R214" i="1" s="1"/>
  <c r="L214" i="1" s="1"/>
  <c r="M214" i="1" s="1"/>
  <c r="V223" i="1"/>
  <c r="Z223" i="1" s="1"/>
  <c r="AC223" i="1"/>
  <c r="AD223" i="1" s="1"/>
  <c r="Q223" i="1"/>
  <c r="O223" i="1" s="1"/>
  <c r="R223" i="1" s="1"/>
  <c r="L223" i="1" s="1"/>
  <c r="M223" i="1" s="1"/>
  <c r="T65" i="1"/>
  <c r="U65" i="1" s="1"/>
  <c r="T84" i="1"/>
  <c r="U84" i="1" s="1"/>
  <c r="V86" i="1"/>
  <c r="Z86" i="1" s="1"/>
  <c r="AC86" i="1"/>
  <c r="AD86" i="1" s="1"/>
  <c r="V138" i="1"/>
  <c r="Z138" i="1" s="1"/>
  <c r="AC138" i="1"/>
  <c r="AB138" i="1"/>
  <c r="T381" i="1"/>
  <c r="U381" i="1" s="1"/>
  <c r="T383" i="1"/>
  <c r="U383" i="1" s="1"/>
  <c r="T350" i="1"/>
  <c r="U350" i="1" s="1"/>
  <c r="AC372" i="1"/>
  <c r="AB372" i="1"/>
  <c r="V372" i="1"/>
  <c r="Z372" i="1" s="1"/>
  <c r="V343" i="1"/>
  <c r="Z343" i="1" s="1"/>
  <c r="AC343" i="1"/>
  <c r="AD343" i="1" s="1"/>
  <c r="T310" i="1"/>
  <c r="U310" i="1" s="1"/>
  <c r="AC328" i="1"/>
  <c r="AB328" i="1"/>
  <c r="V328" i="1"/>
  <c r="Z328" i="1" s="1"/>
  <c r="Q320" i="1"/>
  <c r="O320" i="1" s="1"/>
  <c r="R320" i="1" s="1"/>
  <c r="L320" i="1" s="1"/>
  <c r="M320" i="1" s="1"/>
  <c r="AB274" i="1"/>
  <c r="V203" i="1"/>
  <c r="Z203" i="1" s="1"/>
  <c r="AC203" i="1"/>
  <c r="AD203" i="1" s="1"/>
  <c r="L149" i="1"/>
  <c r="M149" i="1" s="1"/>
  <c r="AD226" i="1"/>
  <c r="T346" i="1"/>
  <c r="U346" i="1" s="1"/>
  <c r="AC330" i="1"/>
  <c r="AD330" i="1" s="1"/>
  <c r="V330" i="1"/>
  <c r="Z330" i="1" s="1"/>
  <c r="T361" i="1"/>
  <c r="U361" i="1" s="1"/>
  <c r="L366" i="1"/>
  <c r="M366" i="1" s="1"/>
  <c r="Q362" i="1"/>
  <c r="O362" i="1" s="1"/>
  <c r="R362" i="1" s="1"/>
  <c r="L362" i="1" s="1"/>
  <c r="M362" i="1" s="1"/>
  <c r="AC335" i="1"/>
  <c r="AB335" i="1"/>
  <c r="V335" i="1"/>
  <c r="Z335" i="1" s="1"/>
  <c r="T302" i="1"/>
  <c r="U302" i="1" s="1"/>
  <c r="V349" i="1"/>
  <c r="Z349" i="1" s="1"/>
  <c r="AC349" i="1"/>
  <c r="AD349" i="1" s="1"/>
  <c r="Q326" i="1"/>
  <c r="O326" i="1" s="1"/>
  <c r="R326" i="1" s="1"/>
  <c r="L326" i="1" s="1"/>
  <c r="M326" i="1" s="1"/>
  <c r="V323" i="1"/>
  <c r="Z323" i="1" s="1"/>
  <c r="AC323" i="1"/>
  <c r="AB323" i="1"/>
  <c r="V333" i="1"/>
  <c r="Z333" i="1" s="1"/>
  <c r="AC333" i="1"/>
  <c r="AB333" i="1"/>
  <c r="V351" i="1"/>
  <c r="Z351" i="1" s="1"/>
  <c r="AC351" i="1"/>
  <c r="AD351" i="1" s="1"/>
  <c r="V299" i="1"/>
  <c r="Z299" i="1" s="1"/>
  <c r="AC299" i="1"/>
  <c r="AD299" i="1" s="1"/>
  <c r="T313" i="1"/>
  <c r="U313" i="1" s="1"/>
  <c r="Q287" i="1"/>
  <c r="O287" i="1" s="1"/>
  <c r="R287" i="1" s="1"/>
  <c r="L287" i="1" s="1"/>
  <c r="M287" i="1" s="1"/>
  <c r="AB278" i="1"/>
  <c r="T250" i="1"/>
  <c r="U250" i="1" s="1"/>
  <c r="T263" i="1"/>
  <c r="U263" i="1" s="1"/>
  <c r="T252" i="1"/>
  <c r="U252" i="1" s="1"/>
  <c r="V219" i="1"/>
  <c r="Z219" i="1" s="1"/>
  <c r="AC219" i="1"/>
  <c r="AD219" i="1" s="1"/>
  <c r="Q219" i="1"/>
  <c r="O219" i="1" s="1"/>
  <c r="R219" i="1" s="1"/>
  <c r="L219" i="1" s="1"/>
  <c r="M219" i="1" s="1"/>
  <c r="V198" i="1"/>
  <c r="Z198" i="1" s="1"/>
  <c r="AC198" i="1"/>
  <c r="AB198" i="1"/>
  <c r="V239" i="1"/>
  <c r="Z239" i="1" s="1"/>
  <c r="AC239" i="1"/>
  <c r="AD239" i="1" s="1"/>
  <c r="Q247" i="1"/>
  <c r="O247" i="1" s="1"/>
  <c r="R247" i="1" s="1"/>
  <c r="L247" i="1" s="1"/>
  <c r="M247" i="1" s="1"/>
  <c r="AB235" i="1"/>
  <c r="V225" i="1"/>
  <c r="Z225" i="1" s="1"/>
  <c r="AC225" i="1"/>
  <c r="AB225" i="1"/>
  <c r="T201" i="1"/>
  <c r="U201" i="1" s="1"/>
  <c r="AB215" i="1"/>
  <c r="T196" i="1"/>
  <c r="U196" i="1" s="1"/>
  <c r="Q233" i="1"/>
  <c r="O233" i="1" s="1"/>
  <c r="R233" i="1" s="1"/>
  <c r="L233" i="1" s="1"/>
  <c r="M233" i="1" s="1"/>
  <c r="V191" i="1"/>
  <c r="Z191" i="1" s="1"/>
  <c r="AC191" i="1"/>
  <c r="T156" i="1"/>
  <c r="U156" i="1" s="1"/>
  <c r="Q129" i="1"/>
  <c r="O129" i="1" s="1"/>
  <c r="R129" i="1" s="1"/>
  <c r="L129" i="1" s="1"/>
  <c r="M129" i="1" s="1"/>
  <c r="T176" i="1"/>
  <c r="U176" i="1" s="1"/>
  <c r="T117" i="1"/>
  <c r="U117" i="1" s="1"/>
  <c r="Q225" i="1"/>
  <c r="O225" i="1" s="1"/>
  <c r="R225" i="1" s="1"/>
  <c r="L225" i="1" s="1"/>
  <c r="M225" i="1" s="1"/>
  <c r="Q181" i="1"/>
  <c r="O181" i="1" s="1"/>
  <c r="R181" i="1" s="1"/>
  <c r="L181" i="1" s="1"/>
  <c r="M181" i="1" s="1"/>
  <c r="AB172" i="1"/>
  <c r="T142" i="1"/>
  <c r="U142" i="1" s="1"/>
  <c r="T100" i="1"/>
  <c r="U100" i="1" s="1"/>
  <c r="AB78" i="1"/>
  <c r="AB185" i="1"/>
  <c r="AB150" i="1"/>
  <c r="V150" i="1"/>
  <c r="Z150" i="1" s="1"/>
  <c r="AC150" i="1"/>
  <c r="AD150" i="1" s="1"/>
  <c r="T60" i="1"/>
  <c r="U60" i="1" s="1"/>
  <c r="V53" i="1"/>
  <c r="Z53" i="1" s="1"/>
  <c r="AB53" i="1"/>
  <c r="AC53" i="1"/>
  <c r="V70" i="1"/>
  <c r="Z70" i="1" s="1"/>
  <c r="AC70" i="1"/>
  <c r="AD70" i="1" s="1"/>
  <c r="Q147" i="1"/>
  <c r="O147" i="1" s="1"/>
  <c r="R147" i="1" s="1"/>
  <c r="L147" i="1" s="1"/>
  <c r="M147" i="1" s="1"/>
  <c r="T137" i="1"/>
  <c r="U137" i="1" s="1"/>
  <c r="T105" i="1"/>
  <c r="U105" i="1" s="1"/>
  <c r="AB151" i="1"/>
  <c r="AC30" i="1"/>
  <c r="AB30" i="1"/>
  <c r="V30" i="1"/>
  <c r="Z30" i="1" s="1"/>
  <c r="AB18" i="1"/>
  <c r="V18" i="1"/>
  <c r="Z18" i="1" s="1"/>
  <c r="AC18" i="1"/>
  <c r="AD18" i="1" s="1"/>
  <c r="AB181" i="1"/>
  <c r="Q102" i="1"/>
  <c r="O102" i="1" s="1"/>
  <c r="R102" i="1" s="1"/>
  <c r="L102" i="1" s="1"/>
  <c r="M102" i="1" s="1"/>
  <c r="Q31" i="1"/>
  <c r="O31" i="1" s="1"/>
  <c r="R31" i="1" s="1"/>
  <c r="L31" i="1" s="1"/>
  <c r="M31" i="1" s="1"/>
  <c r="AB128" i="1"/>
  <c r="V49" i="1"/>
  <c r="Z49" i="1" s="1"/>
  <c r="AB49" i="1"/>
  <c r="AC49" i="1"/>
  <c r="AD49" i="1" s="1"/>
  <c r="V161" i="1"/>
  <c r="Z161" i="1" s="1"/>
  <c r="AC161" i="1"/>
  <c r="AD161" i="1" s="1"/>
  <c r="AB161" i="1"/>
  <c r="AC64" i="1"/>
  <c r="V64" i="1"/>
  <c r="Z64" i="1" s="1"/>
  <c r="AB64" i="1"/>
  <c r="T24" i="1"/>
  <c r="U24" i="1" s="1"/>
  <c r="T16" i="1"/>
  <c r="U16" i="1" s="1"/>
  <c r="Q85" i="1"/>
  <c r="O85" i="1" s="1"/>
  <c r="R85" i="1" s="1"/>
  <c r="L85" i="1" s="1"/>
  <c r="M85" i="1" s="1"/>
  <c r="AB47" i="1"/>
  <c r="V48" i="1"/>
  <c r="Z48" i="1" s="1"/>
  <c r="AC48" i="1"/>
  <c r="Q218" i="1"/>
  <c r="O218" i="1" s="1"/>
  <c r="R218" i="1" s="1"/>
  <c r="L218" i="1" s="1"/>
  <c r="M218" i="1" s="1"/>
  <c r="Q23" i="1"/>
  <c r="O23" i="1" s="1"/>
  <c r="R23" i="1" s="1"/>
  <c r="L23" i="1" s="1"/>
  <c r="M23" i="1" s="1"/>
  <c r="V386" i="1"/>
  <c r="Z386" i="1" s="1"/>
  <c r="AC386" i="1"/>
  <c r="AB386" i="1"/>
  <c r="T365" i="1"/>
  <c r="U365" i="1" s="1"/>
  <c r="Q356" i="1"/>
  <c r="O356" i="1" s="1"/>
  <c r="R356" i="1" s="1"/>
  <c r="L356" i="1" s="1"/>
  <c r="M356" i="1" s="1"/>
  <c r="V341" i="1"/>
  <c r="Z341" i="1" s="1"/>
  <c r="AC341" i="1"/>
  <c r="L335" i="1"/>
  <c r="M335" i="1" s="1"/>
  <c r="T316" i="1"/>
  <c r="U316" i="1" s="1"/>
  <c r="T275" i="1"/>
  <c r="U275" i="1" s="1"/>
  <c r="T224" i="1"/>
  <c r="U224" i="1" s="1"/>
  <c r="V262" i="1"/>
  <c r="Z262" i="1" s="1"/>
  <c r="AC262" i="1"/>
  <c r="V215" i="1"/>
  <c r="Z215" i="1" s="1"/>
  <c r="AC215" i="1"/>
  <c r="V195" i="1"/>
  <c r="Z195" i="1" s="1"/>
  <c r="AC195" i="1"/>
  <c r="AD195" i="1" s="1"/>
  <c r="V234" i="1"/>
  <c r="Z234" i="1" s="1"/>
  <c r="AB234" i="1"/>
  <c r="AC234" i="1"/>
  <c r="AD234" i="1" s="1"/>
  <c r="Q234" i="1"/>
  <c r="O234" i="1" s="1"/>
  <c r="R234" i="1" s="1"/>
  <c r="L234" i="1" s="1"/>
  <c r="M234" i="1" s="1"/>
  <c r="AC140" i="1"/>
  <c r="V140" i="1"/>
  <c r="Z140" i="1" s="1"/>
  <c r="T103" i="1"/>
  <c r="U103" i="1" s="1"/>
  <c r="V190" i="1"/>
  <c r="Z190" i="1" s="1"/>
  <c r="AC190" i="1"/>
  <c r="V40" i="1"/>
  <c r="Z40" i="1" s="1"/>
  <c r="AC40" i="1"/>
  <c r="AD40" i="1" s="1"/>
  <c r="AC141" i="1"/>
  <c r="AB141" i="1"/>
  <c r="V141" i="1"/>
  <c r="Z141" i="1" s="1"/>
  <c r="T119" i="1"/>
  <c r="U119" i="1" s="1"/>
  <c r="T352" i="1"/>
  <c r="U352" i="1" s="1"/>
  <c r="AB336" i="1"/>
  <c r="V336" i="1"/>
  <c r="Z336" i="1" s="1"/>
  <c r="AC336" i="1"/>
  <c r="AB295" i="1"/>
  <c r="V282" i="1"/>
  <c r="Z282" i="1" s="1"/>
  <c r="AC282" i="1"/>
  <c r="AB282" i="1"/>
  <c r="T256" i="1"/>
  <c r="U256" i="1" s="1"/>
  <c r="T197" i="1"/>
  <c r="U197" i="1" s="1"/>
  <c r="V231" i="1"/>
  <c r="Z231" i="1" s="1"/>
  <c r="AC231" i="1"/>
  <c r="AD231" i="1" s="1"/>
  <c r="Q231" i="1"/>
  <c r="O231" i="1" s="1"/>
  <c r="R231" i="1" s="1"/>
  <c r="L231" i="1" s="1"/>
  <c r="M231" i="1" s="1"/>
  <c r="AB190" i="1"/>
  <c r="AC184" i="1"/>
  <c r="V184" i="1"/>
  <c r="Z184" i="1" s="1"/>
  <c r="V173" i="1"/>
  <c r="Z173" i="1" s="1"/>
  <c r="AC173" i="1"/>
  <c r="AB173" i="1"/>
  <c r="T63" i="1"/>
  <c r="U63" i="1" s="1"/>
  <c r="AC120" i="1"/>
  <c r="V120" i="1"/>
  <c r="Z120" i="1" s="1"/>
  <c r="AB120" i="1"/>
  <c r="Q261" i="1"/>
  <c r="O261" i="1" s="1"/>
  <c r="R261" i="1" s="1"/>
  <c r="L261" i="1" s="1"/>
  <c r="M261" i="1" s="1"/>
  <c r="V389" i="1"/>
  <c r="Z389" i="1" s="1"/>
  <c r="AC389" i="1"/>
  <c r="AD389" i="1" s="1"/>
  <c r="Q369" i="1"/>
  <c r="O369" i="1" s="1"/>
  <c r="R369" i="1" s="1"/>
  <c r="L369" i="1" s="1"/>
  <c r="M369" i="1" s="1"/>
  <c r="V355" i="1"/>
  <c r="Z355" i="1" s="1"/>
  <c r="AC355" i="1"/>
  <c r="L293" i="1"/>
  <c r="M293" i="1" s="1"/>
  <c r="T304" i="1"/>
  <c r="U304" i="1" s="1"/>
  <c r="V315" i="1"/>
  <c r="Z315" i="1" s="1"/>
  <c r="AC315" i="1"/>
  <c r="AD315" i="1" s="1"/>
  <c r="T249" i="1"/>
  <c r="U249" i="1" s="1"/>
  <c r="AB227" i="1"/>
  <c r="AB140" i="1"/>
  <c r="T377" i="1"/>
  <c r="U377" i="1" s="1"/>
  <c r="L317" i="1"/>
  <c r="M317" i="1" s="1"/>
  <c r="V266" i="1"/>
  <c r="Z266" i="1" s="1"/>
  <c r="AC266" i="1"/>
  <c r="AD266" i="1" s="1"/>
  <c r="T281" i="1"/>
  <c r="U281" i="1" s="1"/>
  <c r="Q257" i="1"/>
  <c r="O257" i="1" s="1"/>
  <c r="R257" i="1" s="1"/>
  <c r="L257" i="1" s="1"/>
  <c r="M257" i="1" s="1"/>
  <c r="V210" i="1"/>
  <c r="Z210" i="1" s="1"/>
  <c r="AC210" i="1"/>
  <c r="AD210" i="1" s="1"/>
  <c r="AB210" i="1"/>
  <c r="AB251" i="1"/>
  <c r="T205" i="1"/>
  <c r="U205" i="1" s="1"/>
  <c r="L186" i="1"/>
  <c r="M186" i="1" s="1"/>
  <c r="T158" i="1"/>
  <c r="U158" i="1" s="1"/>
  <c r="V167" i="1"/>
  <c r="Z167" i="1" s="1"/>
  <c r="AC167" i="1"/>
  <c r="Q167" i="1"/>
  <c r="O167" i="1" s="1"/>
  <c r="R167" i="1" s="1"/>
  <c r="L167" i="1" s="1"/>
  <c r="M167" i="1" s="1"/>
  <c r="AB167" i="1"/>
  <c r="T124" i="1"/>
  <c r="U124" i="1" s="1"/>
  <c r="AB184" i="1"/>
  <c r="AC152" i="1"/>
  <c r="AD152" i="1" s="1"/>
  <c r="V152" i="1"/>
  <c r="Z152" i="1" s="1"/>
  <c r="AC367" i="1"/>
  <c r="V367" i="1"/>
  <c r="Z367" i="1" s="1"/>
  <c r="AB360" i="1"/>
  <c r="AB356" i="1"/>
  <c r="T348" i="1"/>
  <c r="U348" i="1" s="1"/>
  <c r="Q359" i="1"/>
  <c r="O359" i="1" s="1"/>
  <c r="R359" i="1" s="1"/>
  <c r="L359" i="1" s="1"/>
  <c r="M359" i="1" s="1"/>
  <c r="V337" i="1"/>
  <c r="Z337" i="1" s="1"/>
  <c r="AC337" i="1"/>
  <c r="AD337" i="1" s="1"/>
  <c r="Q337" i="1"/>
  <c r="O337" i="1" s="1"/>
  <c r="R337" i="1" s="1"/>
  <c r="L337" i="1" s="1"/>
  <c r="M337" i="1" s="1"/>
  <c r="AB341" i="1"/>
  <c r="T306" i="1"/>
  <c r="U306" i="1" s="1"/>
  <c r="V376" i="1"/>
  <c r="Z376" i="1" s="1"/>
  <c r="AC376" i="1"/>
  <c r="AD376" i="1" s="1"/>
  <c r="AB359" i="1"/>
  <c r="Q382" i="1"/>
  <c r="O382" i="1" s="1"/>
  <c r="R382" i="1" s="1"/>
  <c r="L382" i="1" s="1"/>
  <c r="M382" i="1" s="1"/>
  <c r="AB355" i="1"/>
  <c r="L370" i="1"/>
  <c r="M370" i="1" s="1"/>
  <c r="Q378" i="1"/>
  <c r="O378" i="1" s="1"/>
  <c r="R378" i="1" s="1"/>
  <c r="L378" i="1" s="1"/>
  <c r="M378" i="1" s="1"/>
  <c r="Q376" i="1"/>
  <c r="O376" i="1" s="1"/>
  <c r="R376" i="1" s="1"/>
  <c r="L376" i="1" s="1"/>
  <c r="M376" i="1" s="1"/>
  <c r="AB387" i="1"/>
  <c r="AB367" i="1"/>
  <c r="V388" i="1"/>
  <c r="Z388" i="1" s="1"/>
  <c r="AB388" i="1"/>
  <c r="AC388" i="1"/>
  <c r="AC363" i="1"/>
  <c r="AD363" i="1" s="1"/>
  <c r="V363" i="1"/>
  <c r="Z363" i="1" s="1"/>
  <c r="T344" i="1"/>
  <c r="U344" i="1" s="1"/>
  <c r="V370" i="1"/>
  <c r="Z370" i="1" s="1"/>
  <c r="AC370" i="1"/>
  <c r="AB370" i="1"/>
  <c r="T368" i="1"/>
  <c r="U368" i="1" s="1"/>
  <c r="V345" i="1"/>
  <c r="Z345" i="1" s="1"/>
  <c r="AC345" i="1"/>
  <c r="AD345" i="1" s="1"/>
  <c r="Q336" i="1"/>
  <c r="O336" i="1" s="1"/>
  <c r="R336" i="1" s="1"/>
  <c r="L336" i="1" s="1"/>
  <c r="M336" i="1" s="1"/>
  <c r="T338" i="1"/>
  <c r="U338" i="1" s="1"/>
  <c r="T342" i="1"/>
  <c r="U342" i="1" s="1"/>
  <c r="T298" i="1"/>
  <c r="U298" i="1" s="1"/>
  <c r="AB311" i="1"/>
  <c r="AB303" i="1"/>
  <c r="Q331" i="1"/>
  <c r="O331" i="1" s="1"/>
  <c r="R331" i="1" s="1"/>
  <c r="L331" i="1" s="1"/>
  <c r="M331" i="1" s="1"/>
  <c r="V325" i="1"/>
  <c r="Z325" i="1" s="1"/>
  <c r="AC325" i="1"/>
  <c r="AD325" i="1" s="1"/>
  <c r="V322" i="1"/>
  <c r="Z322" i="1" s="1"/>
  <c r="AC322" i="1"/>
  <c r="Q311" i="1"/>
  <c r="O311" i="1" s="1"/>
  <c r="R311" i="1" s="1"/>
  <c r="L311" i="1" s="1"/>
  <c r="M311" i="1" s="1"/>
  <c r="T272" i="1"/>
  <c r="U272" i="1" s="1"/>
  <c r="T276" i="1"/>
  <c r="U276" i="1" s="1"/>
  <c r="T279" i="1"/>
  <c r="U279" i="1" s="1"/>
  <c r="T246" i="1"/>
  <c r="U246" i="1" s="1"/>
  <c r="AB307" i="1"/>
  <c r="V329" i="1"/>
  <c r="Z329" i="1" s="1"/>
  <c r="AC329" i="1"/>
  <c r="T260" i="1"/>
  <c r="U260" i="1" s="1"/>
  <c r="V319" i="1"/>
  <c r="Z319" i="1" s="1"/>
  <c r="AC319" i="1"/>
  <c r="AD319" i="1" s="1"/>
  <c r="V206" i="1"/>
  <c r="Z206" i="1" s="1"/>
  <c r="AC206" i="1"/>
  <c r="AB206" i="1"/>
  <c r="V229" i="1"/>
  <c r="Z229" i="1" s="1"/>
  <c r="AC229" i="1"/>
  <c r="AB229" i="1"/>
  <c r="V194" i="1"/>
  <c r="Z194" i="1" s="1"/>
  <c r="AC194" i="1"/>
  <c r="AB194" i="1"/>
  <c r="AC264" i="1"/>
  <c r="AB264" i="1"/>
  <c r="V264" i="1"/>
  <c r="Z264" i="1" s="1"/>
  <c r="AD268" i="1"/>
  <c r="T208" i="1"/>
  <c r="U208" i="1" s="1"/>
  <c r="V199" i="1"/>
  <c r="Z199" i="1" s="1"/>
  <c r="AC199" i="1"/>
  <c r="AD199" i="1" s="1"/>
  <c r="AB211" i="1"/>
  <c r="AC144" i="1"/>
  <c r="V144" i="1"/>
  <c r="Z144" i="1" s="1"/>
  <c r="L134" i="1"/>
  <c r="M134" i="1" s="1"/>
  <c r="AB147" i="1"/>
  <c r="T88" i="1"/>
  <c r="U88" i="1" s="1"/>
  <c r="V69" i="1"/>
  <c r="Z69" i="1" s="1"/>
  <c r="AC69" i="1"/>
  <c r="AB69" i="1"/>
  <c r="AB219" i="1"/>
  <c r="T112" i="1"/>
  <c r="U112" i="1" s="1"/>
  <c r="V19" i="1"/>
  <c r="Z19" i="1" s="1"/>
  <c r="AC19" i="1"/>
  <c r="AD19" i="1" s="1"/>
  <c r="Q32" i="1"/>
  <c r="O32" i="1" s="1"/>
  <c r="R32" i="1" s="1"/>
  <c r="L32" i="1" s="1"/>
  <c r="M32" i="1" s="1"/>
  <c r="V187" i="1"/>
  <c r="Z187" i="1" s="1"/>
  <c r="AC187" i="1"/>
  <c r="L183" i="1"/>
  <c r="M183" i="1" s="1"/>
  <c r="V82" i="1"/>
  <c r="Z82" i="1" s="1"/>
  <c r="AC82" i="1"/>
  <c r="AD82" i="1" s="1"/>
  <c r="V43" i="1"/>
  <c r="Z43" i="1" s="1"/>
  <c r="AC43" i="1"/>
  <c r="AD43" i="1" s="1"/>
  <c r="V27" i="1"/>
  <c r="Z27" i="1" s="1"/>
  <c r="AC27" i="1"/>
  <c r="AD27" i="1" s="1"/>
  <c r="Q165" i="1"/>
  <c r="O165" i="1" s="1"/>
  <c r="R165" i="1" s="1"/>
  <c r="L165" i="1" s="1"/>
  <c r="M165" i="1" s="1"/>
  <c r="V114" i="1"/>
  <c r="Z114" i="1" s="1"/>
  <c r="AC114" i="1"/>
  <c r="AB114" i="1"/>
  <c r="Q198" i="1"/>
  <c r="O198" i="1" s="1"/>
  <c r="R198" i="1" s="1"/>
  <c r="L198" i="1" s="1"/>
  <c r="M198" i="1" s="1"/>
  <c r="AC116" i="1"/>
  <c r="AD116" i="1" s="1"/>
  <c r="V116" i="1"/>
  <c r="Z116" i="1" s="1"/>
  <c r="AB90" i="1"/>
  <c r="AB175" i="1"/>
  <c r="V89" i="1"/>
  <c r="Z89" i="1" s="1"/>
  <c r="AC89" i="1"/>
  <c r="AB89" i="1"/>
  <c r="V73" i="1"/>
  <c r="Z73" i="1" s="1"/>
  <c r="AC73" i="1"/>
  <c r="AB73" i="1"/>
  <c r="Q58" i="1"/>
  <c r="O58" i="1" s="1"/>
  <c r="R58" i="1" s="1"/>
  <c r="L58" i="1" s="1"/>
  <c r="M58" i="1" s="1"/>
  <c r="AD145" i="1"/>
  <c r="Q42" i="1"/>
  <c r="O42" i="1" s="1"/>
  <c r="R42" i="1" s="1"/>
  <c r="L42" i="1" s="1"/>
  <c r="M42" i="1" s="1"/>
  <c r="Q199" i="1"/>
  <c r="O199" i="1" s="1"/>
  <c r="R199" i="1" s="1"/>
  <c r="L199" i="1" s="1"/>
  <c r="M199" i="1" s="1"/>
  <c r="V122" i="1"/>
  <c r="Z122" i="1" s="1"/>
  <c r="AC122" i="1"/>
  <c r="AB122" i="1"/>
  <c r="AB39" i="1"/>
  <c r="Q18" i="1"/>
  <c r="O18" i="1" s="1"/>
  <c r="R18" i="1" s="1"/>
  <c r="L18" i="1" s="1"/>
  <c r="M18" i="1" s="1"/>
  <c r="AB187" i="1"/>
  <c r="AB48" i="1"/>
  <c r="V36" i="1"/>
  <c r="Z36" i="1" s="1"/>
  <c r="AC36" i="1"/>
  <c r="AD36" i="1" s="1"/>
  <c r="Q47" i="1"/>
  <c r="O47" i="1" s="1"/>
  <c r="R47" i="1" s="1"/>
  <c r="L47" i="1" s="1"/>
  <c r="M47" i="1" s="1"/>
  <c r="V97" i="1"/>
  <c r="Z97" i="1" s="1"/>
  <c r="AC97" i="1"/>
  <c r="AB97" i="1"/>
  <c r="AD144" i="1" l="1"/>
  <c r="AD386" i="1"/>
  <c r="AD384" i="1"/>
  <c r="AD93" i="1"/>
  <c r="AD360" i="1"/>
  <c r="AD177" i="1"/>
  <c r="AD78" i="1"/>
  <c r="AD257" i="1"/>
  <c r="AB285" i="1"/>
  <c r="V285" i="1"/>
  <c r="Z285" i="1" s="1"/>
  <c r="AC285" i="1"/>
  <c r="AD285" i="1" s="1"/>
  <c r="Q285" i="1"/>
  <c r="O285" i="1" s="1"/>
  <c r="R285" i="1" s="1"/>
  <c r="L285" i="1" s="1"/>
  <c r="M285" i="1" s="1"/>
  <c r="AD233" i="1"/>
  <c r="AD341" i="1"/>
  <c r="AD329" i="1"/>
  <c r="AD322" i="1"/>
  <c r="AD48" i="1"/>
  <c r="AD225" i="1"/>
  <c r="AD22" i="1"/>
  <c r="AD186" i="1"/>
  <c r="AD287" i="1"/>
  <c r="AD125" i="1"/>
  <c r="AD155" i="1"/>
  <c r="AD42" i="1"/>
  <c r="AD139" i="1"/>
  <c r="AD355" i="1"/>
  <c r="AD141" i="1"/>
  <c r="AD262" i="1"/>
  <c r="AD191" i="1"/>
  <c r="AD328" i="1"/>
  <c r="AD374" i="1"/>
  <c r="AD362" i="1"/>
  <c r="AD185" i="1"/>
  <c r="AD179" i="1"/>
  <c r="AD94" i="1"/>
  <c r="AD254" i="1"/>
  <c r="AC304" i="1"/>
  <c r="V304" i="1"/>
  <c r="Z304" i="1" s="1"/>
  <c r="Q304" i="1"/>
  <c r="O304" i="1" s="1"/>
  <c r="R304" i="1" s="1"/>
  <c r="L304" i="1" s="1"/>
  <c r="M304" i="1" s="1"/>
  <c r="AB304" i="1"/>
  <c r="AC16" i="1"/>
  <c r="V16" i="1"/>
  <c r="Z16" i="1" s="1"/>
  <c r="Q16" i="1"/>
  <c r="O16" i="1" s="1"/>
  <c r="R16" i="1" s="1"/>
  <c r="L16" i="1" s="1"/>
  <c r="M16" i="1" s="1"/>
  <c r="AB16" i="1"/>
  <c r="AC350" i="1"/>
  <c r="V350" i="1"/>
  <c r="Z350" i="1" s="1"/>
  <c r="Q350" i="1"/>
  <c r="O350" i="1" s="1"/>
  <c r="R350" i="1" s="1"/>
  <c r="L350" i="1" s="1"/>
  <c r="M350" i="1" s="1"/>
  <c r="AB350" i="1"/>
  <c r="AC379" i="1"/>
  <c r="V379" i="1"/>
  <c r="Z379" i="1" s="1"/>
  <c r="AB379" i="1"/>
  <c r="Q379" i="1"/>
  <c r="O379" i="1" s="1"/>
  <c r="R379" i="1" s="1"/>
  <c r="L379" i="1" s="1"/>
  <c r="M379" i="1" s="1"/>
  <c r="AD69" i="1"/>
  <c r="AD206" i="1"/>
  <c r="AB158" i="1"/>
  <c r="AC158" i="1"/>
  <c r="AD158" i="1" s="1"/>
  <c r="V158" i="1"/>
  <c r="Z158" i="1" s="1"/>
  <c r="Q158" i="1"/>
  <c r="O158" i="1" s="1"/>
  <c r="R158" i="1" s="1"/>
  <c r="L158" i="1" s="1"/>
  <c r="M158" i="1" s="1"/>
  <c r="AC68" i="1"/>
  <c r="V68" i="1"/>
  <c r="Z68" i="1" s="1"/>
  <c r="AB68" i="1"/>
  <c r="Q68" i="1"/>
  <c r="O68" i="1" s="1"/>
  <c r="R68" i="1" s="1"/>
  <c r="L68" i="1" s="1"/>
  <c r="M68" i="1" s="1"/>
  <c r="AC79" i="1"/>
  <c r="AD79" i="1" s="1"/>
  <c r="V79" i="1"/>
  <c r="Z79" i="1" s="1"/>
  <c r="AB79" i="1"/>
  <c r="Q79" i="1"/>
  <c r="O79" i="1" s="1"/>
  <c r="R79" i="1" s="1"/>
  <c r="L79" i="1" s="1"/>
  <c r="M79" i="1" s="1"/>
  <c r="AC76" i="1"/>
  <c r="AB76" i="1"/>
  <c r="V76" i="1"/>
  <c r="Z76" i="1" s="1"/>
  <c r="Q76" i="1"/>
  <c r="O76" i="1" s="1"/>
  <c r="R76" i="1" s="1"/>
  <c r="L76" i="1" s="1"/>
  <c r="M76" i="1" s="1"/>
  <c r="AD97" i="1"/>
  <c r="V246" i="1"/>
  <c r="Z246" i="1" s="1"/>
  <c r="AC246" i="1"/>
  <c r="AB246" i="1"/>
  <c r="Q246" i="1"/>
  <c r="O246" i="1" s="1"/>
  <c r="R246" i="1" s="1"/>
  <c r="L246" i="1" s="1"/>
  <c r="M246" i="1" s="1"/>
  <c r="AD333" i="1"/>
  <c r="AC383" i="1"/>
  <c r="V383" i="1"/>
  <c r="Z383" i="1" s="1"/>
  <c r="Q383" i="1"/>
  <c r="O383" i="1" s="1"/>
  <c r="R383" i="1" s="1"/>
  <c r="L383" i="1" s="1"/>
  <c r="M383" i="1" s="1"/>
  <c r="AB383" i="1"/>
  <c r="AD321" i="1"/>
  <c r="AD98" i="1"/>
  <c r="AC280" i="1"/>
  <c r="V280" i="1"/>
  <c r="Z280" i="1" s="1"/>
  <c r="AB280" i="1"/>
  <c r="Q280" i="1"/>
  <c r="O280" i="1" s="1"/>
  <c r="R280" i="1" s="1"/>
  <c r="L280" i="1" s="1"/>
  <c r="M280" i="1" s="1"/>
  <c r="AD331" i="1"/>
  <c r="AD324" i="1"/>
  <c r="V281" i="1"/>
  <c r="Z281" i="1" s="1"/>
  <c r="AC281" i="1"/>
  <c r="Q281" i="1"/>
  <c r="O281" i="1" s="1"/>
  <c r="R281" i="1" s="1"/>
  <c r="L281" i="1" s="1"/>
  <c r="M281" i="1" s="1"/>
  <c r="AB281" i="1"/>
  <c r="V119" i="1"/>
  <c r="Z119" i="1" s="1"/>
  <c r="AC119" i="1"/>
  <c r="Q119" i="1"/>
  <c r="O119" i="1" s="1"/>
  <c r="R119" i="1" s="1"/>
  <c r="L119" i="1" s="1"/>
  <c r="M119" i="1" s="1"/>
  <c r="AB119" i="1"/>
  <c r="AC71" i="1"/>
  <c r="V71" i="1"/>
  <c r="Z71" i="1" s="1"/>
  <c r="Q71" i="1"/>
  <c r="O71" i="1" s="1"/>
  <c r="R71" i="1" s="1"/>
  <c r="L71" i="1" s="1"/>
  <c r="M71" i="1" s="1"/>
  <c r="AB71" i="1"/>
  <c r="AC248" i="1"/>
  <c r="V248" i="1"/>
  <c r="Z248" i="1" s="1"/>
  <c r="Q248" i="1"/>
  <c r="O248" i="1" s="1"/>
  <c r="R248" i="1" s="1"/>
  <c r="L248" i="1" s="1"/>
  <c r="M248" i="1" s="1"/>
  <c r="AB248" i="1"/>
  <c r="AD307" i="1"/>
  <c r="V146" i="1"/>
  <c r="Z146" i="1" s="1"/>
  <c r="AC146" i="1"/>
  <c r="AB146" i="1"/>
  <c r="Q146" i="1"/>
  <c r="O146" i="1" s="1"/>
  <c r="R146" i="1" s="1"/>
  <c r="L146" i="1" s="1"/>
  <c r="M146" i="1" s="1"/>
  <c r="AD122" i="1"/>
  <c r="AD388" i="1"/>
  <c r="AC205" i="1"/>
  <c r="V205" i="1"/>
  <c r="Z205" i="1" s="1"/>
  <c r="AB205" i="1"/>
  <c r="Q205" i="1"/>
  <c r="O205" i="1" s="1"/>
  <c r="R205" i="1" s="1"/>
  <c r="L205" i="1" s="1"/>
  <c r="M205" i="1" s="1"/>
  <c r="AC249" i="1"/>
  <c r="V249" i="1"/>
  <c r="Z249" i="1" s="1"/>
  <c r="AB249" i="1"/>
  <c r="Q249" i="1"/>
  <c r="O249" i="1" s="1"/>
  <c r="R249" i="1" s="1"/>
  <c r="L249" i="1" s="1"/>
  <c r="M249" i="1" s="1"/>
  <c r="AC63" i="1"/>
  <c r="V63" i="1"/>
  <c r="Z63" i="1" s="1"/>
  <c r="Q63" i="1"/>
  <c r="O63" i="1" s="1"/>
  <c r="R63" i="1" s="1"/>
  <c r="L63" i="1" s="1"/>
  <c r="M63" i="1" s="1"/>
  <c r="AB63" i="1"/>
  <c r="V365" i="1"/>
  <c r="Z365" i="1" s="1"/>
  <c r="AC365" i="1"/>
  <c r="AB365" i="1"/>
  <c r="Q365" i="1"/>
  <c r="O365" i="1" s="1"/>
  <c r="R365" i="1" s="1"/>
  <c r="L365" i="1" s="1"/>
  <c r="M365" i="1" s="1"/>
  <c r="AC252" i="1"/>
  <c r="V252" i="1"/>
  <c r="Z252" i="1" s="1"/>
  <c r="Q252" i="1"/>
  <c r="O252" i="1" s="1"/>
  <c r="R252" i="1" s="1"/>
  <c r="L252" i="1" s="1"/>
  <c r="M252" i="1" s="1"/>
  <c r="AB252" i="1"/>
  <c r="AC313" i="1"/>
  <c r="V313" i="1"/>
  <c r="Z313" i="1" s="1"/>
  <c r="AB313" i="1"/>
  <c r="Q313" i="1"/>
  <c r="O313" i="1" s="1"/>
  <c r="R313" i="1" s="1"/>
  <c r="L313" i="1" s="1"/>
  <c r="M313" i="1" s="1"/>
  <c r="AB381" i="1"/>
  <c r="AC381" i="1"/>
  <c r="V381" i="1"/>
  <c r="Z381" i="1" s="1"/>
  <c r="Q381" i="1"/>
  <c r="O381" i="1" s="1"/>
  <c r="R381" i="1" s="1"/>
  <c r="L381" i="1" s="1"/>
  <c r="M381" i="1" s="1"/>
  <c r="V65" i="1"/>
  <c r="Z65" i="1" s="1"/>
  <c r="AB65" i="1"/>
  <c r="AC65" i="1"/>
  <c r="AD65" i="1" s="1"/>
  <c r="Q65" i="1"/>
  <c r="O65" i="1" s="1"/>
  <c r="R65" i="1" s="1"/>
  <c r="L65" i="1" s="1"/>
  <c r="M65" i="1" s="1"/>
  <c r="AC371" i="1"/>
  <c r="V371" i="1"/>
  <c r="Z371" i="1" s="1"/>
  <c r="Q371" i="1"/>
  <c r="O371" i="1" s="1"/>
  <c r="R371" i="1" s="1"/>
  <c r="L371" i="1" s="1"/>
  <c r="M371" i="1" s="1"/>
  <c r="AB371" i="1"/>
  <c r="AD47" i="1"/>
  <c r="AC286" i="1"/>
  <c r="V286" i="1"/>
  <c r="Z286" i="1" s="1"/>
  <c r="AB286" i="1"/>
  <c r="Q286" i="1"/>
  <c r="O286" i="1" s="1"/>
  <c r="R286" i="1" s="1"/>
  <c r="L286" i="1" s="1"/>
  <c r="M286" i="1" s="1"/>
  <c r="AC91" i="1"/>
  <c r="V91" i="1"/>
  <c r="Z91" i="1" s="1"/>
  <c r="Q91" i="1"/>
  <c r="O91" i="1" s="1"/>
  <c r="R91" i="1" s="1"/>
  <c r="L91" i="1" s="1"/>
  <c r="M91" i="1" s="1"/>
  <c r="AB91" i="1"/>
  <c r="AD211" i="1"/>
  <c r="AC209" i="1"/>
  <c r="V209" i="1"/>
  <c r="Z209" i="1" s="1"/>
  <c r="AB209" i="1"/>
  <c r="Q209" i="1"/>
  <c r="O209" i="1" s="1"/>
  <c r="R209" i="1" s="1"/>
  <c r="L209" i="1" s="1"/>
  <c r="M209" i="1" s="1"/>
  <c r="AD77" i="1"/>
  <c r="AD214" i="1"/>
  <c r="AD227" i="1"/>
  <c r="AD278" i="1"/>
  <c r="AD147" i="1"/>
  <c r="AD101" i="1"/>
  <c r="AC75" i="1"/>
  <c r="V75" i="1"/>
  <c r="Z75" i="1" s="1"/>
  <c r="Q75" i="1"/>
  <c r="O75" i="1" s="1"/>
  <c r="R75" i="1" s="1"/>
  <c r="L75" i="1" s="1"/>
  <c r="M75" i="1" s="1"/>
  <c r="AB75" i="1"/>
  <c r="AD143" i="1"/>
  <c r="AC288" i="1"/>
  <c r="V288" i="1"/>
  <c r="Z288" i="1" s="1"/>
  <c r="Q288" i="1"/>
  <c r="O288" i="1" s="1"/>
  <c r="R288" i="1" s="1"/>
  <c r="L288" i="1" s="1"/>
  <c r="M288" i="1" s="1"/>
  <c r="AB288" i="1"/>
  <c r="AD311" i="1"/>
  <c r="V59" i="1"/>
  <c r="Z59" i="1" s="1"/>
  <c r="AC59" i="1"/>
  <c r="Q59" i="1"/>
  <c r="O59" i="1" s="1"/>
  <c r="R59" i="1" s="1"/>
  <c r="L59" i="1" s="1"/>
  <c r="M59" i="1" s="1"/>
  <c r="AB59" i="1"/>
  <c r="AD175" i="1"/>
  <c r="AD38" i="1"/>
  <c r="V242" i="1"/>
  <c r="Z242" i="1" s="1"/>
  <c r="AC242" i="1"/>
  <c r="AB242" i="1"/>
  <c r="Q242" i="1"/>
  <c r="O242" i="1" s="1"/>
  <c r="R242" i="1" s="1"/>
  <c r="L242" i="1" s="1"/>
  <c r="M242" i="1" s="1"/>
  <c r="AD356" i="1"/>
  <c r="AC256" i="1"/>
  <c r="AB256" i="1"/>
  <c r="V256" i="1"/>
  <c r="Z256" i="1" s="1"/>
  <c r="Q256" i="1"/>
  <c r="O256" i="1" s="1"/>
  <c r="R256" i="1" s="1"/>
  <c r="L256" i="1" s="1"/>
  <c r="M256" i="1" s="1"/>
  <c r="AC100" i="1"/>
  <c r="AB100" i="1"/>
  <c r="V100" i="1"/>
  <c r="Z100" i="1" s="1"/>
  <c r="Q100" i="1"/>
  <c r="O100" i="1" s="1"/>
  <c r="R100" i="1" s="1"/>
  <c r="L100" i="1" s="1"/>
  <c r="M100" i="1" s="1"/>
  <c r="AC136" i="1"/>
  <c r="V136" i="1"/>
  <c r="Z136" i="1" s="1"/>
  <c r="AB136" i="1"/>
  <c r="Q136" i="1"/>
  <c r="O136" i="1" s="1"/>
  <c r="R136" i="1" s="1"/>
  <c r="L136" i="1" s="1"/>
  <c r="M136" i="1" s="1"/>
  <c r="V57" i="1"/>
  <c r="Z57" i="1" s="1"/>
  <c r="AC57" i="1"/>
  <c r="AB57" i="1"/>
  <c r="Q57" i="1"/>
  <c r="O57" i="1" s="1"/>
  <c r="R57" i="1" s="1"/>
  <c r="L57" i="1" s="1"/>
  <c r="M57" i="1" s="1"/>
  <c r="AC87" i="1"/>
  <c r="V87" i="1"/>
  <c r="Z87" i="1" s="1"/>
  <c r="AB87" i="1"/>
  <c r="Q87" i="1"/>
  <c r="O87" i="1" s="1"/>
  <c r="R87" i="1" s="1"/>
  <c r="L87" i="1" s="1"/>
  <c r="M87" i="1" s="1"/>
  <c r="AD153" i="1"/>
  <c r="V352" i="1"/>
  <c r="Z352" i="1" s="1"/>
  <c r="AC352" i="1"/>
  <c r="AB352" i="1"/>
  <c r="Q352" i="1"/>
  <c r="O352" i="1" s="1"/>
  <c r="R352" i="1" s="1"/>
  <c r="L352" i="1" s="1"/>
  <c r="M352" i="1" s="1"/>
  <c r="AC137" i="1"/>
  <c r="V137" i="1"/>
  <c r="Z137" i="1" s="1"/>
  <c r="Q137" i="1"/>
  <c r="O137" i="1" s="1"/>
  <c r="R137" i="1" s="1"/>
  <c r="L137" i="1" s="1"/>
  <c r="M137" i="1" s="1"/>
  <c r="AB137" i="1"/>
  <c r="AC340" i="1"/>
  <c r="AB340" i="1"/>
  <c r="V340" i="1"/>
  <c r="Z340" i="1" s="1"/>
  <c r="Q340" i="1"/>
  <c r="O340" i="1" s="1"/>
  <c r="R340" i="1" s="1"/>
  <c r="L340" i="1" s="1"/>
  <c r="M340" i="1" s="1"/>
  <c r="V306" i="1"/>
  <c r="Z306" i="1" s="1"/>
  <c r="AC306" i="1"/>
  <c r="AD306" i="1" s="1"/>
  <c r="Q306" i="1"/>
  <c r="O306" i="1" s="1"/>
  <c r="R306" i="1" s="1"/>
  <c r="L306" i="1" s="1"/>
  <c r="M306" i="1" s="1"/>
  <c r="AB306" i="1"/>
  <c r="AD120" i="1"/>
  <c r="V290" i="1"/>
  <c r="Z290" i="1" s="1"/>
  <c r="AC290" i="1"/>
  <c r="AB290" i="1"/>
  <c r="Q290" i="1"/>
  <c r="O290" i="1" s="1"/>
  <c r="R290" i="1" s="1"/>
  <c r="L290" i="1" s="1"/>
  <c r="M290" i="1" s="1"/>
  <c r="AC240" i="1"/>
  <c r="AD240" i="1" s="1"/>
  <c r="V240" i="1"/>
  <c r="Z240" i="1" s="1"/>
  <c r="AB240" i="1"/>
  <c r="Q240" i="1"/>
  <c r="O240" i="1" s="1"/>
  <c r="R240" i="1" s="1"/>
  <c r="L240" i="1" s="1"/>
  <c r="M240" i="1" s="1"/>
  <c r="AD235" i="1"/>
  <c r="AC67" i="1"/>
  <c r="V67" i="1"/>
  <c r="Z67" i="1" s="1"/>
  <c r="Q67" i="1"/>
  <c r="O67" i="1" s="1"/>
  <c r="R67" i="1" s="1"/>
  <c r="L67" i="1" s="1"/>
  <c r="M67" i="1" s="1"/>
  <c r="AB67" i="1"/>
  <c r="AC28" i="1"/>
  <c r="V28" i="1"/>
  <c r="Z28" i="1" s="1"/>
  <c r="AB28" i="1"/>
  <c r="Q28" i="1"/>
  <c r="O28" i="1" s="1"/>
  <c r="R28" i="1" s="1"/>
  <c r="L28" i="1" s="1"/>
  <c r="M28" i="1" s="1"/>
  <c r="AB178" i="1"/>
  <c r="AC178" i="1"/>
  <c r="V178" i="1"/>
  <c r="Z178" i="1" s="1"/>
  <c r="Q178" i="1"/>
  <c r="O178" i="1" s="1"/>
  <c r="R178" i="1" s="1"/>
  <c r="L178" i="1" s="1"/>
  <c r="M178" i="1" s="1"/>
  <c r="AC208" i="1"/>
  <c r="V208" i="1"/>
  <c r="Z208" i="1" s="1"/>
  <c r="Q208" i="1"/>
  <c r="O208" i="1" s="1"/>
  <c r="R208" i="1" s="1"/>
  <c r="L208" i="1" s="1"/>
  <c r="M208" i="1" s="1"/>
  <c r="AB208" i="1"/>
  <c r="AC260" i="1"/>
  <c r="AB260" i="1"/>
  <c r="V260" i="1"/>
  <c r="Z260" i="1" s="1"/>
  <c r="Q260" i="1"/>
  <c r="O260" i="1" s="1"/>
  <c r="R260" i="1" s="1"/>
  <c r="L260" i="1" s="1"/>
  <c r="M260" i="1" s="1"/>
  <c r="AC279" i="1"/>
  <c r="V279" i="1"/>
  <c r="Z279" i="1" s="1"/>
  <c r="Q279" i="1"/>
  <c r="O279" i="1" s="1"/>
  <c r="R279" i="1" s="1"/>
  <c r="L279" i="1" s="1"/>
  <c r="M279" i="1" s="1"/>
  <c r="AB279" i="1"/>
  <c r="AC342" i="1"/>
  <c r="V342" i="1"/>
  <c r="Z342" i="1" s="1"/>
  <c r="AB342" i="1"/>
  <c r="Q342" i="1"/>
  <c r="O342" i="1" s="1"/>
  <c r="R342" i="1" s="1"/>
  <c r="L342" i="1" s="1"/>
  <c r="M342" i="1" s="1"/>
  <c r="AC103" i="1"/>
  <c r="V103" i="1"/>
  <c r="Z103" i="1" s="1"/>
  <c r="Q103" i="1"/>
  <c r="O103" i="1" s="1"/>
  <c r="R103" i="1" s="1"/>
  <c r="L103" i="1" s="1"/>
  <c r="M103" i="1" s="1"/>
  <c r="AB103" i="1"/>
  <c r="AC275" i="1"/>
  <c r="V275" i="1"/>
  <c r="Z275" i="1" s="1"/>
  <c r="AB275" i="1"/>
  <c r="Q275" i="1"/>
  <c r="O275" i="1" s="1"/>
  <c r="R275" i="1" s="1"/>
  <c r="L275" i="1" s="1"/>
  <c r="M275" i="1" s="1"/>
  <c r="AD64" i="1"/>
  <c r="AD30" i="1"/>
  <c r="AC156" i="1"/>
  <c r="V156" i="1"/>
  <c r="Z156" i="1" s="1"/>
  <c r="Q156" i="1"/>
  <c r="O156" i="1" s="1"/>
  <c r="R156" i="1" s="1"/>
  <c r="L156" i="1" s="1"/>
  <c r="M156" i="1" s="1"/>
  <c r="AB156" i="1"/>
  <c r="AC201" i="1"/>
  <c r="V201" i="1"/>
  <c r="Z201" i="1" s="1"/>
  <c r="AB201" i="1"/>
  <c r="Q201" i="1"/>
  <c r="O201" i="1" s="1"/>
  <c r="R201" i="1" s="1"/>
  <c r="L201" i="1" s="1"/>
  <c r="M201" i="1" s="1"/>
  <c r="AD323" i="1"/>
  <c r="AD251" i="1"/>
  <c r="AD129" i="1"/>
  <c r="AC200" i="1"/>
  <c r="V200" i="1"/>
  <c r="Z200" i="1" s="1"/>
  <c r="Q200" i="1"/>
  <c r="O200" i="1" s="1"/>
  <c r="R200" i="1" s="1"/>
  <c r="L200" i="1" s="1"/>
  <c r="M200" i="1" s="1"/>
  <c r="AB200" i="1"/>
  <c r="AD332" i="1"/>
  <c r="AC92" i="1"/>
  <c r="AB92" i="1"/>
  <c r="V92" i="1"/>
  <c r="Z92" i="1" s="1"/>
  <c r="Q92" i="1"/>
  <c r="O92" i="1" s="1"/>
  <c r="R92" i="1" s="1"/>
  <c r="L92" i="1" s="1"/>
  <c r="M92" i="1" s="1"/>
  <c r="AD274" i="1"/>
  <c r="AC104" i="1"/>
  <c r="AB104" i="1"/>
  <c r="V104" i="1"/>
  <c r="Z104" i="1" s="1"/>
  <c r="Q104" i="1"/>
  <c r="O104" i="1" s="1"/>
  <c r="R104" i="1" s="1"/>
  <c r="L104" i="1" s="1"/>
  <c r="M104" i="1" s="1"/>
  <c r="V61" i="1"/>
  <c r="Z61" i="1" s="1"/>
  <c r="AB61" i="1"/>
  <c r="AC61" i="1"/>
  <c r="Q61" i="1"/>
  <c r="O61" i="1" s="1"/>
  <c r="R61" i="1" s="1"/>
  <c r="L61" i="1" s="1"/>
  <c r="M61" i="1" s="1"/>
  <c r="AC212" i="1"/>
  <c r="V212" i="1"/>
  <c r="Z212" i="1" s="1"/>
  <c r="Q212" i="1"/>
  <c r="O212" i="1" s="1"/>
  <c r="R212" i="1" s="1"/>
  <c r="L212" i="1" s="1"/>
  <c r="M212" i="1" s="1"/>
  <c r="AB212" i="1"/>
  <c r="V259" i="1"/>
  <c r="Z259" i="1" s="1"/>
  <c r="AC259" i="1"/>
  <c r="Q259" i="1"/>
  <c r="O259" i="1" s="1"/>
  <c r="R259" i="1" s="1"/>
  <c r="L259" i="1" s="1"/>
  <c r="M259" i="1" s="1"/>
  <c r="AB259" i="1"/>
  <c r="AD66" i="1"/>
  <c r="AC296" i="1"/>
  <c r="V296" i="1"/>
  <c r="Z296" i="1" s="1"/>
  <c r="AB296" i="1"/>
  <c r="Q296" i="1"/>
  <c r="O296" i="1" s="1"/>
  <c r="R296" i="1" s="1"/>
  <c r="L296" i="1" s="1"/>
  <c r="M296" i="1" s="1"/>
  <c r="AD135" i="1"/>
  <c r="AD207" i="1"/>
  <c r="AD187" i="1"/>
  <c r="AB377" i="1"/>
  <c r="V377" i="1"/>
  <c r="Z377" i="1" s="1"/>
  <c r="AC377" i="1"/>
  <c r="Q377" i="1"/>
  <c r="O377" i="1" s="1"/>
  <c r="R377" i="1" s="1"/>
  <c r="L377" i="1" s="1"/>
  <c r="M377" i="1" s="1"/>
  <c r="AD303" i="1"/>
  <c r="V284" i="1"/>
  <c r="Z284" i="1" s="1"/>
  <c r="AC284" i="1"/>
  <c r="AB284" i="1"/>
  <c r="Q284" i="1"/>
  <c r="O284" i="1" s="1"/>
  <c r="R284" i="1" s="1"/>
  <c r="L284" i="1" s="1"/>
  <c r="M284" i="1" s="1"/>
  <c r="AD165" i="1"/>
  <c r="AC244" i="1"/>
  <c r="V244" i="1"/>
  <c r="Z244" i="1" s="1"/>
  <c r="AB244" i="1"/>
  <c r="Q244" i="1"/>
  <c r="O244" i="1" s="1"/>
  <c r="R244" i="1" s="1"/>
  <c r="L244" i="1" s="1"/>
  <c r="M244" i="1" s="1"/>
  <c r="AD127" i="1"/>
  <c r="V271" i="1"/>
  <c r="Z271" i="1" s="1"/>
  <c r="AC271" i="1"/>
  <c r="AD271" i="1" s="1"/>
  <c r="Q271" i="1"/>
  <c r="O271" i="1" s="1"/>
  <c r="R271" i="1" s="1"/>
  <c r="L271" i="1" s="1"/>
  <c r="M271" i="1" s="1"/>
  <c r="AB271" i="1"/>
  <c r="V294" i="1"/>
  <c r="Z294" i="1" s="1"/>
  <c r="AB294" i="1"/>
  <c r="AC294" i="1"/>
  <c r="AD294" i="1" s="1"/>
  <c r="Q294" i="1"/>
  <c r="O294" i="1" s="1"/>
  <c r="R294" i="1" s="1"/>
  <c r="L294" i="1" s="1"/>
  <c r="M294" i="1" s="1"/>
  <c r="V142" i="1"/>
  <c r="Z142" i="1" s="1"/>
  <c r="AC142" i="1"/>
  <c r="AB142" i="1"/>
  <c r="Q142" i="1"/>
  <c r="O142" i="1" s="1"/>
  <c r="R142" i="1" s="1"/>
  <c r="L142" i="1" s="1"/>
  <c r="M142" i="1" s="1"/>
  <c r="AC196" i="1"/>
  <c r="V196" i="1"/>
  <c r="Z196" i="1" s="1"/>
  <c r="AB196" i="1"/>
  <c r="Q196" i="1"/>
  <c r="O196" i="1" s="1"/>
  <c r="R196" i="1" s="1"/>
  <c r="L196" i="1" s="1"/>
  <c r="M196" i="1" s="1"/>
  <c r="V302" i="1"/>
  <c r="Z302" i="1" s="1"/>
  <c r="AC302" i="1"/>
  <c r="AB302" i="1"/>
  <c r="Q302" i="1"/>
  <c r="O302" i="1" s="1"/>
  <c r="R302" i="1" s="1"/>
  <c r="L302" i="1" s="1"/>
  <c r="M302" i="1" s="1"/>
  <c r="V238" i="1"/>
  <c r="Z238" i="1" s="1"/>
  <c r="Q238" i="1"/>
  <c r="O238" i="1" s="1"/>
  <c r="R238" i="1" s="1"/>
  <c r="L238" i="1" s="1"/>
  <c r="M238" i="1" s="1"/>
  <c r="AC238" i="1"/>
  <c r="AB238" i="1"/>
  <c r="AC95" i="1"/>
  <c r="V95" i="1"/>
  <c r="Z95" i="1" s="1"/>
  <c r="Q95" i="1"/>
  <c r="O95" i="1" s="1"/>
  <c r="R95" i="1" s="1"/>
  <c r="L95" i="1" s="1"/>
  <c r="M95" i="1" s="1"/>
  <c r="AB95" i="1"/>
  <c r="AB162" i="1"/>
  <c r="V162" i="1"/>
  <c r="Z162" i="1" s="1"/>
  <c r="AC162" i="1"/>
  <c r="AD162" i="1" s="1"/>
  <c r="Q162" i="1"/>
  <c r="O162" i="1" s="1"/>
  <c r="R162" i="1" s="1"/>
  <c r="L162" i="1" s="1"/>
  <c r="M162" i="1" s="1"/>
  <c r="V220" i="1"/>
  <c r="Z220" i="1" s="1"/>
  <c r="AC220" i="1"/>
  <c r="AD220" i="1" s="1"/>
  <c r="Q220" i="1"/>
  <c r="O220" i="1" s="1"/>
  <c r="R220" i="1" s="1"/>
  <c r="L220" i="1" s="1"/>
  <c r="M220" i="1" s="1"/>
  <c r="AB220" i="1"/>
  <c r="AC88" i="1"/>
  <c r="AB88" i="1"/>
  <c r="V88" i="1"/>
  <c r="Z88" i="1" s="1"/>
  <c r="Q88" i="1"/>
  <c r="O88" i="1" s="1"/>
  <c r="R88" i="1" s="1"/>
  <c r="L88" i="1" s="1"/>
  <c r="M88" i="1" s="1"/>
  <c r="AD194" i="1"/>
  <c r="AC204" i="1"/>
  <c r="V204" i="1"/>
  <c r="Z204" i="1" s="1"/>
  <c r="Q204" i="1"/>
  <c r="O204" i="1" s="1"/>
  <c r="R204" i="1" s="1"/>
  <c r="L204" i="1" s="1"/>
  <c r="M204" i="1" s="1"/>
  <c r="AB204" i="1"/>
  <c r="AD34" i="1"/>
  <c r="V267" i="1"/>
  <c r="Z267" i="1" s="1"/>
  <c r="AC267" i="1"/>
  <c r="AB267" i="1"/>
  <c r="Q267" i="1"/>
  <c r="O267" i="1" s="1"/>
  <c r="R267" i="1" s="1"/>
  <c r="L267" i="1" s="1"/>
  <c r="M267" i="1" s="1"/>
  <c r="AC96" i="1"/>
  <c r="AD96" i="1" s="1"/>
  <c r="AB96" i="1"/>
  <c r="V96" i="1"/>
  <c r="Z96" i="1" s="1"/>
  <c r="Q96" i="1"/>
  <c r="O96" i="1" s="1"/>
  <c r="R96" i="1" s="1"/>
  <c r="L96" i="1" s="1"/>
  <c r="M96" i="1" s="1"/>
  <c r="AD89" i="1"/>
  <c r="AD114" i="1"/>
  <c r="AC112" i="1"/>
  <c r="V112" i="1"/>
  <c r="Z112" i="1" s="1"/>
  <c r="AB112" i="1"/>
  <c r="Q112" i="1"/>
  <c r="O112" i="1" s="1"/>
  <c r="R112" i="1" s="1"/>
  <c r="L112" i="1" s="1"/>
  <c r="M112" i="1" s="1"/>
  <c r="AD229" i="1"/>
  <c r="AD370" i="1"/>
  <c r="AD367" i="1"/>
  <c r="AD167" i="1"/>
  <c r="AD173" i="1"/>
  <c r="AD336" i="1"/>
  <c r="AD215" i="1"/>
  <c r="AD53" i="1"/>
  <c r="AD198" i="1"/>
  <c r="V263" i="1"/>
  <c r="Z263" i="1" s="1"/>
  <c r="AC263" i="1"/>
  <c r="AB263" i="1"/>
  <c r="Q263" i="1"/>
  <c r="O263" i="1" s="1"/>
  <c r="R263" i="1" s="1"/>
  <c r="L263" i="1" s="1"/>
  <c r="M263" i="1" s="1"/>
  <c r="AD335" i="1"/>
  <c r="AC346" i="1"/>
  <c r="V346" i="1"/>
  <c r="Z346" i="1" s="1"/>
  <c r="Q346" i="1"/>
  <c r="O346" i="1" s="1"/>
  <c r="R346" i="1" s="1"/>
  <c r="L346" i="1" s="1"/>
  <c r="M346" i="1" s="1"/>
  <c r="AB346" i="1"/>
  <c r="AD372" i="1"/>
  <c r="AD138" i="1"/>
  <c r="AC20" i="1"/>
  <c r="V20" i="1"/>
  <c r="Z20" i="1" s="1"/>
  <c r="AB20" i="1"/>
  <c r="Q20" i="1"/>
  <c r="O20" i="1" s="1"/>
  <c r="R20" i="1" s="1"/>
  <c r="L20" i="1" s="1"/>
  <c r="M20" i="1" s="1"/>
  <c r="AD261" i="1"/>
  <c r="AC132" i="1"/>
  <c r="V132" i="1"/>
  <c r="Z132" i="1" s="1"/>
  <c r="Q132" i="1"/>
  <c r="O132" i="1" s="1"/>
  <c r="R132" i="1" s="1"/>
  <c r="L132" i="1" s="1"/>
  <c r="M132" i="1" s="1"/>
  <c r="AB132" i="1"/>
  <c r="AC80" i="1"/>
  <c r="AB80" i="1"/>
  <c r="V80" i="1"/>
  <c r="Z80" i="1" s="1"/>
  <c r="Q80" i="1"/>
  <c r="O80" i="1" s="1"/>
  <c r="R80" i="1" s="1"/>
  <c r="L80" i="1" s="1"/>
  <c r="M80" i="1" s="1"/>
  <c r="AD221" i="1"/>
  <c r="AC99" i="1"/>
  <c r="V99" i="1"/>
  <c r="Z99" i="1" s="1"/>
  <c r="Q99" i="1"/>
  <c r="O99" i="1" s="1"/>
  <c r="R99" i="1" s="1"/>
  <c r="L99" i="1" s="1"/>
  <c r="M99" i="1" s="1"/>
  <c r="AB99" i="1"/>
  <c r="AD202" i="1"/>
  <c r="AD113" i="1"/>
  <c r="AD21" i="1"/>
  <c r="AD51" i="1"/>
  <c r="AC312" i="1"/>
  <c r="V312" i="1"/>
  <c r="Z312" i="1" s="1"/>
  <c r="Q312" i="1"/>
  <c r="O312" i="1" s="1"/>
  <c r="R312" i="1" s="1"/>
  <c r="L312" i="1" s="1"/>
  <c r="M312" i="1" s="1"/>
  <c r="AB312" i="1"/>
  <c r="AC289" i="1"/>
  <c r="V289" i="1"/>
  <c r="Z289" i="1" s="1"/>
  <c r="AB289" i="1"/>
  <c r="Q289" i="1"/>
  <c r="O289" i="1" s="1"/>
  <c r="R289" i="1" s="1"/>
  <c r="L289" i="1" s="1"/>
  <c r="M289" i="1" s="1"/>
  <c r="AD382" i="1"/>
  <c r="AD50" i="1"/>
  <c r="AD26" i="1"/>
  <c r="AC272" i="1"/>
  <c r="AB272" i="1"/>
  <c r="V272" i="1"/>
  <c r="Z272" i="1" s="1"/>
  <c r="Q272" i="1"/>
  <c r="O272" i="1" s="1"/>
  <c r="R272" i="1" s="1"/>
  <c r="L272" i="1" s="1"/>
  <c r="M272" i="1" s="1"/>
  <c r="V310" i="1"/>
  <c r="Z310" i="1" s="1"/>
  <c r="AC310" i="1"/>
  <c r="AB310" i="1"/>
  <c r="Q310" i="1"/>
  <c r="O310" i="1" s="1"/>
  <c r="R310" i="1" s="1"/>
  <c r="L310" i="1" s="1"/>
  <c r="M310" i="1" s="1"/>
  <c r="AB166" i="1"/>
  <c r="V166" i="1"/>
  <c r="Z166" i="1" s="1"/>
  <c r="AC166" i="1"/>
  <c r="Q166" i="1"/>
  <c r="O166" i="1" s="1"/>
  <c r="R166" i="1" s="1"/>
  <c r="L166" i="1" s="1"/>
  <c r="M166" i="1" s="1"/>
  <c r="V55" i="1"/>
  <c r="Z55" i="1" s="1"/>
  <c r="AC55" i="1"/>
  <c r="AB55" i="1"/>
  <c r="Q55" i="1"/>
  <c r="O55" i="1" s="1"/>
  <c r="R55" i="1" s="1"/>
  <c r="L55" i="1" s="1"/>
  <c r="M55" i="1" s="1"/>
  <c r="AC297" i="1"/>
  <c r="AD297" i="1" s="1"/>
  <c r="V297" i="1"/>
  <c r="Z297" i="1" s="1"/>
  <c r="AB297" i="1"/>
  <c r="Q297" i="1"/>
  <c r="O297" i="1" s="1"/>
  <c r="R297" i="1" s="1"/>
  <c r="L297" i="1" s="1"/>
  <c r="M297" i="1" s="1"/>
  <c r="AD264" i="1"/>
  <c r="AB344" i="1"/>
  <c r="V344" i="1"/>
  <c r="Z344" i="1" s="1"/>
  <c r="AC344" i="1"/>
  <c r="Q344" i="1"/>
  <c r="O344" i="1" s="1"/>
  <c r="R344" i="1" s="1"/>
  <c r="L344" i="1" s="1"/>
  <c r="M344" i="1" s="1"/>
  <c r="AD184" i="1"/>
  <c r="AD283" i="1"/>
  <c r="AC228" i="1"/>
  <c r="V228" i="1"/>
  <c r="Z228" i="1" s="1"/>
  <c r="Q228" i="1"/>
  <c r="O228" i="1" s="1"/>
  <c r="R228" i="1" s="1"/>
  <c r="L228" i="1" s="1"/>
  <c r="M228" i="1" s="1"/>
  <c r="AB228" i="1"/>
  <c r="AD81" i="1"/>
  <c r="AB174" i="1"/>
  <c r="V174" i="1"/>
  <c r="Z174" i="1" s="1"/>
  <c r="AC174" i="1"/>
  <c r="Q174" i="1"/>
  <c r="O174" i="1" s="1"/>
  <c r="R174" i="1" s="1"/>
  <c r="L174" i="1" s="1"/>
  <c r="M174" i="1" s="1"/>
  <c r="AD387" i="1"/>
  <c r="AC192" i="1"/>
  <c r="V192" i="1"/>
  <c r="Z192" i="1" s="1"/>
  <c r="Q192" i="1"/>
  <c r="O192" i="1" s="1"/>
  <c r="R192" i="1" s="1"/>
  <c r="L192" i="1" s="1"/>
  <c r="M192" i="1" s="1"/>
  <c r="AB192" i="1"/>
  <c r="V298" i="1"/>
  <c r="Z298" i="1" s="1"/>
  <c r="AC298" i="1"/>
  <c r="AB298" i="1"/>
  <c r="Q298" i="1"/>
  <c r="O298" i="1" s="1"/>
  <c r="R298" i="1" s="1"/>
  <c r="L298" i="1" s="1"/>
  <c r="M298" i="1" s="1"/>
  <c r="AB348" i="1"/>
  <c r="V348" i="1"/>
  <c r="Z348" i="1" s="1"/>
  <c r="AC348" i="1"/>
  <c r="Q348" i="1"/>
  <c r="O348" i="1" s="1"/>
  <c r="R348" i="1" s="1"/>
  <c r="L348" i="1" s="1"/>
  <c r="M348" i="1" s="1"/>
  <c r="AD190" i="1"/>
  <c r="V24" i="1"/>
  <c r="Z24" i="1" s="1"/>
  <c r="AC24" i="1"/>
  <c r="Q24" i="1"/>
  <c r="O24" i="1" s="1"/>
  <c r="R24" i="1" s="1"/>
  <c r="L24" i="1" s="1"/>
  <c r="M24" i="1" s="1"/>
  <c r="AB24" i="1"/>
  <c r="AC60" i="1"/>
  <c r="V60" i="1"/>
  <c r="Z60" i="1" s="1"/>
  <c r="AB60" i="1"/>
  <c r="Q60" i="1"/>
  <c r="O60" i="1" s="1"/>
  <c r="R60" i="1" s="1"/>
  <c r="L60" i="1" s="1"/>
  <c r="M60" i="1" s="1"/>
  <c r="AC176" i="1"/>
  <c r="V176" i="1"/>
  <c r="Z176" i="1" s="1"/>
  <c r="Q176" i="1"/>
  <c r="O176" i="1" s="1"/>
  <c r="R176" i="1" s="1"/>
  <c r="L176" i="1" s="1"/>
  <c r="M176" i="1" s="1"/>
  <c r="AB176" i="1"/>
  <c r="AB361" i="1"/>
  <c r="V361" i="1"/>
  <c r="Z361" i="1" s="1"/>
  <c r="AC361" i="1"/>
  <c r="AD361" i="1" s="1"/>
  <c r="Q361" i="1"/>
  <c r="O361" i="1" s="1"/>
  <c r="R361" i="1" s="1"/>
  <c r="L361" i="1" s="1"/>
  <c r="M361" i="1" s="1"/>
  <c r="AC84" i="1"/>
  <c r="AB84" i="1"/>
  <c r="V84" i="1"/>
  <c r="Z84" i="1" s="1"/>
  <c r="Q84" i="1"/>
  <c r="O84" i="1" s="1"/>
  <c r="R84" i="1" s="1"/>
  <c r="L84" i="1" s="1"/>
  <c r="M84" i="1" s="1"/>
  <c r="AD85" i="1"/>
  <c r="AC168" i="1"/>
  <c r="AD168" i="1" s="1"/>
  <c r="V168" i="1"/>
  <c r="Z168" i="1" s="1"/>
  <c r="Q168" i="1"/>
  <c r="O168" i="1" s="1"/>
  <c r="R168" i="1" s="1"/>
  <c r="L168" i="1" s="1"/>
  <c r="M168" i="1" s="1"/>
  <c r="AB168" i="1"/>
  <c r="AD318" i="1"/>
  <c r="AC160" i="1"/>
  <c r="V160" i="1"/>
  <c r="Z160" i="1" s="1"/>
  <c r="Q160" i="1"/>
  <c r="O160" i="1" s="1"/>
  <c r="R160" i="1" s="1"/>
  <c r="L160" i="1" s="1"/>
  <c r="M160" i="1" s="1"/>
  <c r="AB160" i="1"/>
  <c r="AC236" i="1"/>
  <c r="V236" i="1"/>
  <c r="Z236" i="1" s="1"/>
  <c r="Q236" i="1"/>
  <c r="O236" i="1" s="1"/>
  <c r="R236" i="1" s="1"/>
  <c r="L236" i="1" s="1"/>
  <c r="M236" i="1" s="1"/>
  <c r="AB236" i="1"/>
  <c r="AD73" i="1"/>
  <c r="V368" i="1"/>
  <c r="Z368" i="1" s="1"/>
  <c r="AC368" i="1"/>
  <c r="AB368" i="1"/>
  <c r="Q368" i="1"/>
  <c r="O368" i="1" s="1"/>
  <c r="R368" i="1" s="1"/>
  <c r="L368" i="1" s="1"/>
  <c r="M368" i="1" s="1"/>
  <c r="AC124" i="1"/>
  <c r="V124" i="1"/>
  <c r="Z124" i="1" s="1"/>
  <c r="Q124" i="1"/>
  <c r="O124" i="1" s="1"/>
  <c r="R124" i="1" s="1"/>
  <c r="L124" i="1" s="1"/>
  <c r="M124" i="1" s="1"/>
  <c r="AB124" i="1"/>
  <c r="AD282" i="1"/>
  <c r="AC224" i="1"/>
  <c r="V224" i="1"/>
  <c r="Z224" i="1" s="1"/>
  <c r="AB224" i="1"/>
  <c r="Q224" i="1"/>
  <c r="O224" i="1" s="1"/>
  <c r="R224" i="1" s="1"/>
  <c r="L224" i="1" s="1"/>
  <c r="M224" i="1" s="1"/>
  <c r="AC109" i="1"/>
  <c r="V109" i="1"/>
  <c r="Z109" i="1" s="1"/>
  <c r="AB109" i="1"/>
  <c r="Q109" i="1"/>
  <c r="O109" i="1" s="1"/>
  <c r="R109" i="1" s="1"/>
  <c r="L109" i="1" s="1"/>
  <c r="M109" i="1" s="1"/>
  <c r="AC241" i="1"/>
  <c r="V241" i="1"/>
  <c r="Z241" i="1" s="1"/>
  <c r="AB241" i="1"/>
  <c r="Q241" i="1"/>
  <c r="O241" i="1" s="1"/>
  <c r="R241" i="1" s="1"/>
  <c r="L241" i="1" s="1"/>
  <c r="M241" i="1" s="1"/>
  <c r="AD163" i="1"/>
  <c r="AC276" i="1"/>
  <c r="AB276" i="1"/>
  <c r="V276" i="1"/>
  <c r="Z276" i="1" s="1"/>
  <c r="Q276" i="1"/>
  <c r="O276" i="1" s="1"/>
  <c r="R276" i="1" s="1"/>
  <c r="L276" i="1" s="1"/>
  <c r="M276" i="1" s="1"/>
  <c r="V338" i="1"/>
  <c r="Z338" i="1" s="1"/>
  <c r="AC338" i="1"/>
  <c r="AD338" i="1" s="1"/>
  <c r="Q338" i="1"/>
  <c r="O338" i="1" s="1"/>
  <c r="R338" i="1" s="1"/>
  <c r="L338" i="1" s="1"/>
  <c r="M338" i="1" s="1"/>
  <c r="AB338" i="1"/>
  <c r="AC197" i="1"/>
  <c r="V197" i="1"/>
  <c r="Z197" i="1" s="1"/>
  <c r="AB197" i="1"/>
  <c r="Q197" i="1"/>
  <c r="O197" i="1" s="1"/>
  <c r="R197" i="1" s="1"/>
  <c r="L197" i="1" s="1"/>
  <c r="M197" i="1" s="1"/>
  <c r="AD140" i="1"/>
  <c r="V316" i="1"/>
  <c r="Z316" i="1" s="1"/>
  <c r="AC316" i="1"/>
  <c r="Q316" i="1"/>
  <c r="O316" i="1" s="1"/>
  <c r="R316" i="1" s="1"/>
  <c r="L316" i="1" s="1"/>
  <c r="M316" i="1" s="1"/>
  <c r="AB316" i="1"/>
  <c r="V105" i="1"/>
  <c r="Z105" i="1" s="1"/>
  <c r="AC105" i="1"/>
  <c r="AB105" i="1"/>
  <c r="Q105" i="1"/>
  <c r="O105" i="1" s="1"/>
  <c r="R105" i="1" s="1"/>
  <c r="L105" i="1" s="1"/>
  <c r="M105" i="1" s="1"/>
  <c r="V117" i="1"/>
  <c r="Z117" i="1" s="1"/>
  <c r="AC117" i="1"/>
  <c r="AD117" i="1" s="1"/>
  <c r="AB117" i="1"/>
  <c r="Q117" i="1"/>
  <c r="O117" i="1" s="1"/>
  <c r="R117" i="1" s="1"/>
  <c r="L117" i="1" s="1"/>
  <c r="M117" i="1" s="1"/>
  <c r="V250" i="1"/>
  <c r="Z250" i="1" s="1"/>
  <c r="AC250" i="1"/>
  <c r="AB250" i="1"/>
  <c r="Q250" i="1"/>
  <c r="O250" i="1" s="1"/>
  <c r="R250" i="1" s="1"/>
  <c r="L250" i="1" s="1"/>
  <c r="M250" i="1" s="1"/>
  <c r="AD258" i="1"/>
  <c r="V216" i="1"/>
  <c r="Z216" i="1" s="1"/>
  <c r="AC216" i="1"/>
  <c r="AB216" i="1"/>
  <c r="Q216" i="1"/>
  <c r="O216" i="1" s="1"/>
  <c r="R216" i="1" s="1"/>
  <c r="L216" i="1" s="1"/>
  <c r="M216" i="1" s="1"/>
  <c r="V107" i="1"/>
  <c r="Z107" i="1" s="1"/>
  <c r="AB107" i="1"/>
  <c r="AC107" i="1"/>
  <c r="AD107" i="1" s="1"/>
  <c r="Q107" i="1"/>
  <c r="O107" i="1" s="1"/>
  <c r="R107" i="1" s="1"/>
  <c r="L107" i="1" s="1"/>
  <c r="M107" i="1" s="1"/>
  <c r="AC83" i="1"/>
  <c r="V83" i="1"/>
  <c r="Z83" i="1" s="1"/>
  <c r="Q83" i="1"/>
  <c r="O83" i="1" s="1"/>
  <c r="R83" i="1" s="1"/>
  <c r="L83" i="1" s="1"/>
  <c r="M83" i="1" s="1"/>
  <c r="AB83" i="1"/>
  <c r="AC245" i="1"/>
  <c r="V245" i="1"/>
  <c r="Z245" i="1" s="1"/>
  <c r="AB245" i="1"/>
  <c r="Q245" i="1"/>
  <c r="O245" i="1" s="1"/>
  <c r="R245" i="1" s="1"/>
  <c r="L245" i="1" s="1"/>
  <c r="M245" i="1" s="1"/>
  <c r="AD314" i="1"/>
  <c r="AD172" i="1"/>
  <c r="AD269" i="1"/>
  <c r="AD44" i="1"/>
  <c r="AC213" i="1"/>
  <c r="V213" i="1"/>
  <c r="Z213" i="1" s="1"/>
  <c r="AB213" i="1"/>
  <c r="Q213" i="1"/>
  <c r="O213" i="1" s="1"/>
  <c r="R213" i="1" s="1"/>
  <c r="L213" i="1" s="1"/>
  <c r="M213" i="1" s="1"/>
  <c r="V300" i="1"/>
  <c r="Z300" i="1" s="1"/>
  <c r="AC300" i="1"/>
  <c r="Q300" i="1"/>
  <c r="O300" i="1" s="1"/>
  <c r="R300" i="1" s="1"/>
  <c r="L300" i="1" s="1"/>
  <c r="M300" i="1" s="1"/>
  <c r="AB300" i="1"/>
  <c r="AD32" i="1"/>
  <c r="V133" i="1"/>
  <c r="Z133" i="1" s="1"/>
  <c r="AC133" i="1"/>
  <c r="Q133" i="1"/>
  <c r="O133" i="1" s="1"/>
  <c r="R133" i="1" s="1"/>
  <c r="L133" i="1" s="1"/>
  <c r="M133" i="1" s="1"/>
  <c r="AB133" i="1"/>
  <c r="AD131" i="1"/>
  <c r="AD265" i="1"/>
  <c r="AD277" i="1"/>
  <c r="AD46" i="1"/>
  <c r="AC232" i="1"/>
  <c r="V232" i="1"/>
  <c r="Z232" i="1" s="1"/>
  <c r="Q232" i="1"/>
  <c r="O232" i="1" s="1"/>
  <c r="R232" i="1" s="1"/>
  <c r="L232" i="1" s="1"/>
  <c r="M232" i="1" s="1"/>
  <c r="AB232" i="1"/>
  <c r="AD353" i="1"/>
  <c r="AD23" i="1"/>
  <c r="AC308" i="1"/>
  <c r="V308" i="1"/>
  <c r="Z308" i="1" s="1"/>
  <c r="AB308" i="1"/>
  <c r="Q308" i="1"/>
  <c r="O308" i="1" s="1"/>
  <c r="R308" i="1" s="1"/>
  <c r="L308" i="1" s="1"/>
  <c r="M308" i="1" s="1"/>
  <c r="AD181" i="1"/>
  <c r="AD128" i="1"/>
  <c r="V292" i="1"/>
  <c r="Z292" i="1" s="1"/>
  <c r="AC292" i="1"/>
  <c r="Q292" i="1"/>
  <c r="O292" i="1" s="1"/>
  <c r="R292" i="1" s="1"/>
  <c r="L292" i="1" s="1"/>
  <c r="M292" i="1" s="1"/>
  <c r="AB292" i="1"/>
  <c r="AD267" i="1" l="1"/>
  <c r="AD245" i="1"/>
  <c r="AD55" i="1"/>
  <c r="AD312" i="1"/>
  <c r="AD263" i="1"/>
  <c r="AD259" i="1"/>
  <c r="AD275" i="1"/>
  <c r="AD260" i="1"/>
  <c r="AD67" i="1"/>
  <c r="AD290" i="1"/>
  <c r="AD313" i="1"/>
  <c r="AD308" i="1"/>
  <c r="AD280" i="1"/>
  <c r="AD68" i="1"/>
  <c r="AD156" i="1"/>
  <c r="AD213" i="1"/>
  <c r="AD250" i="1"/>
  <c r="AD105" i="1"/>
  <c r="AD192" i="1"/>
  <c r="AD310" i="1"/>
  <c r="AD99" i="1"/>
  <c r="AD238" i="1"/>
  <c r="AD342" i="1"/>
  <c r="AD249" i="1"/>
  <c r="AD160" i="1"/>
  <c r="AD132" i="1"/>
  <c r="AD59" i="1"/>
  <c r="AD228" i="1"/>
  <c r="AD146" i="1"/>
  <c r="AD292" i="1"/>
  <c r="AD197" i="1"/>
  <c r="AD88" i="1"/>
  <c r="AD196" i="1"/>
  <c r="AD340" i="1"/>
  <c r="AD57" i="1"/>
  <c r="AD281" i="1"/>
  <c r="AD300" i="1"/>
  <c r="AD216" i="1"/>
  <c r="AD109" i="1"/>
  <c r="AD84" i="1"/>
  <c r="AD176" i="1"/>
  <c r="AD298" i="1"/>
  <c r="AD174" i="1"/>
  <c r="AD166" i="1"/>
  <c r="AD244" i="1"/>
  <c r="AD377" i="1"/>
  <c r="AD100" i="1"/>
  <c r="AD242" i="1"/>
  <c r="AD91" i="1"/>
  <c r="AD381" i="1"/>
  <c r="AD71" i="1"/>
  <c r="AD246" i="1"/>
  <c r="AD379" i="1"/>
  <c r="AD16" i="1"/>
  <c r="AD75" i="1"/>
  <c r="AD371" i="1"/>
  <c r="AD252" i="1"/>
  <c r="AD63" i="1"/>
  <c r="AD205" i="1"/>
  <c r="AD92" i="1"/>
  <c r="AD279" i="1"/>
  <c r="AD208" i="1"/>
  <c r="AD28" i="1"/>
  <c r="AD80" i="1"/>
  <c r="AD204" i="1"/>
  <c r="AD302" i="1"/>
  <c r="AD142" i="1"/>
  <c r="AD212" i="1"/>
  <c r="AD104" i="1"/>
  <c r="AD276" i="1"/>
  <c r="AD24" i="1"/>
  <c r="AD124" i="1"/>
  <c r="AD289" i="1"/>
  <c r="AD346" i="1"/>
  <c r="AD103" i="1"/>
  <c r="AD272" i="1"/>
  <c r="AD133" i="1"/>
  <c r="AD348" i="1"/>
  <c r="AD344" i="1"/>
  <c r="AD20" i="1"/>
  <c r="AD112" i="1"/>
  <c r="AD95" i="1"/>
  <c r="AD201" i="1"/>
  <c r="AD137" i="1"/>
  <c r="AD209" i="1"/>
  <c r="AD119" i="1"/>
  <c r="AD352" i="1"/>
  <c r="AD76" i="1"/>
  <c r="AD83" i="1"/>
  <c r="AD316" i="1"/>
  <c r="AD296" i="1"/>
  <c r="AD236" i="1"/>
  <c r="AD232" i="1"/>
  <c r="AD241" i="1"/>
  <c r="AD224" i="1"/>
  <c r="AD368" i="1"/>
  <c r="AD60" i="1"/>
  <c r="AD284" i="1"/>
  <c r="AD61" i="1"/>
  <c r="AD200" i="1"/>
  <c r="AD178" i="1"/>
  <c r="AD87" i="1"/>
  <c r="AD136" i="1"/>
  <c r="AD256" i="1"/>
  <c r="AD288" i="1"/>
  <c r="AD286" i="1"/>
  <c r="AD365" i="1"/>
  <c r="AD248" i="1"/>
  <c r="AD383" i="1"/>
  <c r="AD350" i="1"/>
  <c r="AD304" i="1"/>
</calcChain>
</file>

<file path=xl/sharedStrings.xml><?xml version="1.0" encoding="utf-8"?>
<sst xmlns="http://schemas.openxmlformats.org/spreadsheetml/2006/main" count="4837" uniqueCount="1109">
  <si>
    <t>File opened</t>
  </si>
  <si>
    <t>2022-11-30 13:48:17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</si>
  <si>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</si>
  <si>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</si>
  <si>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</si>
  <si>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</si>
  <si>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</si>
  <si>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</si>
  <si>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</si>
  <si>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</si>
  <si>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</si>
  <si>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</si>
  <si>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</si>
  <si>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</si>
  <si>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</si>
  <si>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Nov 30 09:12</t>
  </si>
  <si>
    <t>H2O rangematch</t>
  </si>
  <si>
    <t>Wed Nov 30 09:40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</si>
  <si>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</si>
  <si>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</si>
  <si>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</si>
  <si>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</si>
  <si>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</si>
  <si>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</si>
  <si>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</si>
  <si>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</si>
  <si>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</si>
  <si>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13:48:17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</si>
  <si>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</si>
  <si>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</si>
  <si>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</si>
  <si>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</si>
  <si>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</si>
  <si>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</si>
  <si>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</si>
  <si>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</si>
  <si>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</si>
  <si>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</si>
  <si>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</si>
  <si>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</si>
  <si>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</si>
  <si>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</si>
  <si>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</si>
  <si>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</si>
  <si>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</si>
  <si>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</si>
  <si>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</si>
  <si>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</si>
  <si>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</si>
  <si>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</si>
  <si>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</si>
  <si>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</si>
  <si>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</si>
  <si>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</si>
  <si>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</si>
  <si>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</si>
  <si>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</si>
  <si>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</si>
  <si>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</si>
  <si>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</si>
  <si>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</si>
  <si>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</si>
  <si>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</si>
  <si>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</si>
  <si>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</si>
  <si>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</si>
  <si>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</si>
  <si>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</si>
  <si>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</si>
  <si>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</si>
  <si>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</si>
  <si>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</si>
  <si>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</si>
  <si>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</si>
  <si>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</si>
  <si>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</si>
  <si>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</si>
  <si>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</si>
  <si>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</si>
  <si>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</si>
  <si>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3.57904 80.2706 383.653 631.368 887.733 1110.93 1296.81 1439.9</t>
  </si>
  <si>
    <t>Fs_true</t>
  </si>
  <si>
    <t>0.375203 99.477 400.583 601.355 800.789 1004.08 1200.69 1401.48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</si>
  <si>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</si>
  <si>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</si>
  <si>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</si>
  <si>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</si>
  <si>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</si>
  <si>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</si>
  <si>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</si>
  <si>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</si>
  <si>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</si>
  <si>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</si>
  <si>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</si>
  <si>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</si>
  <si>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</si>
  <si>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</si>
  <si>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</si>
  <si>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</si>
  <si>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</si>
  <si>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</si>
  <si>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</si>
  <si>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</si>
  <si>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</si>
  <si>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</si>
  <si>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</si>
  <si>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</si>
  <si>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</si>
  <si>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</si>
  <si>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</si>
  <si>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</si>
  <si>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</si>
  <si>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</si>
  <si>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</si>
  <si>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</si>
  <si>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</si>
  <si>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</si>
  <si>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</si>
  <si>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</si>
  <si>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</si>
  <si>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</si>
  <si>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</si>
  <si>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</si>
  <si>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</si>
  <si>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</si>
  <si>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</si>
  <si>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</si>
  <si>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</si>
  <si>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</si>
  <si>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</si>
  <si>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</si>
  <si>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</si>
  <si>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</si>
  <si>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</si>
  <si>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</si>
  <si>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</si>
  <si>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</si>
  <si>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</si>
  <si>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</si>
  <si>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</si>
  <si>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</si>
  <si>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</si>
  <si>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</si>
  <si>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</si>
  <si>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</si>
  <si>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</si>
  <si>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</si>
  <si>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</si>
  <si>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</si>
  <si>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</si>
  <si>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</si>
  <si>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</si>
  <si>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</si>
  <si>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</si>
  <si>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</si>
  <si>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</si>
  <si>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</si>
  <si>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</si>
  <si>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</si>
  <si>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</si>
  <si>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</si>
  <si>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</si>
  <si>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</si>
  <si>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</si>
  <si>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</si>
  <si>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</si>
  <si>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</si>
  <si>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</si>
  <si>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</si>
  <si>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</si>
  <si>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</si>
  <si>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</si>
  <si>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</si>
  <si>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</si>
  <si>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</si>
  <si>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</si>
  <si>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</si>
  <si>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</si>
  <si>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</si>
  <si>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</si>
  <si>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</si>
  <si>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</si>
  <si>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</si>
  <si>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</si>
  <si>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</si>
  <si>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</si>
  <si>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</si>
  <si>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</si>
  <si>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</si>
  <si>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</si>
  <si>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</si>
  <si>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</si>
  <si>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</si>
  <si>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</si>
  <si>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</si>
  <si>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</si>
  <si>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</si>
  <si>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</si>
  <si>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</si>
  <si>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</si>
  <si>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</si>
  <si>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</si>
  <si>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</si>
  <si>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</si>
  <si>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</si>
  <si>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</si>
  <si>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</si>
  <si>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</si>
  <si>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</si>
  <si>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</si>
  <si>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</si>
  <si>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</si>
  <si>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</si>
  <si>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</si>
  <si>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</si>
  <si>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</si>
  <si>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</si>
  <si>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</si>
  <si>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</si>
  <si>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</si>
  <si>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</si>
  <si>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</si>
  <si>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</si>
  <si>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</si>
  <si>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</si>
  <si>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</si>
  <si>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</si>
  <si>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</si>
  <si>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</si>
  <si>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</si>
  <si>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</si>
  <si>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</si>
  <si>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</si>
  <si>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</si>
  <si>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</si>
  <si>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</si>
  <si>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</si>
  <si>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</si>
  <si>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</si>
  <si>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</si>
  <si>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</si>
  <si>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</si>
  <si>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</si>
  <si>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</si>
  <si>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</si>
  <si>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</si>
  <si>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</si>
  <si>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</si>
  <si>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</si>
  <si>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</si>
  <si>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</si>
  <si>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</si>
  <si>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</si>
  <si>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</si>
  <si>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</si>
  <si>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</si>
  <si>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</si>
  <si>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</si>
  <si>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</si>
  <si>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</si>
  <si>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</si>
  <si>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</si>
  <si>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</si>
  <si>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</si>
  <si>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</si>
  <si>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</si>
  <si>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</si>
  <si>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</si>
  <si>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</si>
  <si>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</si>
  <si>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</si>
  <si>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</si>
  <si>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</si>
  <si>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</si>
  <si>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</si>
  <si>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</si>
  <si>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</si>
  <si>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</si>
  <si>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</si>
  <si>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</si>
  <si>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</si>
  <si>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</si>
  <si>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</si>
  <si>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</si>
  <si>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</si>
  <si>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</si>
  <si>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</si>
  <si>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</si>
  <si>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</si>
  <si>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</si>
  <si>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</si>
  <si>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</si>
  <si>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</si>
  <si>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</si>
  <si>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</si>
  <si>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</si>
  <si>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</si>
  <si>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</si>
  <si>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</si>
  <si>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</si>
  <si>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</si>
  <si>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</si>
  <si>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</si>
  <si>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</si>
  <si>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</si>
  <si>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</si>
  <si>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</si>
  <si>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</si>
  <si>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</si>
  <si>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</si>
  <si>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</si>
  <si>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</si>
  <si>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</si>
  <si>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</si>
  <si>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</si>
  <si>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</si>
  <si>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</si>
  <si>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</si>
  <si>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</si>
  <si>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</si>
  <si>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</si>
  <si>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</si>
  <si>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</si>
  <si>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</si>
  <si>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</si>
  <si>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</si>
  <si>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</si>
  <si>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</si>
  <si>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</si>
  <si>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</si>
  <si>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</si>
  <si>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</si>
  <si>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</si>
  <si>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</si>
  <si>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</si>
  <si>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</si>
  <si>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</si>
  <si>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</si>
  <si>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</si>
  <si>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</si>
  <si>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</si>
  <si>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</si>
  <si>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</si>
  <si>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</si>
  <si>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</si>
  <si>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</si>
  <si>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</si>
  <si>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</si>
  <si>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</si>
  <si>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</si>
  <si>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</si>
  <si>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</si>
  <si>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</si>
  <si>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20221130 13:52:06</t>
  </si>
  <si>
    <t>13:52:06</t>
  </si>
  <si>
    <t>0: Broadleaf</t>
  </si>
  <si>
    <t>13:47:51</t>
  </si>
  <si>
    <t>0/2</t>
  </si>
  <si>
    <t>00000000</t>
  </si>
  <si>
    <t>iiiiiiii</t>
  </si>
  <si>
    <t>off</t>
  </si>
  <si>
    <t>20221130 13:52:10</t>
  </si>
  <si>
    <t>13:52:10</t>
  </si>
  <si>
    <t>20221130 13:52:14</t>
  </si>
  <si>
    <t>13:52:14</t>
  </si>
  <si>
    <t>20221130 13:52:18</t>
  </si>
  <si>
    <t>13:52:18</t>
  </si>
  <si>
    <t>1/2</t>
  </si>
  <si>
    <t>20221130 13:52:22</t>
  </si>
  <si>
    <t>13:52:22</t>
  </si>
  <si>
    <t>20221130 13:52:26</t>
  </si>
  <si>
    <t>13:52:26</t>
  </si>
  <si>
    <t>20221130 13:52:30</t>
  </si>
  <si>
    <t>13:52:30</t>
  </si>
  <si>
    <t>20221130 13:52:34</t>
  </si>
  <si>
    <t>13:52:34</t>
  </si>
  <si>
    <t>20221130 13:52:38</t>
  </si>
  <si>
    <t>13:52:38</t>
  </si>
  <si>
    <t>20221130 13:52:42</t>
  </si>
  <si>
    <t>13:52:42</t>
  </si>
  <si>
    <t>20221130 13:52:46</t>
  </si>
  <si>
    <t>13:52:46</t>
  </si>
  <si>
    <t>20221130 13:52:50</t>
  </si>
  <si>
    <t>13:52:50</t>
  </si>
  <si>
    <t>20221130 13:52:54</t>
  </si>
  <si>
    <t>13:52:54</t>
  </si>
  <si>
    <t>20221130 13:52:58</t>
  </si>
  <si>
    <t>13:52:58</t>
  </si>
  <si>
    <t>20221130 13:53:02</t>
  </si>
  <si>
    <t>13:53:02</t>
  </si>
  <si>
    <t>20221130 13:53:06</t>
  </si>
  <si>
    <t>13:53:06</t>
  </si>
  <si>
    <t>20221130 13:53:10</t>
  </si>
  <si>
    <t>13:53:10</t>
  </si>
  <si>
    <t>20221130 13:53:14</t>
  </si>
  <si>
    <t>13:53:14</t>
  </si>
  <si>
    <t>20221130 13:53:18</t>
  </si>
  <si>
    <t>13:53:18</t>
  </si>
  <si>
    <t>20221130 13:53:22</t>
  </si>
  <si>
    <t>13:53:22</t>
  </si>
  <si>
    <t>20221130 13:53:26</t>
  </si>
  <si>
    <t>13:53:26</t>
  </si>
  <si>
    <t>20221130 13:53:30</t>
  </si>
  <si>
    <t>13:53:30</t>
  </si>
  <si>
    <t>20221130 13:53:34</t>
  </si>
  <si>
    <t>13:53:34</t>
  </si>
  <si>
    <t>20221130 13:53:38</t>
  </si>
  <si>
    <t>13:53:38</t>
  </si>
  <si>
    <t>20221130 13:53:42</t>
  </si>
  <si>
    <t>13:53:42</t>
  </si>
  <si>
    <t>20221130 13:53:46</t>
  </si>
  <si>
    <t>13:53:46</t>
  </si>
  <si>
    <t>20221130 13:53:50</t>
  </si>
  <si>
    <t>13:53:50</t>
  </si>
  <si>
    <t>20221130 13:53:54</t>
  </si>
  <si>
    <t>13:53:54</t>
  </si>
  <si>
    <t>20221130 13:53:58</t>
  </si>
  <si>
    <t>13:53:58</t>
  </si>
  <si>
    <t>20221130 13:54:02</t>
  </si>
  <si>
    <t>13:54:02</t>
  </si>
  <si>
    <t>20221130 13:54:06</t>
  </si>
  <si>
    <t>13:54:06</t>
  </si>
  <si>
    <t>20221130 13:54:10</t>
  </si>
  <si>
    <t>13:54:10</t>
  </si>
  <si>
    <t>20221130 13:54:14</t>
  </si>
  <si>
    <t>13:54:14</t>
  </si>
  <si>
    <t>20221130 13:54:18</t>
  </si>
  <si>
    <t>13:54:18</t>
  </si>
  <si>
    <t>20221130 13:54:22</t>
  </si>
  <si>
    <t>13:54:22</t>
  </si>
  <si>
    <t>20221130 13:54:26</t>
  </si>
  <si>
    <t>13:54:26</t>
  </si>
  <si>
    <t>20221130 13:54:30</t>
  </si>
  <si>
    <t>13:54:30</t>
  </si>
  <si>
    <t>20221130 13:54:34</t>
  </si>
  <si>
    <t>13:54:34</t>
  </si>
  <si>
    <t>20221130 13:54:38</t>
  </si>
  <si>
    <t>13:54:38</t>
  </si>
  <si>
    <t>20221130 13:54:42</t>
  </si>
  <si>
    <t>13:54:42</t>
  </si>
  <si>
    <t>20221130 13:54:46</t>
  </si>
  <si>
    <t>13:54:46</t>
  </si>
  <si>
    <t>20221130 13:54:50</t>
  </si>
  <si>
    <t>13:54:50</t>
  </si>
  <si>
    <t>20221130 13:54:54</t>
  </si>
  <si>
    <t>13:54:54</t>
  </si>
  <si>
    <t>20221130 13:54:58</t>
  </si>
  <si>
    <t>13:54:58</t>
  </si>
  <si>
    <t>20221130 13:55:02</t>
  </si>
  <si>
    <t>13:55:02</t>
  </si>
  <si>
    <t>20221130 13:55:06</t>
  </si>
  <si>
    <t>13:55:06</t>
  </si>
  <si>
    <t>20221130 13:55:10</t>
  </si>
  <si>
    <t>13:55:10</t>
  </si>
  <si>
    <t>20221130 13:55:14</t>
  </si>
  <si>
    <t>13:55:14</t>
  </si>
  <si>
    <t>20221130 13:55:18</t>
  </si>
  <si>
    <t>13:55:18</t>
  </si>
  <si>
    <t>20221130 13:55:22</t>
  </si>
  <si>
    <t>13:55:22</t>
  </si>
  <si>
    <t>20221130 13:55:26</t>
  </si>
  <si>
    <t>13:55:26</t>
  </si>
  <si>
    <t>20221130 13:55:30</t>
  </si>
  <si>
    <t>13:55:30</t>
  </si>
  <si>
    <t>20221130 13:55:34</t>
  </si>
  <si>
    <t>13:55:34</t>
  </si>
  <si>
    <t>20221130 13:55:38</t>
  </si>
  <si>
    <t>13:55:38</t>
  </si>
  <si>
    <t>20221130 13:55:42</t>
  </si>
  <si>
    <t>13:55:42</t>
  </si>
  <si>
    <t>20221130 13:55:46</t>
  </si>
  <si>
    <t>13:55:46</t>
  </si>
  <si>
    <t>20221130 13:55:50</t>
  </si>
  <si>
    <t>13:55:50</t>
  </si>
  <si>
    <t>20221130 13:55:54</t>
  </si>
  <si>
    <t>13:55:54</t>
  </si>
  <si>
    <t>20221130 13:55:58</t>
  </si>
  <si>
    <t>13:55:58</t>
  </si>
  <si>
    <t>20221130 13:56:02</t>
  </si>
  <si>
    <t>13:56:02</t>
  </si>
  <si>
    <t>20221130 13:56:06</t>
  </si>
  <si>
    <t>13:56:06</t>
  </si>
  <si>
    <t>20221130 13:56:10</t>
  </si>
  <si>
    <t>13:56:10</t>
  </si>
  <si>
    <t>20221130 13:56:14</t>
  </si>
  <si>
    <t>13:56:14</t>
  </si>
  <si>
    <t>20221130 13:56:18</t>
  </si>
  <si>
    <t>13:56:18</t>
  </si>
  <si>
    <t>20221130 13:56:22</t>
  </si>
  <si>
    <t>13:56:22</t>
  </si>
  <si>
    <t>20221130 13:56:26</t>
  </si>
  <si>
    <t>13:56:26</t>
  </si>
  <si>
    <t>20221130 13:56:30</t>
  </si>
  <si>
    <t>13:56:30</t>
  </si>
  <si>
    <t>20221130 13:56:34</t>
  </si>
  <si>
    <t>13:56:34</t>
  </si>
  <si>
    <t>20221130 13:56:38</t>
  </si>
  <si>
    <t>13:56:38</t>
  </si>
  <si>
    <t>20221130 13:56:42</t>
  </si>
  <si>
    <t>13:56:42</t>
  </si>
  <si>
    <t>20221130 13:56:46</t>
  </si>
  <si>
    <t>13:56:46</t>
  </si>
  <si>
    <t>20221130 13:56:50</t>
  </si>
  <si>
    <t>13:56:50</t>
  </si>
  <si>
    <t>20221130 13:56:54</t>
  </si>
  <si>
    <t>13:56:54</t>
  </si>
  <si>
    <t>20221130 13:56:58</t>
  </si>
  <si>
    <t>13:56:58</t>
  </si>
  <si>
    <t>20221130 13:57:01</t>
  </si>
  <si>
    <t>13:57:01</t>
  </si>
  <si>
    <t>20221130 13:57:05</t>
  </si>
  <si>
    <t>13:57:05</t>
  </si>
  <si>
    <t>20221130 13:57:09</t>
  </si>
  <si>
    <t>13:57:09</t>
  </si>
  <si>
    <t>20221130 13:57:13</t>
  </si>
  <si>
    <t>13:57:13</t>
  </si>
  <si>
    <t>20221130 13:57:17</t>
  </si>
  <si>
    <t>13:57:17</t>
  </si>
  <si>
    <t>20221130 13:57:21</t>
  </si>
  <si>
    <t>13:57:21</t>
  </si>
  <si>
    <t>20221130 13:57:25</t>
  </si>
  <si>
    <t>13:57:25</t>
  </si>
  <si>
    <t>20221130 13:57:29</t>
  </si>
  <si>
    <t>13:57:29</t>
  </si>
  <si>
    <t>20221130 13:57:33</t>
  </si>
  <si>
    <t>13:57:33</t>
  </si>
  <si>
    <t>20221130 13:57:37</t>
  </si>
  <si>
    <t>13:57:37</t>
  </si>
  <si>
    <t>20221130 13:57:41</t>
  </si>
  <si>
    <t>13:57:41</t>
  </si>
  <si>
    <t>20221130 13:57:45</t>
  </si>
  <si>
    <t>13:57:45</t>
  </si>
  <si>
    <t>20221130 13:57:49</t>
  </si>
  <si>
    <t>13:57:49</t>
  </si>
  <si>
    <t>20221130 13:57:53</t>
  </si>
  <si>
    <t>13:57:53</t>
  </si>
  <si>
    <t>20221130 13:57:57</t>
  </si>
  <si>
    <t>13:57:57</t>
  </si>
  <si>
    <t>20221130 13:58:01</t>
  </si>
  <si>
    <t>13:58:01</t>
  </si>
  <si>
    <t>20221130 13:58:05</t>
  </si>
  <si>
    <t>13:58:05</t>
  </si>
  <si>
    <t>20221130 13:58:09</t>
  </si>
  <si>
    <t>13:58:09</t>
  </si>
  <si>
    <t>20221130 13:58:13</t>
  </si>
  <si>
    <t>13:58:13</t>
  </si>
  <si>
    <t>20221130 13:58:17</t>
  </si>
  <si>
    <t>13:58:17</t>
  </si>
  <si>
    <t>20221130 13:58:21</t>
  </si>
  <si>
    <t>13:58:21</t>
  </si>
  <si>
    <t>20221130 13:58:25</t>
  </si>
  <si>
    <t>13:58:25</t>
  </si>
  <si>
    <t>20221130 13:58:29</t>
  </si>
  <si>
    <t>13:58:29</t>
  </si>
  <si>
    <t>20221130 13:58:33</t>
  </si>
  <si>
    <t>13:58:33</t>
  </si>
  <si>
    <t>20221130 13:58:37</t>
  </si>
  <si>
    <t>13:58:37</t>
  </si>
  <si>
    <t>20221130 13:58:41</t>
  </si>
  <si>
    <t>13:58:41</t>
  </si>
  <si>
    <t>20221130 13:58:45</t>
  </si>
  <si>
    <t>13:58:45</t>
  </si>
  <si>
    <t>20221130 13:58:49</t>
  </si>
  <si>
    <t>13:58:49</t>
  </si>
  <si>
    <t>20221130 13:58:53</t>
  </si>
  <si>
    <t>13:58:53</t>
  </si>
  <si>
    <t>20221130 13:58:57</t>
  </si>
  <si>
    <t>13:58:57</t>
  </si>
  <si>
    <t>20221130 13:59:01</t>
  </si>
  <si>
    <t>13:59:01</t>
  </si>
  <si>
    <t>20221130 13:59:05</t>
  </si>
  <si>
    <t>13:59:05</t>
  </si>
  <si>
    <t>20221130 13:59:09</t>
  </si>
  <si>
    <t>13:59:09</t>
  </si>
  <si>
    <t>20221130 13:59:13</t>
  </si>
  <si>
    <t>13:59:13</t>
  </si>
  <si>
    <t>20221130 13:59:17</t>
  </si>
  <si>
    <t>13:59:17</t>
  </si>
  <si>
    <t>20221130 13:59:21</t>
  </si>
  <si>
    <t>13:59:21</t>
  </si>
  <si>
    <t>20221130 13:59:25</t>
  </si>
  <si>
    <t>13:59:25</t>
  </si>
  <si>
    <t>20221130 13:59:29</t>
  </si>
  <si>
    <t>13:59:29</t>
  </si>
  <si>
    <t>20221130 13:59:33</t>
  </si>
  <si>
    <t>13:59:33</t>
  </si>
  <si>
    <t>20221130 13:59:37</t>
  </si>
  <si>
    <t>13:59:37</t>
  </si>
  <si>
    <t>20221130 13:59:41</t>
  </si>
  <si>
    <t>13:59:41</t>
  </si>
  <si>
    <t>20221130 13:59:45</t>
  </si>
  <si>
    <t>13:59:45</t>
  </si>
  <si>
    <t>20221130 13:59:49</t>
  </si>
  <si>
    <t>13:59:49</t>
  </si>
  <si>
    <t>20221130 13:59:53</t>
  </si>
  <si>
    <t>13:59:53</t>
  </si>
  <si>
    <t>20221130 13:59:57</t>
  </si>
  <si>
    <t>13:59:57</t>
  </si>
  <si>
    <t>20221130 14:00:01</t>
  </si>
  <si>
    <t>14:00:01</t>
  </si>
  <si>
    <t>20221130 14:00:05</t>
  </si>
  <si>
    <t>14:00:05</t>
  </si>
  <si>
    <t>20221130 14:00:09</t>
  </si>
  <si>
    <t>14:00:09</t>
  </si>
  <si>
    <t>20221130 14:00:13</t>
  </si>
  <si>
    <t>14:00:13</t>
  </si>
  <si>
    <t>20221130 14:00:17</t>
  </si>
  <si>
    <t>14:00:17</t>
  </si>
  <si>
    <t>20221130 14:00:21</t>
  </si>
  <si>
    <t>14:00:21</t>
  </si>
  <si>
    <t>20221130 14:00:25</t>
  </si>
  <si>
    <t>14:00:25</t>
  </si>
  <si>
    <t>20221130 14:00:29</t>
  </si>
  <si>
    <t>14:00:29</t>
  </si>
  <si>
    <t>20221130 14:00:33</t>
  </si>
  <si>
    <t>14:00:33</t>
  </si>
  <si>
    <t>20221130 14:00:37</t>
  </si>
  <si>
    <t>14:00:37</t>
  </si>
  <si>
    <t>20221130 14:00:41</t>
  </si>
  <si>
    <t>14:00:41</t>
  </si>
  <si>
    <t>20221130 14:00:45</t>
  </si>
  <si>
    <t>14:00:45</t>
  </si>
  <si>
    <t>20221130 14:00:49</t>
  </si>
  <si>
    <t>14:00:49</t>
  </si>
  <si>
    <t>20221130 14:00:53</t>
  </si>
  <si>
    <t>14:00:53</t>
  </si>
  <si>
    <t>20221130 14:00:57</t>
  </si>
  <si>
    <t>14:00:57</t>
  </si>
  <si>
    <t>20221130 14:01:01</t>
  </si>
  <si>
    <t>14:01:01</t>
  </si>
  <si>
    <t>20221130 14:01:05</t>
  </si>
  <si>
    <t>14:01:05</t>
  </si>
  <si>
    <t>20221130 14:01:09</t>
  </si>
  <si>
    <t>14:01:09</t>
  </si>
  <si>
    <t>20221130 14:01:13</t>
  </si>
  <si>
    <t>14:01:13</t>
  </si>
  <si>
    <t>20221130 14:01:17</t>
  </si>
  <si>
    <t>14:01:17</t>
  </si>
  <si>
    <t>20221130 14:01:21</t>
  </si>
  <si>
    <t>14:01:21</t>
  </si>
  <si>
    <t>20221130 14:01:25</t>
  </si>
  <si>
    <t>14:01:25</t>
  </si>
  <si>
    <t>20221130 14:01:29</t>
  </si>
  <si>
    <t>14:01:29</t>
  </si>
  <si>
    <t>20221130 14:01:33</t>
  </si>
  <si>
    <t>14:01:33</t>
  </si>
  <si>
    <t>20221130 14:01:37</t>
  </si>
  <si>
    <t>14:01:37</t>
  </si>
  <si>
    <t>20221130 14:01:41</t>
  </si>
  <si>
    <t>14:01:41</t>
  </si>
  <si>
    <t>20221130 14:01:45</t>
  </si>
  <si>
    <t>14:01:45</t>
  </si>
  <si>
    <t>20221130 14:01:49</t>
  </si>
  <si>
    <t>14:01:49</t>
  </si>
  <si>
    <t>20221130 14:01:53</t>
  </si>
  <si>
    <t>14:01:53</t>
  </si>
  <si>
    <t>20221130 14:01:57</t>
  </si>
  <si>
    <t>14:01:57</t>
  </si>
  <si>
    <t>20221130 14:02:01</t>
  </si>
  <si>
    <t>14:02:01</t>
  </si>
  <si>
    <t>2/2</t>
  </si>
  <si>
    <t>20221130 14:02:05</t>
  </si>
  <si>
    <t>14:02:05</t>
  </si>
  <si>
    <t>20221130 14:02:09</t>
  </si>
  <si>
    <t>14:02:09</t>
  </si>
  <si>
    <t>20221130 14:02:13</t>
  </si>
  <si>
    <t>14:02:13</t>
  </si>
  <si>
    <t>20221130 14:02:17</t>
  </si>
  <si>
    <t>14:02:17</t>
  </si>
  <si>
    <t>20221130 14:02:21</t>
  </si>
  <si>
    <t>14:02:21</t>
  </si>
  <si>
    <t>20221130 14:02:25</t>
  </si>
  <si>
    <t>14:02:25</t>
  </si>
  <si>
    <t>20221130 14:02:29</t>
  </si>
  <si>
    <t>14:02:29</t>
  </si>
  <si>
    <t>20221130 14:02:33</t>
  </si>
  <si>
    <t>14:02:33</t>
  </si>
  <si>
    <t>20221130 14:02:37</t>
  </si>
  <si>
    <t>14:02:37</t>
  </si>
  <si>
    <t>20221130 14:02:41</t>
  </si>
  <si>
    <t>14:02:41</t>
  </si>
  <si>
    <t>20221130 14:02:45</t>
  </si>
  <si>
    <t>14:02:45</t>
  </si>
  <si>
    <t>20221130 14:02:49</t>
  </si>
  <si>
    <t>14:02:49</t>
  </si>
  <si>
    <t>20221130 14:02:53</t>
  </si>
  <si>
    <t>14:02:53</t>
  </si>
  <si>
    <t>20221130 14:02:57</t>
  </si>
  <si>
    <t>14:02:57</t>
  </si>
  <si>
    <t>20221130 14:03:01</t>
  </si>
  <si>
    <t>14:03:01</t>
  </si>
  <si>
    <t>20221130 14:03:05</t>
  </si>
  <si>
    <t>14:03:05</t>
  </si>
  <si>
    <t>20221130 14:03:09</t>
  </si>
  <si>
    <t>14:03:09</t>
  </si>
  <si>
    <t>20221130 14:03:13</t>
  </si>
  <si>
    <t>14:03:13</t>
  </si>
  <si>
    <t>20221130 14:03:17</t>
  </si>
  <si>
    <t>14:03:17</t>
  </si>
  <si>
    <t>20221130 14:03:21</t>
  </si>
  <si>
    <t>14:03:21</t>
  </si>
  <si>
    <t>20221130 14:03:25</t>
  </si>
  <si>
    <t>14:03:25</t>
  </si>
  <si>
    <t>20221130 14:03:29</t>
  </si>
  <si>
    <t>14:03:29</t>
  </si>
  <si>
    <t>20221130 14:03:33</t>
  </si>
  <si>
    <t>14:03:33</t>
  </si>
  <si>
    <t>20221130 14:03:37</t>
  </si>
  <si>
    <t>14:03:37</t>
  </si>
  <si>
    <t>20221130 14:03:41</t>
  </si>
  <si>
    <t>14:03:41</t>
  </si>
  <si>
    <t>20221130 14:03:45</t>
  </si>
  <si>
    <t>14:03:45</t>
  </si>
  <si>
    <t>20221130 14:03:49</t>
  </si>
  <si>
    <t>14:03:49</t>
  </si>
  <si>
    <t>20221130 14:03:53</t>
  </si>
  <si>
    <t>14:03:53</t>
  </si>
  <si>
    <t>20221130 14:03:57</t>
  </si>
  <si>
    <t>14:03:57</t>
  </si>
  <si>
    <t>20221130 14:04:00</t>
  </si>
  <si>
    <t>14:04:00</t>
  </si>
  <si>
    <t>20221130 14:04:05</t>
  </si>
  <si>
    <t>14:04:05</t>
  </si>
  <si>
    <t>20221130 14:04:09</t>
  </si>
  <si>
    <t>14:04:09</t>
  </si>
  <si>
    <t>20221130 14:04:13</t>
  </si>
  <si>
    <t>14:04:13</t>
  </si>
  <si>
    <t>20221130 14:04:17</t>
  </si>
  <si>
    <t>14:04:17</t>
  </si>
  <si>
    <t>20221130 14:04:21</t>
  </si>
  <si>
    <t>14:04:21</t>
  </si>
  <si>
    <t>20221130 14:04:25</t>
  </si>
  <si>
    <t>14:04:25</t>
  </si>
  <si>
    <t>20221130 14:04:29</t>
  </si>
  <si>
    <t>14:04:29</t>
  </si>
  <si>
    <t>20221130 14:04:33</t>
  </si>
  <si>
    <t>14:04:33</t>
  </si>
  <si>
    <t>20221130 14:04:37</t>
  </si>
  <si>
    <t>14:04:37</t>
  </si>
  <si>
    <t>20221130 14:04:41</t>
  </si>
  <si>
    <t>14:04:41</t>
  </si>
  <si>
    <t>20221130 14:04:45</t>
  </si>
  <si>
    <t>14:04:45</t>
  </si>
  <si>
    <t>20221130 14:04:49</t>
  </si>
  <si>
    <t>14:04:49</t>
  </si>
  <si>
    <t>20221130 14:04:53</t>
  </si>
  <si>
    <t>14:04:53</t>
  </si>
  <si>
    <t>20221130 14:04:57</t>
  </si>
  <si>
    <t>14:04:57</t>
  </si>
  <si>
    <t>20221130 14:05:01</t>
  </si>
  <si>
    <t>14:05:01</t>
  </si>
  <si>
    <t>20221130 14:05:05</t>
  </si>
  <si>
    <t>14:05:05</t>
  </si>
  <si>
    <t>20221130 14:05:09</t>
  </si>
  <si>
    <t>14:05:09</t>
  </si>
  <si>
    <t>20221130 14:05:13</t>
  </si>
  <si>
    <t>14:05:13</t>
  </si>
  <si>
    <t>20221130 14:05:17</t>
  </si>
  <si>
    <t>14:05:17</t>
  </si>
  <si>
    <t>20221130 14:05:21</t>
  </si>
  <si>
    <t>14:05:21</t>
  </si>
  <si>
    <t>20221130 14:05:25</t>
  </si>
  <si>
    <t>14:05:25</t>
  </si>
  <si>
    <t>20221130 14:05:29</t>
  </si>
  <si>
    <t>14:05:29</t>
  </si>
  <si>
    <t>20221130 14:05:33</t>
  </si>
  <si>
    <t>14:05:33</t>
  </si>
  <si>
    <t>20221130 14:05:37</t>
  </si>
  <si>
    <t>14:05:37</t>
  </si>
  <si>
    <t>20221130 14:05:41</t>
  </si>
  <si>
    <t>14:05:41</t>
  </si>
  <si>
    <t>20221130 14:05:45</t>
  </si>
  <si>
    <t>14:05:45</t>
  </si>
  <si>
    <t>20221130 14:05:49</t>
  </si>
  <si>
    <t>14:05:49</t>
  </si>
  <si>
    <t>20221130 14:05:53</t>
  </si>
  <si>
    <t>14:05:53</t>
  </si>
  <si>
    <t>20221130 14:05:57</t>
  </si>
  <si>
    <t>14:05:57</t>
  </si>
  <si>
    <t>20221130 14:06:00</t>
  </si>
  <si>
    <t>14:06:00</t>
  </si>
  <si>
    <t>20221130 14:06:05</t>
  </si>
  <si>
    <t>14:06:05</t>
  </si>
  <si>
    <t>20221130 14:06:09</t>
  </si>
  <si>
    <t>14:06:09</t>
  </si>
  <si>
    <t>20221130 14:06:12</t>
  </si>
  <si>
    <t>14:06:12</t>
  </si>
  <si>
    <t>20221130 14:06:16</t>
  </si>
  <si>
    <t>14:06:16</t>
  </si>
  <si>
    <t>20221130 14:06:20</t>
  </si>
  <si>
    <t>14:06:20</t>
  </si>
  <si>
    <t>20221130 14:06:24</t>
  </si>
  <si>
    <t>14:06:24</t>
  </si>
  <si>
    <t>20221130 14:06:28</t>
  </si>
  <si>
    <t>14:06:28</t>
  </si>
  <si>
    <t>20221130 14:06:32</t>
  </si>
  <si>
    <t>14:06:32</t>
  </si>
  <si>
    <t>20221130 14:06:36</t>
  </si>
  <si>
    <t>14:06:36</t>
  </si>
  <si>
    <t>20221130 14:06:40</t>
  </si>
  <si>
    <t>14:06:40</t>
  </si>
  <si>
    <t>20221130 14:06:44</t>
  </si>
  <si>
    <t>14:06:44</t>
  </si>
  <si>
    <t>20221130 14:06:48</t>
  </si>
  <si>
    <t>14:06:48</t>
  </si>
  <si>
    <t>20221130 14:06:52</t>
  </si>
  <si>
    <t>14:06:52</t>
  </si>
  <si>
    <t>20221130 14:06:56</t>
  </si>
  <si>
    <t>14:06:56</t>
  </si>
  <si>
    <t>20221130 14:07:00</t>
  </si>
  <si>
    <t>14:07:00</t>
  </si>
  <si>
    <t>20221130 14:07:04</t>
  </si>
  <si>
    <t>14:07:04</t>
  </si>
  <si>
    <t>20221130 14:07:08</t>
  </si>
  <si>
    <t>14:07:08</t>
  </si>
  <si>
    <t>20221130 14:07:12</t>
  </si>
  <si>
    <t>14:07:12</t>
  </si>
  <si>
    <t>20221130 14:07:16</t>
  </si>
  <si>
    <t>14:07:16</t>
  </si>
  <si>
    <t>20221130 14:07:20</t>
  </si>
  <si>
    <t>14:07:20</t>
  </si>
  <si>
    <t>20221130 14:07:24</t>
  </si>
  <si>
    <t>14:07:24</t>
  </si>
  <si>
    <t>20221130 14:07:28</t>
  </si>
  <si>
    <t>14:07:28</t>
  </si>
  <si>
    <t>20221130 14:07:32</t>
  </si>
  <si>
    <t>14:07:32</t>
  </si>
  <si>
    <t>20221130 14:07:36</t>
  </si>
  <si>
    <t>14:07:36</t>
  </si>
  <si>
    <t>20221130 14:07:40</t>
  </si>
  <si>
    <t>14:07:40</t>
  </si>
  <si>
    <t>20221130 14:07:44</t>
  </si>
  <si>
    <t>14:07:44</t>
  </si>
  <si>
    <t>20221130 14:07:48</t>
  </si>
  <si>
    <t>14:07:48</t>
  </si>
  <si>
    <t>20221130 14:07:52</t>
  </si>
  <si>
    <t>14:07:52</t>
  </si>
  <si>
    <t>20221130 14:07:56</t>
  </si>
  <si>
    <t>14:07:56</t>
  </si>
  <si>
    <t>20221130 14:08:00</t>
  </si>
  <si>
    <t>14:08:00</t>
  </si>
  <si>
    <t>20221130 14:08:04</t>
  </si>
  <si>
    <t>14:08:04</t>
  </si>
  <si>
    <t>20221130 14:08:08</t>
  </si>
  <si>
    <t>14:08:08</t>
  </si>
  <si>
    <t>20221130 14:08:12</t>
  </si>
  <si>
    <t>14:08:12</t>
  </si>
  <si>
    <t>20221130 14:08:16</t>
  </si>
  <si>
    <t>14:08:16</t>
  </si>
  <si>
    <t>20221130 14:08:20</t>
  </si>
  <si>
    <t>14:08:20</t>
  </si>
  <si>
    <t>20221130 14:08:24</t>
  </si>
  <si>
    <t>14:08:24</t>
  </si>
  <si>
    <t>20221130 14:08:28</t>
  </si>
  <si>
    <t>14:08:28</t>
  </si>
  <si>
    <t>20221130 14:08:32</t>
  </si>
  <si>
    <t>14:08:32</t>
  </si>
  <si>
    <t>20221130 14:08:36</t>
  </si>
  <si>
    <t>14:08:36</t>
  </si>
  <si>
    <t>20221130 14:08:40</t>
  </si>
  <si>
    <t>14:08:40</t>
  </si>
  <si>
    <t>20221130 14:08:44</t>
  </si>
  <si>
    <t>14:08:44</t>
  </si>
  <si>
    <t>20221130 14:08:48</t>
  </si>
  <si>
    <t>14:08:48</t>
  </si>
  <si>
    <t>20221130 14:08:52</t>
  </si>
  <si>
    <t>14:08:52</t>
  </si>
  <si>
    <t>20221130 14:08:56</t>
  </si>
  <si>
    <t>14:08:56</t>
  </si>
  <si>
    <t>20221130 14:09:00</t>
  </si>
  <si>
    <t>14:09:00</t>
  </si>
  <si>
    <t>20221130 14:09:04</t>
  </si>
  <si>
    <t>14:09:04</t>
  </si>
  <si>
    <t>20221130 14:09:08</t>
  </si>
  <si>
    <t>14:09:08</t>
  </si>
  <si>
    <t>20221130 14:09:12</t>
  </si>
  <si>
    <t>14:09:12</t>
  </si>
  <si>
    <t>20221130 14:09:16</t>
  </si>
  <si>
    <t>14:09:16</t>
  </si>
  <si>
    <t>20221130 14:09:20</t>
  </si>
  <si>
    <t>14:09:20</t>
  </si>
  <si>
    <t>20221130 14:09:24</t>
  </si>
  <si>
    <t>14:09:24</t>
  </si>
  <si>
    <t>20221130 14:09:28</t>
  </si>
  <si>
    <t>14:09:28</t>
  </si>
  <si>
    <t>20221130 14:09:32</t>
  </si>
  <si>
    <t>14:09:32</t>
  </si>
  <si>
    <t>20221130 14:09:36</t>
  </si>
  <si>
    <t>14:09:36</t>
  </si>
  <si>
    <t>20221130 14:09:40</t>
  </si>
  <si>
    <t>14:09:40</t>
  </si>
  <si>
    <t>20221130 14:09:44</t>
  </si>
  <si>
    <t>14:09:44</t>
  </si>
  <si>
    <t>20221130 14:09:48</t>
  </si>
  <si>
    <t>14:09:48</t>
  </si>
  <si>
    <t>20221130 14:09:52</t>
  </si>
  <si>
    <t>14:09:52</t>
  </si>
  <si>
    <t>20221130 14:09:56</t>
  </si>
  <si>
    <t>14:09:56</t>
  </si>
  <si>
    <t>20221130 14:10:00</t>
  </si>
  <si>
    <t>14:10:00</t>
  </si>
  <si>
    <t>20221130 14:10:04</t>
  </si>
  <si>
    <t>14:10:04</t>
  </si>
  <si>
    <t>20221130 14:10:08</t>
  </si>
  <si>
    <t>14:10:08</t>
  </si>
  <si>
    <t>20221130 14:10:12</t>
  </si>
  <si>
    <t>14:10:12</t>
  </si>
  <si>
    <t>20221130 14:10:16</t>
  </si>
  <si>
    <t>14:10:16</t>
  </si>
  <si>
    <t>20221130 14:10:20</t>
  </si>
  <si>
    <t>14:10:20</t>
  </si>
  <si>
    <t>20221130 14:10:24</t>
  </si>
  <si>
    <t>14:10:24</t>
  </si>
  <si>
    <t>20221130 14:10:28</t>
  </si>
  <si>
    <t>14:10:28</t>
  </si>
  <si>
    <t>20221130 14:10:32</t>
  </si>
  <si>
    <t>14:10:32</t>
  </si>
  <si>
    <t>20221130 14:10:36</t>
  </si>
  <si>
    <t>14:10:36</t>
  </si>
  <si>
    <t>20221130 14:10:40</t>
  </si>
  <si>
    <t>14:10:40</t>
  </si>
  <si>
    <t>20221130 14:10:44</t>
  </si>
  <si>
    <t>14:10:44</t>
  </si>
  <si>
    <t>20221130 14:10:48</t>
  </si>
  <si>
    <t>14:10:48</t>
  </si>
  <si>
    <t>20221130 14:10:52</t>
  </si>
  <si>
    <t>14:10:52</t>
  </si>
  <si>
    <t>20221130 14:10:56</t>
  </si>
  <si>
    <t>14:10:56</t>
  </si>
  <si>
    <t>20221130 14:11:00</t>
  </si>
  <si>
    <t>14:11:00</t>
  </si>
  <si>
    <t>20221130 14:11:04</t>
  </si>
  <si>
    <t>14:11:04</t>
  </si>
  <si>
    <t>20221130 14:11:08</t>
  </si>
  <si>
    <t>14:11:08</t>
  </si>
  <si>
    <t>20221130 14:11:12</t>
  </si>
  <si>
    <t>14:11:12</t>
  </si>
  <si>
    <t>20221130 14:11:16</t>
  </si>
  <si>
    <t>14:11:16</t>
  </si>
  <si>
    <t>20221130 14:11:20</t>
  </si>
  <si>
    <t>14:11:20</t>
  </si>
  <si>
    <t>20221130 14:11:24</t>
  </si>
  <si>
    <t>14:11:24</t>
  </si>
  <si>
    <t>20221130 14:11:28</t>
  </si>
  <si>
    <t>14:11:28</t>
  </si>
  <si>
    <t>20221130 14:11:32</t>
  </si>
  <si>
    <t>14:11:32</t>
  </si>
  <si>
    <t>20221130 14:11:36</t>
  </si>
  <si>
    <t>14:11:36</t>
  </si>
  <si>
    <t>20221130 14:11:40</t>
  </si>
  <si>
    <t>14:11:40</t>
  </si>
  <si>
    <t>20221130 14:11:44</t>
  </si>
  <si>
    <t>14:11:44</t>
  </si>
  <si>
    <t>20221130 14:11:48</t>
  </si>
  <si>
    <t>14:11:48</t>
  </si>
  <si>
    <t>20221130 14:11:52</t>
  </si>
  <si>
    <t>14:11:52</t>
  </si>
  <si>
    <t>20221130 14:11:56</t>
  </si>
  <si>
    <t>14:11:56</t>
  </si>
  <si>
    <t>20221130 14:12:00</t>
  </si>
  <si>
    <t>14:12:00</t>
  </si>
  <si>
    <t>20221130 14:12:04</t>
  </si>
  <si>
    <t>14:12:04</t>
  </si>
  <si>
    <t>20221130 14:12:08</t>
  </si>
  <si>
    <t>14:12:08</t>
  </si>
  <si>
    <t>20221130 14:12:12</t>
  </si>
  <si>
    <t>14:12:12</t>
  </si>
  <si>
    <t>20221130 14:12:16</t>
  </si>
  <si>
    <t>14:12:16</t>
  </si>
  <si>
    <t>20221130 14:12:20</t>
  </si>
  <si>
    <t>14:12:20</t>
  </si>
  <si>
    <t>20221130 14:12:24</t>
  </si>
  <si>
    <t>14:12:24</t>
  </si>
  <si>
    <t>20221130 14:12:28</t>
  </si>
  <si>
    <t>14:12:28</t>
  </si>
  <si>
    <t>20221130 14:12:32</t>
  </si>
  <si>
    <t>14:12:32</t>
  </si>
  <si>
    <t>20221130 14:12:36</t>
  </si>
  <si>
    <t>14:12:36</t>
  </si>
  <si>
    <t>20221130 14:12:40</t>
  </si>
  <si>
    <t>14:12:40</t>
  </si>
  <si>
    <t>20221130 14:12:44</t>
  </si>
  <si>
    <t>14:12:44</t>
  </si>
  <si>
    <t>20221130 14:12:48</t>
  </si>
  <si>
    <t>14:12:48</t>
  </si>
  <si>
    <t>20221130 14:12:52</t>
  </si>
  <si>
    <t>14:12:52</t>
  </si>
  <si>
    <t>20221130 14:12:56</t>
  </si>
  <si>
    <t>14:12:56</t>
  </si>
  <si>
    <t>20221130 14:13:00</t>
  </si>
  <si>
    <t>14:13:00</t>
  </si>
  <si>
    <t>20221130 14:13:04</t>
  </si>
  <si>
    <t>14:13:04</t>
  </si>
  <si>
    <t>20221130 14:13:08</t>
  </si>
  <si>
    <t>14:13:08</t>
  </si>
  <si>
    <t>20221130 14:13:12</t>
  </si>
  <si>
    <t>14:13:12</t>
  </si>
  <si>
    <t>20221130 14:13:16</t>
  </si>
  <si>
    <t>14:13:16</t>
  </si>
  <si>
    <t>20221130 14:13:20</t>
  </si>
  <si>
    <t>14:13:20</t>
  </si>
  <si>
    <t>20221130 14:13:24</t>
  </si>
  <si>
    <t>14:13:24</t>
  </si>
  <si>
    <t>20221130 14:13:28</t>
  </si>
  <si>
    <t>14:13:28</t>
  </si>
  <si>
    <t>20221130 14:13:32</t>
  </si>
  <si>
    <t>14:13:32</t>
  </si>
  <si>
    <t>20221130 14:13:36</t>
  </si>
  <si>
    <t>14:13:36</t>
  </si>
  <si>
    <t>20221130 14:13:40</t>
  </si>
  <si>
    <t>14:13:40</t>
  </si>
  <si>
    <t>20221130 14:13:44</t>
  </si>
  <si>
    <t>14:13:44</t>
  </si>
  <si>
    <t>20221130 14:13:48</t>
  </si>
  <si>
    <t>14:13:48</t>
  </si>
  <si>
    <t>20221130 14:13:52</t>
  </si>
  <si>
    <t>14:13:52</t>
  </si>
  <si>
    <t>20221130 14:13:56</t>
  </si>
  <si>
    <t>14:13:56</t>
  </si>
  <si>
    <t>20221130 14:14:00</t>
  </si>
  <si>
    <t>14:14:00</t>
  </si>
  <si>
    <t>20221130 14:14:04</t>
  </si>
  <si>
    <t>14:14:04</t>
  </si>
  <si>
    <t>20221130 14:14:08</t>
  </si>
  <si>
    <t>14:14:08</t>
  </si>
  <si>
    <t>20221130 14:14:12</t>
  </si>
  <si>
    <t>14:14:12</t>
  </si>
  <si>
    <t>20221130 14:14:16</t>
  </si>
  <si>
    <t>14:14:16</t>
  </si>
  <si>
    <t>20221130 14:14:20</t>
  </si>
  <si>
    <t>14:14:20</t>
  </si>
  <si>
    <t>20221130 14:14:24</t>
  </si>
  <si>
    <t>14:14:24</t>
  </si>
  <si>
    <t>20221130 14:14:28</t>
  </si>
  <si>
    <t>14:14:28</t>
  </si>
  <si>
    <t>20221130 14:14:32</t>
  </si>
  <si>
    <t>14:14:32</t>
  </si>
  <si>
    <t>20221130 14:14:36</t>
  </si>
  <si>
    <t>14:14:36</t>
  </si>
  <si>
    <t>20221130 14:14:40</t>
  </si>
  <si>
    <t>14:14:40</t>
  </si>
  <si>
    <t>20221130 14:14:44</t>
  </si>
  <si>
    <t>14:14:44</t>
  </si>
  <si>
    <t>20221130 14:14:48</t>
  </si>
  <si>
    <t>14:14:48</t>
  </si>
  <si>
    <t>20221130 14:14:52</t>
  </si>
  <si>
    <t>14:14:52</t>
  </si>
  <si>
    <t>20221130 14:14:56</t>
  </si>
  <si>
    <t>14:14:56</t>
  </si>
  <si>
    <t>20221130 14:15:00</t>
  </si>
  <si>
    <t>14:15:00</t>
  </si>
  <si>
    <t>20221130 14:15:04</t>
  </si>
  <si>
    <t>14:15:04</t>
  </si>
  <si>
    <t>20221130 14:15:08</t>
  </si>
  <si>
    <t>14:15:08</t>
  </si>
  <si>
    <t>20221130 14:15:12</t>
  </si>
  <si>
    <t>14:15:12</t>
  </si>
  <si>
    <t>20221130 14:15:16</t>
  </si>
  <si>
    <t>14:15:16</t>
  </si>
  <si>
    <t>20221130 14:15:20</t>
  </si>
  <si>
    <t>14:15:20</t>
  </si>
  <si>
    <t>20221130 14:15:24</t>
  </si>
  <si>
    <t>14:15:24</t>
  </si>
  <si>
    <t>20221130 14:15:27</t>
  </si>
  <si>
    <t>14:15:27</t>
  </si>
  <si>
    <t>20221130 14:15:31</t>
  </si>
  <si>
    <t>14:15:31</t>
  </si>
  <si>
    <t>20221130 14:15:35</t>
  </si>
  <si>
    <t>14:15:35</t>
  </si>
  <si>
    <t>20221130 14:15:39</t>
  </si>
  <si>
    <t>14:15:39</t>
  </si>
  <si>
    <t>20221130 14:15:43</t>
  </si>
  <si>
    <t>14:15:43</t>
  </si>
  <si>
    <t>20221130 14:15:47</t>
  </si>
  <si>
    <t>14:15:47</t>
  </si>
  <si>
    <t>20221130 14:15:51</t>
  </si>
  <si>
    <t>14:15:51</t>
  </si>
  <si>
    <t>20221130 14:15:55</t>
  </si>
  <si>
    <t>14:15:55</t>
  </si>
  <si>
    <t>20221130 14:15:59</t>
  </si>
  <si>
    <t>14:15:59</t>
  </si>
  <si>
    <t>20221130 14:16:03</t>
  </si>
  <si>
    <t>14:16:03</t>
  </si>
  <si>
    <t>20221130 14:16:07</t>
  </si>
  <si>
    <t>14:16:07</t>
  </si>
  <si>
    <t>20221130 14:16:11</t>
  </si>
  <si>
    <t>14:16:11</t>
  </si>
  <si>
    <t>20221130 14:16:15</t>
  </si>
  <si>
    <t>14:16:15</t>
  </si>
  <si>
    <t>20221130 14:16:19</t>
  </si>
  <si>
    <t>14:16:19</t>
  </si>
  <si>
    <t>20221130 14:16:23</t>
  </si>
  <si>
    <t>14:16:23</t>
  </si>
  <si>
    <t>20221130 14:16:27</t>
  </si>
  <si>
    <t>14:16:27</t>
  </si>
  <si>
    <t>20221130 14:16:31</t>
  </si>
  <si>
    <t>14:16:31</t>
  </si>
  <si>
    <t>20221130 14:16:35</t>
  </si>
  <si>
    <t>14:16:35</t>
  </si>
  <si>
    <t>20221130 14:16:39</t>
  </si>
  <si>
    <t>14:16:39</t>
  </si>
  <si>
    <t>20221130 14:16:43</t>
  </si>
  <si>
    <t>14:16:43</t>
  </si>
  <si>
    <t>20221130 14:16:47</t>
  </si>
  <si>
    <t>14:16:47</t>
  </si>
  <si>
    <t>20221130 14:16:51</t>
  </si>
  <si>
    <t>14:16:51</t>
  </si>
  <si>
    <t>20221130 14:16:55</t>
  </si>
  <si>
    <t>14:16:55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</si>
</sst>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1669837926.5</v>
      </c>
      <c r="C16">
        <v>0</v>
      </c>
      <c r="D16" t="s">
        <v>353</v>
      </c>
      <c r="E16" t="s">
        <v>354</v>
      </c>
      <c r="F16">
        <v>4</v>
      </c>
      <c r="G16">
        <v>1669837924</v>
      </c>
      <c r="H16">
        <f t="shared" ref="H16:H79" si="0">(I16)/1000</f>
        <v>5.4693058317059669E-3</v>
      </c>
      <c r="I16">
        <f t="shared" ref="I16:I79" si="1">IF(BD16, AL16, AF16)</f>
        <v>5.4693058317059666</v>
      </c>
      <c r="J16">
        <f t="shared" ref="J16:J79" si="2">IF(BD16, AG16, AE16)</f>
        <v>-4.0690215168488884</v>
      </c>
      <c r="K16">
        <f t="shared" ref="K16:K79" si="3">BF16 - IF(AS16&gt;1, J16*AZ16*100/(AU16*BT16), 0)</f>
        <v>11.63826666666667</v>
      </c>
      <c r="L16">
        <f t="shared" ref="L16:L79" si="4">((R16-H16/2)*K16-J16)/(R16+H16/2)</f>
        <v>27.946241566915717</v>
      </c>
      <c r="M16">
        <f t="shared" ref="M16:M79" si="5">L16*(BM16+BN16)/1000</f>
        <v>2.8177587656057148</v>
      </c>
      <c r="N16">
        <f t="shared" ref="N16:N79" si="6">(BF16 - IF(AS16&gt;1, J16*AZ16*100/(AU16*BT16), 0))*(BM16+BN16)/1000</f>
        <v>1.1734611195546214</v>
      </c>
      <c r="O16">
        <f t="shared" ref="O16:O79" si="7">2/((1/Q16-1/P16)+SIGN(Q16)*SQRT((1/Q16-1/P16)*(1/Q16-1/P16) + 4*BA16/((BA16+1)*(BA16+1))*(2*1/Q16*1/P16-1/P16*1/P16)))</f>
        <v>0.40917204792888029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3.6611993914865173</v>
      </c>
      <c r="Q16">
        <f t="shared" ref="Q16:Q79" si="9">H16*(1000-(1000*0.61365*EXP(17.502*U16/(240.97+U16))/(BM16+BN16)+BH16)/2)/(1000*0.61365*EXP(17.502*U16/(240.97+U16))/(BM16+BN16)-BH16)</f>
        <v>0.38535896790726548</v>
      </c>
      <c r="R16">
        <f t="shared" ref="R16:R79" si="10">1/((BA16+1)/(O16/1.6)+1/(P16/1.37)) + BA16/((BA16+1)/(O16/1.6) + BA16/(P16/1.37))</f>
        <v>0.24287329666694718</v>
      </c>
      <c r="S16">
        <f t="shared" ref="S16:S79" si="11">(AV16*AY16)</f>
        <v>226.1132952021743</v>
      </c>
      <c r="T16">
        <f t="shared" ref="T16:T79" si="12">(BO16+(S16+2*0.95*0.0000000567*(((BO16+$B$6)+273)^4-(BO16+273)^4)-44100*H16)/(1.84*29.3*P16+8*0.95*0.0000000567*(BO16+273)^3))</f>
        <v>33.388291153696812</v>
      </c>
      <c r="U16">
        <f t="shared" ref="U16:U79" si="13">($C$6*BP16+$D$6*BQ16+$E$6*T16)</f>
        <v>32.771266666666662</v>
      </c>
      <c r="V16">
        <f t="shared" ref="V16:V79" si="14">0.61365*EXP(17.502*U16/(240.97+U16))</f>
        <v>4.9875387038057371</v>
      </c>
      <c r="W16">
        <f t="shared" ref="W16:W79" si="15">(X16/Y16*100)</f>
        <v>69.780602104112404</v>
      </c>
      <c r="X16">
        <f t="shared" ref="X16:X79" si="16">BH16*(BM16+BN16)/1000</f>
        <v>3.6175791417418317</v>
      </c>
      <c r="Y16">
        <f t="shared" ref="Y16:Y79" si="17">0.61365*EXP(17.502*BO16/(240.97+BO16))</f>
        <v>5.1842188698005449</v>
      </c>
      <c r="Z16">
        <f t="shared" ref="Z16:Z79" si="18">(V16-BH16*(BM16+BN16)/1000)</f>
        <v>1.3699595620639053</v>
      </c>
      <c r="AA16">
        <f t="shared" ref="AA16:AA79" si="19">(-H16*44100)</f>
        <v>-241.19638717823315</v>
      </c>
      <c r="AB16">
        <f t="shared" ref="AB16:AB79" si="20">2*29.3*P16*0.92*(BO16-U16)</f>
        <v>135.9812467395748</v>
      </c>
      <c r="AC16">
        <f t="shared" ref="AC16:AC79" si="21">2*0.95*0.0000000567*(((BO16+$B$6)+273)^4-(U16+273)^4)</f>
        <v>8.5157778913835642</v>
      </c>
      <c r="AD16">
        <f t="shared" ref="AD16:AD79" si="22">S16+AC16+AA16+AB16</f>
        <v>129.4139326548995</v>
      </c>
      <c r="AE16">
        <f t="shared" ref="AE16:AE79" si="23">BL16*AS16*(BG16-BF16*(1000-AS16*BI16)/(1000-AS16*BH16))/(100*AZ16)</f>
        <v>-4.0311952768558728</v>
      </c>
      <c r="AF16">
        <f t="shared" ref="AF16:AF79" si="24">1000*BL16*AS16*(BH16-BI16)/(100*AZ16*(1000-AS16*BH16))</f>
        <v>5.4116768498242545</v>
      </c>
      <c r="AG16">
        <f t="shared" ref="AG16:AG79" si="25">(AH16 - AI16 - BM16*1000/(8.314*(BO16+273.15)) * AK16/BL16 * AJ16) * BL16/(100*AZ16) * (1000 - BI16)/1000</f>
        <v>-4.0690215168488884</v>
      </c>
      <c r="AH16">
        <v>10.34107395096129</v>
      </c>
      <c r="AI16">
        <v>12.08599696969697</v>
      </c>
      <c r="AJ16">
        <v>1.1009573725051409E-3</v>
      </c>
      <c r="AK16">
        <v>64.390241553226886</v>
      </c>
      <c r="AL16">
        <f t="shared" ref="AL16:AL79" si="26">(AN16 - AM16 + BM16*1000/(8.314*(BO16+273.15)) * AP16/BL16 * AO16) * BL16/(100*AZ16) * 1000/(1000 - AN16)</f>
        <v>5.4693058317059666</v>
      </c>
      <c r="AM16">
        <v>33.724491697416383</v>
      </c>
      <c r="AN16">
        <v>35.882868529411752</v>
      </c>
      <c r="AO16">
        <v>5.75594486085617E-3</v>
      </c>
      <c r="AP16">
        <v>91.558916975711014</v>
      </c>
      <c r="AQ16">
        <v>31</v>
      </c>
      <c r="AR16">
        <v>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46920.161028669288</v>
      </c>
      <c r="AV16">
        <f t="shared" ref="AV16:AV79" si="30">$B$10*BU16+$C$10*BV16+$F$10*CG16*(1-CJ16)</f>
        <v>1199.9922222222219</v>
      </c>
      <c r="AW16">
        <f t="shared" ref="AW16:AW79" si="31">AV16*AX16</f>
        <v>1025.918096995945</v>
      </c>
      <c r="AX16">
        <f t="shared" ref="AX16:AX79" si="32">($B$10*$D$8+$C$10*$D$8+$F$10*((CT16+CL16)/MAX(CT16+CL16+CU16, 0.1)*$I$8+CU16/MAX(CT16+CL16+CU16, 0.1)*$J$8))/($B$10+$C$10+$F$10)</f>
        <v>0.85493728875682595</v>
      </c>
      <c r="AY16">
        <f t="shared" ref="AY16:AY79" si="33">($B$10*$K$8+$C$10*$K$8+$F$10*((CT16+CL16)/MAX(CT16+CL16+CU16, 0.1)*$P$8+CU16/MAX(CT16+CL16+CU16, 0.1)*$Q$8))/($B$10+$C$10+$F$10)</f>
        <v>0.1884289673006741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1669837924</v>
      </c>
      <c r="BF16">
        <v>11.63826666666667</v>
      </c>
      <c r="BG16">
        <v>9.9898788888888888</v>
      </c>
      <c r="BH16">
        <v>35.878777777777778</v>
      </c>
      <c r="BI16">
        <v>33.711433333333339</v>
      </c>
      <c r="BJ16">
        <v>14.473588888888891</v>
      </c>
      <c r="BK16">
        <v>35.739766666666668</v>
      </c>
      <c r="BL16">
        <v>649.97899999999993</v>
      </c>
      <c r="BM16">
        <v>100.7277777777778</v>
      </c>
      <c r="BN16">
        <v>0.1000476333333333</v>
      </c>
      <c r="BO16">
        <v>33.460188888888887</v>
      </c>
      <c r="BP16">
        <v>32.771266666666662</v>
      </c>
      <c r="BQ16">
        <v>999.90000000000009</v>
      </c>
      <c r="BR16">
        <v>0</v>
      </c>
      <c r="BS16">
        <v>0</v>
      </c>
      <c r="BT16">
        <v>8972.0144444444431</v>
      </c>
      <c r="BU16">
        <v>0</v>
      </c>
      <c r="BV16">
        <v>971.38222222222225</v>
      </c>
      <c r="BW16">
        <v>1.6483888888888889</v>
      </c>
      <c r="BX16">
        <v>12.07136666666667</v>
      </c>
      <c r="BY16">
        <v>10.3384</v>
      </c>
      <c r="BZ16">
        <v>2.1673577777777782</v>
      </c>
      <c r="CA16">
        <v>9.9898788888888888</v>
      </c>
      <c r="CB16">
        <v>33.711433333333339</v>
      </c>
      <c r="CC16">
        <v>3.6139866666666669</v>
      </c>
      <c r="CD16">
        <v>3.3956733333333329</v>
      </c>
      <c r="CE16">
        <v>27.164977777777779</v>
      </c>
      <c r="CF16">
        <v>26.106977777777779</v>
      </c>
      <c r="CG16">
        <v>1199.9922222222219</v>
      </c>
      <c r="CH16">
        <v>0.50000777777777783</v>
      </c>
      <c r="CI16">
        <v>0.49999222222222223</v>
      </c>
      <c r="CJ16">
        <v>0</v>
      </c>
      <c r="CK16">
        <v>873.8844444444444</v>
      </c>
      <c r="CL16">
        <v>4.9990899999999998</v>
      </c>
      <c r="CM16">
        <v>8676.9511111111115</v>
      </c>
      <c r="CN16">
        <v>9557.8222222222212</v>
      </c>
      <c r="CO16">
        <v>43.811999999999998</v>
      </c>
      <c r="CP16">
        <v>46</v>
      </c>
      <c r="CQ16">
        <v>44.631888888888888</v>
      </c>
      <c r="CR16">
        <v>44.875</v>
      </c>
      <c r="CS16">
        <v>45.186999999999998</v>
      </c>
      <c r="CT16">
        <v>597.50555555555559</v>
      </c>
      <c r="CU16">
        <v>597.48777777777775</v>
      </c>
      <c r="CV16">
        <v>0</v>
      </c>
      <c r="CW16">
        <v>1669837935.8</v>
      </c>
      <c r="CX16">
        <v>0</v>
      </c>
      <c r="CY16">
        <v>1669837671.5999999</v>
      </c>
      <c r="CZ16" t="s">
        <v>356</v>
      </c>
      <c r="DA16">
        <v>1669837671.5999999</v>
      </c>
      <c r="DB16">
        <v>1669837668.5999999</v>
      </c>
      <c r="DC16">
        <v>3</v>
      </c>
      <c r="DD16">
        <v>-1.2E-2</v>
      </c>
      <c r="DE16">
        <v>-1E-3</v>
      </c>
      <c r="DF16">
        <v>-3.61</v>
      </c>
      <c r="DG16">
        <v>0.13400000000000001</v>
      </c>
      <c r="DH16">
        <v>415</v>
      </c>
      <c r="DI16">
        <v>36</v>
      </c>
      <c r="DJ16">
        <v>0.51</v>
      </c>
      <c r="DK16">
        <v>0.24</v>
      </c>
      <c r="DL16">
        <v>1.660418780487805</v>
      </c>
      <c r="DM16">
        <v>-0.15939491289198121</v>
      </c>
      <c r="DN16">
        <v>3.3086747858903323E-2</v>
      </c>
      <c r="DO16">
        <v>0</v>
      </c>
      <c r="DP16">
        <v>2.19672</v>
      </c>
      <c r="DQ16">
        <v>-0.51183303135888425</v>
      </c>
      <c r="DR16">
        <v>5.9706647503419259E-2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3.2955700000000001</v>
      </c>
      <c r="EB16">
        <v>2.6247600000000002</v>
      </c>
      <c r="EC16">
        <v>4.2624500000000001E-3</v>
      </c>
      <c r="ED16">
        <v>2.9127300000000001E-3</v>
      </c>
      <c r="EE16">
        <v>0.14372599999999999</v>
      </c>
      <c r="EF16">
        <v>0.13619400000000001</v>
      </c>
      <c r="EG16">
        <v>30119.1</v>
      </c>
      <c r="EH16">
        <v>30697.5</v>
      </c>
      <c r="EI16">
        <v>28145.599999999999</v>
      </c>
      <c r="EJ16">
        <v>29637.9</v>
      </c>
      <c r="EK16">
        <v>33148.6</v>
      </c>
      <c r="EL16">
        <v>35524.9</v>
      </c>
      <c r="EM16">
        <v>39721.4</v>
      </c>
      <c r="EN16">
        <v>42353</v>
      </c>
      <c r="EO16">
        <v>2.15042</v>
      </c>
      <c r="EP16">
        <v>2.1393</v>
      </c>
      <c r="EQ16">
        <v>4.2878100000000002E-2</v>
      </c>
      <c r="ER16">
        <v>0</v>
      </c>
      <c r="ES16">
        <v>32.0762</v>
      </c>
      <c r="ET16">
        <v>999.9</v>
      </c>
      <c r="EU16">
        <v>64.3</v>
      </c>
      <c r="EV16">
        <v>38.299999999999997</v>
      </c>
      <c r="EW16">
        <v>43.193800000000003</v>
      </c>
      <c r="EX16">
        <v>57.489899999999999</v>
      </c>
      <c r="EY16">
        <v>-2.22356</v>
      </c>
      <c r="EZ16">
        <v>2</v>
      </c>
      <c r="FA16">
        <v>0.53690000000000004</v>
      </c>
      <c r="FB16">
        <v>0.77809899999999999</v>
      </c>
      <c r="FC16">
        <v>20.270399999999999</v>
      </c>
      <c r="FD16">
        <v>5.2226800000000004</v>
      </c>
      <c r="FE16">
        <v>12.0083</v>
      </c>
      <c r="FF16">
        <v>4.9875999999999996</v>
      </c>
      <c r="FG16">
        <v>3.2850999999999999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1.86229</v>
      </c>
      <c r="FN16">
        <v>1.86432</v>
      </c>
      <c r="FO16">
        <v>1.86036</v>
      </c>
      <c r="FP16">
        <v>1.86111</v>
      </c>
      <c r="FQ16">
        <v>1.8602000000000001</v>
      </c>
      <c r="FR16">
        <v>1.86189</v>
      </c>
      <c r="FS16">
        <v>1.8584400000000001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-2.835</v>
      </c>
      <c r="GH16">
        <v>0.1391</v>
      </c>
      <c r="GI16">
        <v>-2.8021434710705861</v>
      </c>
      <c r="GJ16">
        <v>-2.3075681364705448E-3</v>
      </c>
      <c r="GK16">
        <v>1.0095546511955911E-6</v>
      </c>
      <c r="GL16">
        <v>-2.6335145029951209E-10</v>
      </c>
      <c r="GM16">
        <v>-0.17208428542994569</v>
      </c>
      <c r="GN16">
        <v>3.0410185143115191E-3</v>
      </c>
      <c r="GO16">
        <v>4.3982203677445331E-4</v>
      </c>
      <c r="GP16">
        <v>-7.8719321042963501E-6</v>
      </c>
      <c r="GQ16">
        <v>4</v>
      </c>
      <c r="GR16">
        <v>2088</v>
      </c>
      <c r="GS16">
        <v>5</v>
      </c>
      <c r="GT16">
        <v>35</v>
      </c>
      <c r="GU16">
        <v>4.2</v>
      </c>
      <c r="GV16">
        <v>4.3</v>
      </c>
      <c r="GW16">
        <v>0.17700199999999999</v>
      </c>
      <c r="GX16">
        <v>2.6928700000000001</v>
      </c>
      <c r="GY16">
        <v>2.04834</v>
      </c>
      <c r="GZ16">
        <v>2.6110799999999998</v>
      </c>
      <c r="HA16">
        <v>2.1972700000000001</v>
      </c>
      <c r="HB16">
        <v>2.2875999999999999</v>
      </c>
      <c r="HC16">
        <v>43.046900000000001</v>
      </c>
      <c r="HD16">
        <v>14.6136</v>
      </c>
      <c r="HE16">
        <v>18</v>
      </c>
      <c r="HF16">
        <v>654.505</v>
      </c>
      <c r="HG16">
        <v>716.12400000000002</v>
      </c>
      <c r="HH16">
        <v>30.999199999999998</v>
      </c>
      <c r="HI16">
        <v>34.173900000000003</v>
      </c>
      <c r="HJ16">
        <v>30.000299999999999</v>
      </c>
      <c r="HK16">
        <v>34.016300000000001</v>
      </c>
      <c r="HL16">
        <v>34.013300000000001</v>
      </c>
      <c r="HM16">
        <v>3.5764999999999998</v>
      </c>
      <c r="HN16">
        <v>28.4056</v>
      </c>
      <c r="HO16">
        <v>73.195300000000003</v>
      </c>
      <c r="HP16">
        <v>31</v>
      </c>
      <c r="HQ16">
        <v>13.347300000000001</v>
      </c>
      <c r="HR16">
        <v>33.785699999999999</v>
      </c>
      <c r="HS16">
        <v>99.166499999999999</v>
      </c>
      <c r="HT16">
        <v>98.222300000000004</v>
      </c>
    </row>
    <row r="17" spans="1:228" x14ac:dyDescent="0.2">
      <c r="A17">
        <v>2</v>
      </c>
      <c r="B17">
        <v>1669837930.5</v>
      </c>
      <c r="C17">
        <v>4</v>
      </c>
      <c r="D17" t="s">
        <v>361</v>
      </c>
      <c r="E17" t="s">
        <v>362</v>
      </c>
      <c r="F17">
        <v>4</v>
      </c>
      <c r="G17">
        <v>1669837928.5</v>
      </c>
      <c r="H17">
        <f t="shared" si="0"/>
        <v>5.4495741488795281E-3</v>
      </c>
      <c r="I17">
        <f t="shared" si="1"/>
        <v>5.4495741488795284</v>
      </c>
      <c r="J17">
        <f t="shared" si="2"/>
        <v>-3.8328379192808097</v>
      </c>
      <c r="K17">
        <f t="shared" si="3"/>
        <v>11.630142857142859</v>
      </c>
      <c r="L17">
        <f t="shared" si="4"/>
        <v>27.045465144397099</v>
      </c>
      <c r="M17">
        <f t="shared" si="5"/>
        <v>2.726936062577666</v>
      </c>
      <c r="N17">
        <f t="shared" si="6"/>
        <v>1.1726422821995024</v>
      </c>
      <c r="O17">
        <f t="shared" si="7"/>
        <v>0.40720348714817894</v>
      </c>
      <c r="P17">
        <f t="shared" si="8"/>
        <v>3.6730467327932987</v>
      </c>
      <c r="Q17">
        <f t="shared" si="9"/>
        <v>0.38368327614560943</v>
      </c>
      <c r="R17">
        <f t="shared" si="10"/>
        <v>0.2418019586644688</v>
      </c>
      <c r="S17">
        <f t="shared" si="11"/>
        <v>226.11233452027585</v>
      </c>
      <c r="T17">
        <f t="shared" si="12"/>
        <v>33.402251612471488</v>
      </c>
      <c r="U17">
        <f t="shared" si="13"/>
        <v>32.7746</v>
      </c>
      <c r="V17">
        <f t="shared" si="14"/>
        <v>4.9884744769698068</v>
      </c>
      <c r="W17">
        <f t="shared" si="15"/>
        <v>69.741560246574196</v>
      </c>
      <c r="X17">
        <f t="shared" si="16"/>
        <v>3.6175015489955435</v>
      </c>
      <c r="Y17">
        <f t="shared" si="17"/>
        <v>5.1870097775353976</v>
      </c>
      <c r="Z17">
        <f t="shared" si="18"/>
        <v>1.3709729279742633</v>
      </c>
      <c r="AA17">
        <f t="shared" si="19"/>
        <v>-240.3262199655872</v>
      </c>
      <c r="AB17">
        <f t="shared" si="20"/>
        <v>137.6644046026465</v>
      </c>
      <c r="AC17">
        <f t="shared" si="21"/>
        <v>8.5939228774668663</v>
      </c>
      <c r="AD17">
        <f t="shared" si="22"/>
        <v>132.04444203480202</v>
      </c>
      <c r="AE17">
        <f t="shared" si="23"/>
        <v>-3.6177518809917206</v>
      </c>
      <c r="AF17">
        <f t="shared" si="24"/>
        <v>5.469681905500793</v>
      </c>
      <c r="AG17">
        <f t="shared" si="25"/>
        <v>-3.8328379192808097</v>
      </c>
      <c r="AH17">
        <v>10.39406963235689</v>
      </c>
      <c r="AI17">
        <v>12.046556363636361</v>
      </c>
      <c r="AJ17">
        <v>-1.1712869262402619E-3</v>
      </c>
      <c r="AK17">
        <v>64.390241553226886</v>
      </c>
      <c r="AL17">
        <f t="shared" si="26"/>
        <v>5.4495741488795284</v>
      </c>
      <c r="AM17">
        <v>33.696679242520091</v>
      </c>
      <c r="AN17">
        <v>35.875965294117663</v>
      </c>
      <c r="AO17">
        <v>6.4027997561021664E-4</v>
      </c>
      <c r="AP17">
        <v>91.558916975711014</v>
      </c>
      <c r="AQ17">
        <v>31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47129.840121967747</v>
      </c>
      <c r="AV17">
        <f t="shared" si="30"/>
        <v>1199.985714285714</v>
      </c>
      <c r="AW17">
        <f t="shared" si="31"/>
        <v>1025.9126707358937</v>
      </c>
      <c r="AX17">
        <f t="shared" si="32"/>
        <v>0.85493740343947644</v>
      </c>
      <c r="AY17">
        <f t="shared" si="33"/>
        <v>0.18842918863818989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1669837928.5</v>
      </c>
      <c r="BF17">
        <v>11.630142857142859</v>
      </c>
      <c r="BG17">
        <v>10.15354285714286</v>
      </c>
      <c r="BH17">
        <v>35.878</v>
      </c>
      <c r="BI17">
        <v>33.687100000000001</v>
      </c>
      <c r="BJ17">
        <v>14.46545714285714</v>
      </c>
      <c r="BK17">
        <v>35.738957142857153</v>
      </c>
      <c r="BL17">
        <v>649.88314285714284</v>
      </c>
      <c r="BM17">
        <v>100.72842857142859</v>
      </c>
      <c r="BN17">
        <v>9.9419942857142854E-2</v>
      </c>
      <c r="BO17">
        <v>33.469799999999999</v>
      </c>
      <c r="BP17">
        <v>32.7746</v>
      </c>
      <c r="BQ17">
        <v>999.89999999999986</v>
      </c>
      <c r="BR17">
        <v>0</v>
      </c>
      <c r="BS17">
        <v>0</v>
      </c>
      <c r="BT17">
        <v>9012.9471428571433</v>
      </c>
      <c r="BU17">
        <v>0</v>
      </c>
      <c r="BV17">
        <v>1057.982857142857</v>
      </c>
      <c r="BW17">
        <v>1.4766028571428571</v>
      </c>
      <c r="BX17">
        <v>12.062942857142859</v>
      </c>
      <c r="BY17">
        <v>10.507514285714279</v>
      </c>
      <c r="BZ17">
        <v>2.1909014285714279</v>
      </c>
      <c r="CA17">
        <v>10.15354285714286</v>
      </c>
      <c r="CB17">
        <v>33.687100000000001</v>
      </c>
      <c r="CC17">
        <v>3.6139328571428568</v>
      </c>
      <c r="CD17">
        <v>3.3932485714285718</v>
      </c>
      <c r="CE17">
        <v>27.164742857142858</v>
      </c>
      <c r="CF17">
        <v>26.094857142857141</v>
      </c>
      <c r="CG17">
        <v>1199.985714285714</v>
      </c>
      <c r="CH17">
        <v>0.50000399999999989</v>
      </c>
      <c r="CI17">
        <v>0.49999599999999988</v>
      </c>
      <c r="CJ17">
        <v>0</v>
      </c>
      <c r="CK17">
        <v>873.71014285714284</v>
      </c>
      <c r="CL17">
        <v>4.9990899999999998</v>
      </c>
      <c r="CM17">
        <v>8672.2199999999993</v>
      </c>
      <c r="CN17">
        <v>9557.75</v>
      </c>
      <c r="CO17">
        <v>43.811999999999998</v>
      </c>
      <c r="CP17">
        <v>46</v>
      </c>
      <c r="CQ17">
        <v>44.633857142857153</v>
      </c>
      <c r="CR17">
        <v>44.883857142857153</v>
      </c>
      <c r="CS17">
        <v>45.186999999999998</v>
      </c>
      <c r="CT17">
        <v>597.49714285714276</v>
      </c>
      <c r="CU17">
        <v>597.48857142857139</v>
      </c>
      <c r="CV17">
        <v>0</v>
      </c>
      <c r="CW17">
        <v>1669837940</v>
      </c>
      <c r="CX17">
        <v>0</v>
      </c>
      <c r="CY17">
        <v>1669837671.5999999</v>
      </c>
      <c r="CZ17" t="s">
        <v>356</v>
      </c>
      <c r="DA17">
        <v>1669837671.5999999</v>
      </c>
      <c r="DB17">
        <v>1669837668.5999999</v>
      </c>
      <c r="DC17">
        <v>3</v>
      </c>
      <c r="DD17">
        <v>-1.2E-2</v>
      </c>
      <c r="DE17">
        <v>-1E-3</v>
      </c>
      <c r="DF17">
        <v>-3.61</v>
      </c>
      <c r="DG17">
        <v>0.13400000000000001</v>
      </c>
      <c r="DH17">
        <v>415</v>
      </c>
      <c r="DI17">
        <v>36</v>
      </c>
      <c r="DJ17">
        <v>0.51</v>
      </c>
      <c r="DK17">
        <v>0.24</v>
      </c>
      <c r="DL17">
        <v>1.6363515</v>
      </c>
      <c r="DM17">
        <v>-0.43028667917448599</v>
      </c>
      <c r="DN17">
        <v>6.9424793861775344E-2</v>
      </c>
      <c r="DO17">
        <v>0</v>
      </c>
      <c r="DP17">
        <v>2.17489775</v>
      </c>
      <c r="DQ17">
        <v>-0.1150643527204538</v>
      </c>
      <c r="DR17">
        <v>3.9368580523527881E-2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3.2955999999999999</v>
      </c>
      <c r="EB17">
        <v>2.62513</v>
      </c>
      <c r="EC17">
        <v>4.2573999999999997E-3</v>
      </c>
      <c r="ED17">
        <v>3.1167999999999999E-3</v>
      </c>
      <c r="EE17">
        <v>0.14371800000000001</v>
      </c>
      <c r="EF17">
        <v>0.136185</v>
      </c>
      <c r="EG17">
        <v>30119</v>
      </c>
      <c r="EH17">
        <v>30691.4</v>
      </c>
      <c r="EI17">
        <v>28145.4</v>
      </c>
      <c r="EJ17">
        <v>29638</v>
      </c>
      <c r="EK17">
        <v>33148.699999999997</v>
      </c>
      <c r="EL17">
        <v>35525.800000000003</v>
      </c>
      <c r="EM17">
        <v>39721.1</v>
      </c>
      <c r="EN17">
        <v>42353.5</v>
      </c>
      <c r="EO17">
        <v>2.1499199999999998</v>
      </c>
      <c r="EP17">
        <v>2.1392500000000001</v>
      </c>
      <c r="EQ17">
        <v>4.3272999999999999E-2</v>
      </c>
      <c r="ER17">
        <v>0</v>
      </c>
      <c r="ES17">
        <v>32.075400000000002</v>
      </c>
      <c r="ET17">
        <v>999.9</v>
      </c>
      <c r="EU17">
        <v>64.3</v>
      </c>
      <c r="EV17">
        <v>38.299999999999997</v>
      </c>
      <c r="EW17">
        <v>43.193899999999999</v>
      </c>
      <c r="EX17">
        <v>57.279899999999998</v>
      </c>
      <c r="EY17">
        <v>-2.1915100000000001</v>
      </c>
      <c r="EZ17">
        <v>2</v>
      </c>
      <c r="FA17">
        <v>0.53714200000000001</v>
      </c>
      <c r="FB17">
        <v>0.77856199999999998</v>
      </c>
      <c r="FC17">
        <v>20.270099999999999</v>
      </c>
      <c r="FD17">
        <v>5.2192400000000001</v>
      </c>
      <c r="FE17">
        <v>12.0091</v>
      </c>
      <c r="FF17">
        <v>4.9868499999999996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1.8622700000000001</v>
      </c>
      <c r="FN17">
        <v>1.86432</v>
      </c>
      <c r="FO17">
        <v>1.8603799999999999</v>
      </c>
      <c r="FP17">
        <v>1.86111</v>
      </c>
      <c r="FQ17">
        <v>1.8602000000000001</v>
      </c>
      <c r="FR17">
        <v>1.86192</v>
      </c>
      <c r="FS17">
        <v>1.8584499999999999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-2.835</v>
      </c>
      <c r="GH17">
        <v>0.13900000000000001</v>
      </c>
      <c r="GI17">
        <v>-2.8021434710705861</v>
      </c>
      <c r="GJ17">
        <v>-2.3075681364705448E-3</v>
      </c>
      <c r="GK17">
        <v>1.0095546511955911E-6</v>
      </c>
      <c r="GL17">
        <v>-2.6335145029951209E-10</v>
      </c>
      <c r="GM17">
        <v>-0.17208428542994569</v>
      </c>
      <c r="GN17">
        <v>3.0410185143115191E-3</v>
      </c>
      <c r="GO17">
        <v>4.3982203677445331E-4</v>
      </c>
      <c r="GP17">
        <v>-7.8719321042963501E-6</v>
      </c>
      <c r="GQ17">
        <v>4</v>
      </c>
      <c r="GR17">
        <v>2088</v>
      </c>
      <c r="GS17">
        <v>5</v>
      </c>
      <c r="GT17">
        <v>35</v>
      </c>
      <c r="GU17">
        <v>4.3</v>
      </c>
      <c r="GV17">
        <v>4.4000000000000004</v>
      </c>
      <c r="GW17">
        <v>0.18798799999999999</v>
      </c>
      <c r="GX17">
        <v>2.7124000000000001</v>
      </c>
      <c r="GY17">
        <v>2.04834</v>
      </c>
      <c r="GZ17">
        <v>2.6110799999999998</v>
      </c>
      <c r="HA17">
        <v>2.1972700000000001</v>
      </c>
      <c r="HB17">
        <v>2.3010299999999999</v>
      </c>
      <c r="HC17">
        <v>43.046900000000001</v>
      </c>
      <c r="HD17">
        <v>14.5961</v>
      </c>
      <c r="HE17">
        <v>18</v>
      </c>
      <c r="HF17">
        <v>654.125</v>
      </c>
      <c r="HG17">
        <v>716.09299999999996</v>
      </c>
      <c r="HH17">
        <v>30.9998</v>
      </c>
      <c r="HI17">
        <v>34.176200000000001</v>
      </c>
      <c r="HJ17">
        <v>30.000299999999999</v>
      </c>
      <c r="HK17">
        <v>34.017899999999997</v>
      </c>
      <c r="HL17">
        <v>34.014699999999998</v>
      </c>
      <c r="HM17">
        <v>3.7874699999999999</v>
      </c>
      <c r="HN17">
        <v>28.4056</v>
      </c>
      <c r="HO17">
        <v>73.195300000000003</v>
      </c>
      <c r="HP17">
        <v>31</v>
      </c>
      <c r="HQ17">
        <v>20.159400000000002</v>
      </c>
      <c r="HR17">
        <v>33.800199999999997</v>
      </c>
      <c r="HS17">
        <v>99.165899999999993</v>
      </c>
      <c r="HT17">
        <v>98.223200000000006</v>
      </c>
    </row>
    <row r="18" spans="1:228" x14ac:dyDescent="0.2">
      <c r="A18">
        <v>3</v>
      </c>
      <c r="B18">
        <v>1669837934.5</v>
      </c>
      <c r="C18">
        <v>8</v>
      </c>
      <c r="D18" t="s">
        <v>363</v>
      </c>
      <c r="E18" t="s">
        <v>364</v>
      </c>
      <c r="F18">
        <v>4</v>
      </c>
      <c r="G18">
        <v>1669837932.1875</v>
      </c>
      <c r="H18">
        <f t="shared" si="0"/>
        <v>5.4603443067806502E-3</v>
      </c>
      <c r="I18">
        <f t="shared" si="1"/>
        <v>5.4603443067806499</v>
      </c>
      <c r="J18">
        <f t="shared" si="2"/>
        <v>-3.7277677924297219</v>
      </c>
      <c r="K18">
        <f t="shared" si="3"/>
        <v>11.913062500000001</v>
      </c>
      <c r="L18">
        <f t="shared" si="4"/>
        <v>26.892677791115425</v>
      </c>
      <c r="M18">
        <f t="shared" si="5"/>
        <v>2.7115394457218431</v>
      </c>
      <c r="N18">
        <f t="shared" si="6"/>
        <v>1.2011722722075517</v>
      </c>
      <c r="O18">
        <f t="shared" si="7"/>
        <v>0.40719511522639729</v>
      </c>
      <c r="P18">
        <f t="shared" si="8"/>
        <v>3.6688056483928833</v>
      </c>
      <c r="Q18">
        <f t="shared" si="9"/>
        <v>0.38365034079872185</v>
      </c>
      <c r="R18">
        <f t="shared" si="10"/>
        <v>0.24178334159511849</v>
      </c>
      <c r="S18">
        <f t="shared" si="11"/>
        <v>226.11326312314543</v>
      </c>
      <c r="T18">
        <f t="shared" si="12"/>
        <v>33.41364848941911</v>
      </c>
      <c r="U18">
        <f t="shared" si="13"/>
        <v>32.783874999999988</v>
      </c>
      <c r="V18">
        <f t="shared" si="14"/>
        <v>4.991079069834635</v>
      </c>
      <c r="W18">
        <f t="shared" si="15"/>
        <v>69.683931952021439</v>
      </c>
      <c r="X18">
        <f t="shared" si="16"/>
        <v>3.6172912047816164</v>
      </c>
      <c r="Y18">
        <f t="shared" si="17"/>
        <v>5.1909975563264457</v>
      </c>
      <c r="Z18">
        <f t="shared" si="18"/>
        <v>1.3737878650530186</v>
      </c>
      <c r="AA18">
        <f t="shared" si="19"/>
        <v>-240.80118392902668</v>
      </c>
      <c r="AB18">
        <f t="shared" si="20"/>
        <v>138.38562765377182</v>
      </c>
      <c r="AC18">
        <f t="shared" si="21"/>
        <v>8.6499077989113466</v>
      </c>
      <c r="AD18">
        <f t="shared" si="22"/>
        <v>132.34761464680193</v>
      </c>
      <c r="AE18">
        <f t="shared" si="23"/>
        <v>0.22296702468418325</v>
      </c>
      <c r="AF18">
        <f t="shared" si="24"/>
        <v>5.4536913527323705</v>
      </c>
      <c r="AG18">
        <f t="shared" si="25"/>
        <v>-3.7277677924297219</v>
      </c>
      <c r="AH18">
        <v>12.245273736622901</v>
      </c>
      <c r="AI18">
        <v>12.820752727272721</v>
      </c>
      <c r="AJ18">
        <v>0.26238813721323789</v>
      </c>
      <c r="AK18">
        <v>64.390241553226886</v>
      </c>
      <c r="AL18">
        <f t="shared" si="26"/>
        <v>5.4603443067806499</v>
      </c>
      <c r="AM18">
        <v>33.686958075938342</v>
      </c>
      <c r="AN18">
        <v>35.874232352941178</v>
      </c>
      <c r="AO18">
        <v>-6.3988678806273382E-5</v>
      </c>
      <c r="AP18">
        <v>91.558916975711014</v>
      </c>
      <c r="AQ18">
        <v>31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47052.133788699553</v>
      </c>
      <c r="AV18">
        <f t="shared" si="30"/>
        <v>1199.9862499999999</v>
      </c>
      <c r="AW18">
        <f t="shared" si="31"/>
        <v>1025.9135575767591</v>
      </c>
      <c r="AX18">
        <f t="shared" si="32"/>
        <v>0.85493776080914197</v>
      </c>
      <c r="AY18">
        <f t="shared" si="33"/>
        <v>0.1884298783616441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1669837932.1875</v>
      </c>
      <c r="BF18">
        <v>11.913062500000001</v>
      </c>
      <c r="BG18">
        <v>12.032674999999999</v>
      </c>
      <c r="BH18">
        <v>35.875800000000012</v>
      </c>
      <c r="BI18">
        <v>33.691550000000007</v>
      </c>
      <c r="BJ18">
        <v>14.749025</v>
      </c>
      <c r="BK18">
        <v>35.736787500000013</v>
      </c>
      <c r="BL18">
        <v>649.95749999999998</v>
      </c>
      <c r="BM18">
        <v>100.72825</v>
      </c>
      <c r="BN18">
        <v>9.9918425000000005E-2</v>
      </c>
      <c r="BO18">
        <v>33.483525</v>
      </c>
      <c r="BP18">
        <v>32.783874999999988</v>
      </c>
      <c r="BQ18">
        <v>999.9</v>
      </c>
      <c r="BR18">
        <v>0</v>
      </c>
      <c r="BS18">
        <v>0</v>
      </c>
      <c r="BT18">
        <v>8998.28125</v>
      </c>
      <c r="BU18">
        <v>0</v>
      </c>
      <c r="BV18">
        <v>997.15449999999998</v>
      </c>
      <c r="BW18">
        <v>-0.119589525</v>
      </c>
      <c r="BX18">
        <v>12.356362499999999</v>
      </c>
      <c r="BY18">
        <v>12.4522125</v>
      </c>
      <c r="BZ18">
        <v>2.1842437499999998</v>
      </c>
      <c r="CA18">
        <v>12.032674999999999</v>
      </c>
      <c r="CB18">
        <v>33.691550000000007</v>
      </c>
      <c r="CC18">
        <v>3.6137062499999999</v>
      </c>
      <c r="CD18">
        <v>3.3936899999999999</v>
      </c>
      <c r="CE18">
        <v>27.163662500000001</v>
      </c>
      <c r="CF18">
        <v>26.097075</v>
      </c>
      <c r="CG18">
        <v>1199.9862499999999</v>
      </c>
      <c r="CH18">
        <v>0.49999199999999999</v>
      </c>
      <c r="CI18">
        <v>0.50000800000000001</v>
      </c>
      <c r="CJ18">
        <v>0</v>
      </c>
      <c r="CK18">
        <v>873.26212499999997</v>
      </c>
      <c r="CL18">
        <v>4.9990899999999998</v>
      </c>
      <c r="CM18">
        <v>8642.0462499999994</v>
      </c>
      <c r="CN18">
        <v>9557.723750000001</v>
      </c>
      <c r="CO18">
        <v>43.811999999999998</v>
      </c>
      <c r="CP18">
        <v>46.007750000000001</v>
      </c>
      <c r="CQ18">
        <v>44.679250000000003</v>
      </c>
      <c r="CR18">
        <v>44.921499999999988</v>
      </c>
      <c r="CS18">
        <v>45.186999999999998</v>
      </c>
      <c r="CT18">
        <v>597.48500000000001</v>
      </c>
      <c r="CU18">
        <v>597.505</v>
      </c>
      <c r="CV18">
        <v>0</v>
      </c>
      <c r="CW18">
        <v>1669837944.2</v>
      </c>
      <c r="CX18">
        <v>0</v>
      </c>
      <c r="CY18">
        <v>1669837671.5999999</v>
      </c>
      <c r="CZ18" t="s">
        <v>356</v>
      </c>
      <c r="DA18">
        <v>1669837671.5999999</v>
      </c>
      <c r="DB18">
        <v>1669837668.5999999</v>
      </c>
      <c r="DC18">
        <v>3</v>
      </c>
      <c r="DD18">
        <v>-1.2E-2</v>
      </c>
      <c r="DE18">
        <v>-1E-3</v>
      </c>
      <c r="DF18">
        <v>-3.61</v>
      </c>
      <c r="DG18">
        <v>0.13400000000000001</v>
      </c>
      <c r="DH18">
        <v>415</v>
      </c>
      <c r="DI18">
        <v>36</v>
      </c>
      <c r="DJ18">
        <v>0.51</v>
      </c>
      <c r="DK18">
        <v>0.24</v>
      </c>
      <c r="DL18">
        <v>1.3999929707317069</v>
      </c>
      <c r="DM18">
        <v>-3.6159091484320558</v>
      </c>
      <c r="DN18">
        <v>0.55138173572261451</v>
      </c>
      <c r="DO18">
        <v>0</v>
      </c>
      <c r="DP18">
        <v>2.1662365853658541</v>
      </c>
      <c r="DQ18">
        <v>0.14445031358884841</v>
      </c>
      <c r="DR18">
        <v>2.5431297561417241E-2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3.2957200000000002</v>
      </c>
      <c r="EB18">
        <v>2.6253199999999999</v>
      </c>
      <c r="EC18">
        <v>4.5354200000000001E-3</v>
      </c>
      <c r="ED18">
        <v>4.1333300000000002E-3</v>
      </c>
      <c r="EE18">
        <v>0.14371100000000001</v>
      </c>
      <c r="EF18">
        <v>0.13624600000000001</v>
      </c>
      <c r="EG18">
        <v>30110.799999999999</v>
      </c>
      <c r="EH18">
        <v>30659.7</v>
      </c>
      <c r="EI18">
        <v>28145.599999999999</v>
      </c>
      <c r="EJ18">
        <v>29637.599999999999</v>
      </c>
      <c r="EK18">
        <v>33149.199999999997</v>
      </c>
      <c r="EL18">
        <v>35522.5</v>
      </c>
      <c r="EM18">
        <v>39721.4</v>
      </c>
      <c r="EN18">
        <v>42352.5</v>
      </c>
      <c r="EO18">
        <v>2.1502300000000001</v>
      </c>
      <c r="EP18">
        <v>2.1393</v>
      </c>
      <c r="EQ18">
        <v>4.42602E-2</v>
      </c>
      <c r="ER18">
        <v>0</v>
      </c>
      <c r="ES18">
        <v>32.079599999999999</v>
      </c>
      <c r="ET18">
        <v>999.9</v>
      </c>
      <c r="EU18">
        <v>64.3</v>
      </c>
      <c r="EV18">
        <v>38.299999999999997</v>
      </c>
      <c r="EW18">
        <v>43.194400000000002</v>
      </c>
      <c r="EX18">
        <v>56.9499</v>
      </c>
      <c r="EY18">
        <v>-2.1794899999999999</v>
      </c>
      <c r="EZ18">
        <v>2</v>
      </c>
      <c r="FA18">
        <v>0.53745200000000004</v>
      </c>
      <c r="FB18">
        <v>0.78442800000000001</v>
      </c>
      <c r="FC18">
        <v>20.2699</v>
      </c>
      <c r="FD18">
        <v>5.2196899999999999</v>
      </c>
      <c r="FE18">
        <v>12.008900000000001</v>
      </c>
      <c r="FF18">
        <v>4.9863</v>
      </c>
      <c r="FG18">
        <v>3.2846500000000001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1.8622799999999999</v>
      </c>
      <c r="FN18">
        <v>1.86432</v>
      </c>
      <c r="FO18">
        <v>1.8603499999999999</v>
      </c>
      <c r="FP18">
        <v>1.86111</v>
      </c>
      <c r="FQ18">
        <v>1.8602000000000001</v>
      </c>
      <c r="FR18">
        <v>1.86192</v>
      </c>
      <c r="FS18">
        <v>1.85843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-2.8380000000000001</v>
      </c>
      <c r="GH18">
        <v>0.13900000000000001</v>
      </c>
      <c r="GI18">
        <v>-2.8021434710705861</v>
      </c>
      <c r="GJ18">
        <v>-2.3075681364705448E-3</v>
      </c>
      <c r="GK18">
        <v>1.0095546511955911E-6</v>
      </c>
      <c r="GL18">
        <v>-2.6335145029951209E-10</v>
      </c>
      <c r="GM18">
        <v>-0.17208428542994569</v>
      </c>
      <c r="GN18">
        <v>3.0410185143115191E-3</v>
      </c>
      <c r="GO18">
        <v>4.3982203677445331E-4</v>
      </c>
      <c r="GP18">
        <v>-7.8719321042963501E-6</v>
      </c>
      <c r="GQ18">
        <v>4</v>
      </c>
      <c r="GR18">
        <v>2088</v>
      </c>
      <c r="GS18">
        <v>5</v>
      </c>
      <c r="GT18">
        <v>35</v>
      </c>
      <c r="GU18">
        <v>4.4000000000000004</v>
      </c>
      <c r="GV18">
        <v>4.4000000000000004</v>
      </c>
      <c r="GW18">
        <v>0.19897500000000001</v>
      </c>
      <c r="GX18">
        <v>2.6892100000000001</v>
      </c>
      <c r="GY18">
        <v>2.04834</v>
      </c>
      <c r="GZ18">
        <v>2.6122999999999998</v>
      </c>
      <c r="HA18">
        <v>2.1972700000000001</v>
      </c>
      <c r="HB18">
        <v>2.3327599999999999</v>
      </c>
      <c r="HC18">
        <v>43.046900000000001</v>
      </c>
      <c r="HD18">
        <v>14.622400000000001</v>
      </c>
      <c r="HE18">
        <v>18</v>
      </c>
      <c r="HF18">
        <v>654.37800000000004</v>
      </c>
      <c r="HG18">
        <v>716.16</v>
      </c>
      <c r="HH18">
        <v>31.000900000000001</v>
      </c>
      <c r="HI18">
        <v>34.179200000000002</v>
      </c>
      <c r="HJ18">
        <v>30.000499999999999</v>
      </c>
      <c r="HK18">
        <v>34.019500000000001</v>
      </c>
      <c r="HL18">
        <v>34.016300000000001</v>
      </c>
      <c r="HM18">
        <v>4.0848500000000003</v>
      </c>
      <c r="HN18">
        <v>28.126899999999999</v>
      </c>
      <c r="HO18">
        <v>73.195300000000003</v>
      </c>
      <c r="HP18">
        <v>31</v>
      </c>
      <c r="HQ18">
        <v>26.874700000000001</v>
      </c>
      <c r="HR18">
        <v>33.822200000000002</v>
      </c>
      <c r="HS18">
        <v>99.166600000000003</v>
      </c>
      <c r="HT18">
        <v>98.221199999999996</v>
      </c>
    </row>
    <row r="19" spans="1:228" x14ac:dyDescent="0.2">
      <c r="A19">
        <v>4</v>
      </c>
      <c r="B19">
        <v>1669837938.5</v>
      </c>
      <c r="C19">
        <v>12</v>
      </c>
      <c r="D19" t="s">
        <v>365</v>
      </c>
      <c r="E19" t="s">
        <v>366</v>
      </c>
      <c r="F19">
        <v>4</v>
      </c>
      <c r="G19">
        <v>1669837936.5</v>
      </c>
      <c r="H19">
        <f t="shared" si="0"/>
        <v>5.4443278675309799E-3</v>
      </c>
      <c r="I19">
        <f t="shared" si="1"/>
        <v>5.4443278675309799</v>
      </c>
      <c r="J19">
        <f t="shared" si="2"/>
        <v>-3.5620165560630808</v>
      </c>
      <c r="K19">
        <f t="shared" si="3"/>
        <v>13.75417142857143</v>
      </c>
      <c r="L19">
        <f t="shared" si="4"/>
        <v>28.085825065138629</v>
      </c>
      <c r="M19">
        <f t="shared" si="5"/>
        <v>2.8318571053652599</v>
      </c>
      <c r="N19">
        <f t="shared" si="6"/>
        <v>1.386815163808669</v>
      </c>
      <c r="O19">
        <f t="shared" si="7"/>
        <v>0.4050803237061319</v>
      </c>
      <c r="P19">
        <f t="shared" si="8"/>
        <v>3.6703423990439248</v>
      </c>
      <c r="Q19">
        <f t="shared" si="9"/>
        <v>0.38178112007468168</v>
      </c>
      <c r="R19">
        <f t="shared" si="10"/>
        <v>0.24059479206371215</v>
      </c>
      <c r="S19">
        <f t="shared" si="11"/>
        <v>226.11502629227567</v>
      </c>
      <c r="T19">
        <f t="shared" si="12"/>
        <v>33.427004457723342</v>
      </c>
      <c r="U19">
        <f t="shared" si="13"/>
        <v>32.794014285714283</v>
      </c>
      <c r="V19">
        <f t="shared" si="14"/>
        <v>4.9939277240783735</v>
      </c>
      <c r="W19">
        <f t="shared" si="15"/>
        <v>69.64866232718424</v>
      </c>
      <c r="X19">
        <f t="shared" si="16"/>
        <v>3.6174772041341186</v>
      </c>
      <c r="Y19">
        <f t="shared" si="17"/>
        <v>5.1938932971038527</v>
      </c>
      <c r="Z19">
        <f t="shared" si="18"/>
        <v>1.3764505199442549</v>
      </c>
      <c r="AA19">
        <f t="shared" si="19"/>
        <v>-240.09485895811622</v>
      </c>
      <c r="AB19">
        <f t="shared" si="20"/>
        <v>138.40825825667289</v>
      </c>
      <c r="AC19">
        <f t="shared" si="21"/>
        <v>8.648551788056329</v>
      </c>
      <c r="AD19">
        <f t="shared" si="22"/>
        <v>133.07697737888867</v>
      </c>
      <c r="AE19">
        <f t="shared" si="23"/>
        <v>6.8412175125901244</v>
      </c>
      <c r="AF19">
        <f t="shared" si="24"/>
        <v>5.3486359849360898</v>
      </c>
      <c r="AG19">
        <f t="shared" si="25"/>
        <v>-3.5620165560630808</v>
      </c>
      <c r="AH19">
        <v>16.654838416997549</v>
      </c>
      <c r="AI19">
        <v>15.375194545454541</v>
      </c>
      <c r="AJ19">
        <v>0.71820512705599404</v>
      </c>
      <c r="AK19">
        <v>64.390241553226886</v>
      </c>
      <c r="AL19">
        <f t="shared" si="26"/>
        <v>5.4443278675309799</v>
      </c>
      <c r="AM19">
        <v>33.699436191310298</v>
      </c>
      <c r="AN19">
        <v>35.881299999999989</v>
      </c>
      <c r="AO19">
        <v>-3.073107542058095E-4</v>
      </c>
      <c r="AP19">
        <v>91.558916975711014</v>
      </c>
      <c r="AQ19">
        <v>30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47077.996005817127</v>
      </c>
      <c r="AV19">
        <f t="shared" si="30"/>
        <v>1199.994285714286</v>
      </c>
      <c r="AW19">
        <f t="shared" si="31"/>
        <v>1025.9205566281221</v>
      </c>
      <c r="AX19">
        <f t="shared" si="32"/>
        <v>0.85493786832280794</v>
      </c>
      <c r="AY19">
        <f t="shared" si="33"/>
        <v>0.18843008586301951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1669837936.5</v>
      </c>
      <c r="BF19">
        <v>13.75417142857143</v>
      </c>
      <c r="BG19">
        <v>16.62621428571428</v>
      </c>
      <c r="BH19">
        <v>35.877457142857153</v>
      </c>
      <c r="BI19">
        <v>33.735614285714277</v>
      </c>
      <c r="BJ19">
        <v>16.594342857142859</v>
      </c>
      <c r="BK19">
        <v>35.738414285714278</v>
      </c>
      <c r="BL19">
        <v>650.0569999999999</v>
      </c>
      <c r="BM19">
        <v>100.7285714285714</v>
      </c>
      <c r="BN19">
        <v>0.1001241428571429</v>
      </c>
      <c r="BO19">
        <v>33.493485714285711</v>
      </c>
      <c r="BP19">
        <v>32.794014285714283</v>
      </c>
      <c r="BQ19">
        <v>999.89999999999986</v>
      </c>
      <c r="BR19">
        <v>0</v>
      </c>
      <c r="BS19">
        <v>0</v>
      </c>
      <c r="BT19">
        <v>9003.5714285714294</v>
      </c>
      <c r="BU19">
        <v>0</v>
      </c>
      <c r="BV19">
        <v>838.15185714285712</v>
      </c>
      <c r="BW19">
        <v>-2.872048571428572</v>
      </c>
      <c r="BX19">
        <v>14.266</v>
      </c>
      <c r="BY19">
        <v>17.20672857142857</v>
      </c>
      <c r="BZ19">
        <v>2.1418571428571429</v>
      </c>
      <c r="CA19">
        <v>16.62621428571428</v>
      </c>
      <c r="CB19">
        <v>33.735614285714277</v>
      </c>
      <c r="CC19">
        <v>3.6138842857142852</v>
      </c>
      <c r="CD19">
        <v>3.3981371428571441</v>
      </c>
      <c r="CE19">
        <v>27.164485714285711</v>
      </c>
      <c r="CF19">
        <v>26.119228571428572</v>
      </c>
      <c r="CG19">
        <v>1199.994285714286</v>
      </c>
      <c r="CH19">
        <v>0.49998799999999999</v>
      </c>
      <c r="CI19">
        <v>0.50001200000000001</v>
      </c>
      <c r="CJ19">
        <v>0</v>
      </c>
      <c r="CK19">
        <v>872.6704285714286</v>
      </c>
      <c r="CL19">
        <v>4.9990899999999998</v>
      </c>
      <c r="CM19">
        <v>8657.42</v>
      </c>
      <c r="CN19">
        <v>9557.7757142857135</v>
      </c>
      <c r="CO19">
        <v>43.839000000000013</v>
      </c>
      <c r="CP19">
        <v>46.061999999999998</v>
      </c>
      <c r="CQ19">
        <v>44.686999999999998</v>
      </c>
      <c r="CR19">
        <v>44.936999999999998</v>
      </c>
      <c r="CS19">
        <v>45.186999999999998</v>
      </c>
      <c r="CT19">
        <v>597.48428571428565</v>
      </c>
      <c r="CU19">
        <v>597.512857142857</v>
      </c>
      <c r="CV19">
        <v>0</v>
      </c>
      <c r="CW19">
        <v>1669837947.8</v>
      </c>
      <c r="CX19">
        <v>0</v>
      </c>
      <c r="CY19">
        <v>1669837671.5999999</v>
      </c>
      <c r="CZ19" t="s">
        <v>356</v>
      </c>
      <c r="DA19">
        <v>1669837671.5999999</v>
      </c>
      <c r="DB19">
        <v>1669837668.5999999</v>
      </c>
      <c r="DC19">
        <v>3</v>
      </c>
      <c r="DD19">
        <v>-1.2E-2</v>
      </c>
      <c r="DE19">
        <v>-1E-3</v>
      </c>
      <c r="DF19">
        <v>-3.61</v>
      </c>
      <c r="DG19">
        <v>0.13400000000000001</v>
      </c>
      <c r="DH19">
        <v>415</v>
      </c>
      <c r="DI19">
        <v>36</v>
      </c>
      <c r="DJ19">
        <v>0.51</v>
      </c>
      <c r="DK19">
        <v>0.24</v>
      </c>
      <c r="DL19">
        <v>0.51965379499999997</v>
      </c>
      <c r="DM19">
        <v>-14.461485921951221</v>
      </c>
      <c r="DN19">
        <v>1.6344487979479321</v>
      </c>
      <c r="DO19">
        <v>0</v>
      </c>
      <c r="DP19">
        <v>2.1658522499999999</v>
      </c>
      <c r="DQ19">
        <v>6.5086491557224374E-2</v>
      </c>
      <c r="DR19">
        <v>2.2118242638996002E-2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367</v>
      </c>
      <c r="EA19">
        <v>3.2957900000000002</v>
      </c>
      <c r="EB19">
        <v>2.6253700000000002</v>
      </c>
      <c r="EC19">
        <v>5.3213999999999996E-3</v>
      </c>
      <c r="ED19">
        <v>5.5929200000000004E-3</v>
      </c>
      <c r="EE19">
        <v>0.143737</v>
      </c>
      <c r="EF19">
        <v>0.13635700000000001</v>
      </c>
      <c r="EG19">
        <v>30086.7</v>
      </c>
      <c r="EH19">
        <v>30614.5</v>
      </c>
      <c r="EI19">
        <v>28145.3</v>
      </c>
      <c r="EJ19">
        <v>29637.3</v>
      </c>
      <c r="EK19">
        <v>33147.9</v>
      </c>
      <c r="EL19">
        <v>35518.300000000003</v>
      </c>
      <c r="EM19">
        <v>39721</v>
      </c>
      <c r="EN19">
        <v>42352.800000000003</v>
      </c>
      <c r="EO19">
        <v>2.15083</v>
      </c>
      <c r="EP19">
        <v>2.1392000000000002</v>
      </c>
      <c r="EQ19">
        <v>4.2840799999999998E-2</v>
      </c>
      <c r="ER19">
        <v>0</v>
      </c>
      <c r="ES19">
        <v>32.087499999999999</v>
      </c>
      <c r="ET19">
        <v>999.9</v>
      </c>
      <c r="EU19">
        <v>64.3</v>
      </c>
      <c r="EV19">
        <v>38.299999999999997</v>
      </c>
      <c r="EW19">
        <v>43.195399999999999</v>
      </c>
      <c r="EX19">
        <v>57.279899999999998</v>
      </c>
      <c r="EY19">
        <v>-2.1915100000000001</v>
      </c>
      <c r="EZ19">
        <v>2</v>
      </c>
      <c r="FA19">
        <v>0.53773099999999996</v>
      </c>
      <c r="FB19">
        <v>0.79428399999999999</v>
      </c>
      <c r="FC19">
        <v>20.2699</v>
      </c>
      <c r="FD19">
        <v>5.2190899999999996</v>
      </c>
      <c r="FE19">
        <v>12.0091</v>
      </c>
      <c r="FF19">
        <v>4.98705</v>
      </c>
      <c r="FG19">
        <v>3.2845800000000001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1.86226</v>
      </c>
      <c r="FN19">
        <v>1.86432</v>
      </c>
      <c r="FO19">
        <v>1.8603700000000001</v>
      </c>
      <c r="FP19">
        <v>1.86111</v>
      </c>
      <c r="FQ19">
        <v>1.8602000000000001</v>
      </c>
      <c r="FR19">
        <v>1.8619300000000001</v>
      </c>
      <c r="FS19">
        <v>1.8584400000000001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-2.8439999999999999</v>
      </c>
      <c r="GH19">
        <v>0.13900000000000001</v>
      </c>
      <c r="GI19">
        <v>-2.8021434710705861</v>
      </c>
      <c r="GJ19">
        <v>-2.3075681364705448E-3</v>
      </c>
      <c r="GK19">
        <v>1.0095546511955911E-6</v>
      </c>
      <c r="GL19">
        <v>-2.6335145029951209E-10</v>
      </c>
      <c r="GM19">
        <v>-0.17208428542994569</v>
      </c>
      <c r="GN19">
        <v>3.0410185143115191E-3</v>
      </c>
      <c r="GO19">
        <v>4.3982203677445331E-4</v>
      </c>
      <c r="GP19">
        <v>-7.8719321042963501E-6</v>
      </c>
      <c r="GQ19">
        <v>4</v>
      </c>
      <c r="GR19">
        <v>2088</v>
      </c>
      <c r="GS19">
        <v>5</v>
      </c>
      <c r="GT19">
        <v>35</v>
      </c>
      <c r="GU19">
        <v>4.4000000000000004</v>
      </c>
      <c r="GV19">
        <v>4.5</v>
      </c>
      <c r="GW19">
        <v>0.21606400000000001</v>
      </c>
      <c r="GX19">
        <v>2.6879900000000001</v>
      </c>
      <c r="GY19">
        <v>2.04834</v>
      </c>
      <c r="GZ19">
        <v>2.6110799999999998</v>
      </c>
      <c r="HA19">
        <v>2.1972700000000001</v>
      </c>
      <c r="HB19">
        <v>2.2997999999999998</v>
      </c>
      <c r="HC19">
        <v>43.046900000000001</v>
      </c>
      <c r="HD19">
        <v>14.6136</v>
      </c>
      <c r="HE19">
        <v>18</v>
      </c>
      <c r="HF19">
        <v>654.88300000000004</v>
      </c>
      <c r="HG19">
        <v>716.09799999999996</v>
      </c>
      <c r="HH19">
        <v>31.001999999999999</v>
      </c>
      <c r="HI19">
        <v>34.181399999999996</v>
      </c>
      <c r="HJ19">
        <v>30.000399999999999</v>
      </c>
      <c r="HK19">
        <v>34.022300000000001</v>
      </c>
      <c r="HL19">
        <v>34.019100000000002</v>
      </c>
      <c r="HM19">
        <v>4.4297500000000003</v>
      </c>
      <c r="HN19">
        <v>28.126899999999999</v>
      </c>
      <c r="HO19">
        <v>73.195300000000003</v>
      </c>
      <c r="HP19">
        <v>31</v>
      </c>
      <c r="HQ19">
        <v>33.585900000000002</v>
      </c>
      <c r="HR19">
        <v>33.817500000000003</v>
      </c>
      <c r="HS19">
        <v>99.165499999999994</v>
      </c>
      <c r="HT19">
        <v>98.221299999999999</v>
      </c>
    </row>
    <row r="20" spans="1:228" x14ac:dyDescent="0.2">
      <c r="A20">
        <v>5</v>
      </c>
      <c r="B20">
        <v>1669837942.5</v>
      </c>
      <c r="C20">
        <v>16</v>
      </c>
      <c r="D20" t="s">
        <v>368</v>
      </c>
      <c r="E20" t="s">
        <v>369</v>
      </c>
      <c r="F20">
        <v>4</v>
      </c>
      <c r="G20">
        <v>1669837940.1875</v>
      </c>
      <c r="H20">
        <f t="shared" si="0"/>
        <v>5.3831753826020443E-3</v>
      </c>
      <c r="I20">
        <f t="shared" si="1"/>
        <v>5.3831753826020439</v>
      </c>
      <c r="J20">
        <f t="shared" si="2"/>
        <v>-3.375749474160826</v>
      </c>
      <c r="K20">
        <f t="shared" si="3"/>
        <v>16.8729625</v>
      </c>
      <c r="L20">
        <f t="shared" si="4"/>
        <v>30.524650398744573</v>
      </c>
      <c r="M20">
        <f t="shared" si="5"/>
        <v>3.0777178656612048</v>
      </c>
      <c r="N20">
        <f t="shared" si="6"/>
        <v>1.7012551316563922</v>
      </c>
      <c r="O20">
        <f t="shared" si="7"/>
        <v>0.40038300409993099</v>
      </c>
      <c r="P20">
        <f t="shared" si="8"/>
        <v>3.6674024774759468</v>
      </c>
      <c r="Q20">
        <f t="shared" si="9"/>
        <v>0.37758757174888358</v>
      </c>
      <c r="R20">
        <f t="shared" si="10"/>
        <v>0.23793209065263071</v>
      </c>
      <c r="S20">
        <f t="shared" si="11"/>
        <v>226.11697828462795</v>
      </c>
      <c r="T20">
        <f t="shared" si="12"/>
        <v>33.450562674551996</v>
      </c>
      <c r="U20">
        <f t="shared" si="13"/>
        <v>32.797712500000003</v>
      </c>
      <c r="V20">
        <f t="shared" si="14"/>
        <v>4.9949670974458638</v>
      </c>
      <c r="W20">
        <f t="shared" si="15"/>
        <v>69.634070158487631</v>
      </c>
      <c r="X20">
        <f t="shared" si="16"/>
        <v>3.6188994975753048</v>
      </c>
      <c r="Y20">
        <f t="shared" si="17"/>
        <v>5.1970242287125599</v>
      </c>
      <c r="Z20">
        <f t="shared" si="18"/>
        <v>1.3760675998705589</v>
      </c>
      <c r="AA20">
        <f t="shared" si="19"/>
        <v>-237.39803437275015</v>
      </c>
      <c r="AB20">
        <f t="shared" si="20"/>
        <v>139.69447655894317</v>
      </c>
      <c r="AC20">
        <f t="shared" si="21"/>
        <v>8.7365388793175072</v>
      </c>
      <c r="AD20">
        <f t="shared" si="22"/>
        <v>137.14995935013849</v>
      </c>
      <c r="AE20">
        <f t="shared" si="23"/>
        <v>11.406912224209405</v>
      </c>
      <c r="AF20">
        <f t="shared" si="24"/>
        <v>5.3406374369836112</v>
      </c>
      <c r="AG20">
        <f t="shared" si="25"/>
        <v>-3.375749474160826</v>
      </c>
      <c r="AH20">
        <v>22.242331385304482</v>
      </c>
      <c r="AI20">
        <v>19.454830303030299</v>
      </c>
      <c r="AJ20">
        <v>1.083060315943559</v>
      </c>
      <c r="AK20">
        <v>64.390241553226886</v>
      </c>
      <c r="AL20">
        <f t="shared" si="26"/>
        <v>5.3831753826020439</v>
      </c>
      <c r="AM20">
        <v>33.74751484269386</v>
      </c>
      <c r="AN20">
        <v>35.901836176470567</v>
      </c>
      <c r="AO20">
        <v>2.5004396055104282E-4</v>
      </c>
      <c r="AP20">
        <v>91.558916975711014</v>
      </c>
      <c r="AQ20">
        <v>30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47023.939383178687</v>
      </c>
      <c r="AV20">
        <f t="shared" si="30"/>
        <v>1200.0025000000001</v>
      </c>
      <c r="AW20">
        <f t="shared" si="31"/>
        <v>1025.9277887485121</v>
      </c>
      <c r="AX20">
        <f t="shared" si="32"/>
        <v>0.85493804283617081</v>
      </c>
      <c r="AY20">
        <f t="shared" si="33"/>
        <v>0.18843042267380938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1669837940.1875</v>
      </c>
      <c r="BF20">
        <v>16.8729625</v>
      </c>
      <c r="BG20">
        <v>21.6484375</v>
      </c>
      <c r="BH20">
        <v>35.892062500000002</v>
      </c>
      <c r="BI20">
        <v>33.753362500000001</v>
      </c>
      <c r="BJ20">
        <v>19.720224999999999</v>
      </c>
      <c r="BK20">
        <v>35.752974999999999</v>
      </c>
      <c r="BL20">
        <v>650.02887499999997</v>
      </c>
      <c r="BM20">
        <v>100.72725</v>
      </c>
      <c r="BN20">
        <v>0.100042875</v>
      </c>
      <c r="BO20">
        <v>33.504249999999999</v>
      </c>
      <c r="BP20">
        <v>32.797712500000003</v>
      </c>
      <c r="BQ20">
        <v>999.9</v>
      </c>
      <c r="BR20">
        <v>0</v>
      </c>
      <c r="BS20">
        <v>0</v>
      </c>
      <c r="BT20">
        <v>8993.5149999999994</v>
      </c>
      <c r="BU20">
        <v>0</v>
      </c>
      <c r="BV20">
        <v>1014.4037499999999</v>
      </c>
      <c r="BW20">
        <v>-4.7754687499999999</v>
      </c>
      <c r="BX20">
        <v>17.501100000000001</v>
      </c>
      <c r="BY20">
        <v>22.404675000000001</v>
      </c>
      <c r="BZ20">
        <v>2.1387200000000002</v>
      </c>
      <c r="CA20">
        <v>21.6484375</v>
      </c>
      <c r="CB20">
        <v>33.753362500000001</v>
      </c>
      <c r="CC20">
        <v>3.6153050000000002</v>
      </c>
      <c r="CD20">
        <v>3.3998787500000001</v>
      </c>
      <c r="CE20">
        <v>27.171199999999999</v>
      </c>
      <c r="CF20">
        <v>26.1279</v>
      </c>
      <c r="CG20">
        <v>1200.0025000000001</v>
      </c>
      <c r="CH20">
        <v>0.49998324999999999</v>
      </c>
      <c r="CI20">
        <v>0.5000167499999999</v>
      </c>
      <c r="CJ20">
        <v>0</v>
      </c>
      <c r="CK20">
        <v>871.87200000000007</v>
      </c>
      <c r="CL20">
        <v>4.9990899999999998</v>
      </c>
      <c r="CM20">
        <v>8657.4049999999988</v>
      </c>
      <c r="CN20">
        <v>9557.8250000000007</v>
      </c>
      <c r="CO20">
        <v>43.875</v>
      </c>
      <c r="CP20">
        <v>46.061999999999998</v>
      </c>
      <c r="CQ20">
        <v>44.686999999999998</v>
      </c>
      <c r="CR20">
        <v>44.936999999999998</v>
      </c>
      <c r="CS20">
        <v>45.186999999999998</v>
      </c>
      <c r="CT20">
        <v>597.48125000000005</v>
      </c>
      <c r="CU20">
        <v>597.52374999999995</v>
      </c>
      <c r="CV20">
        <v>0</v>
      </c>
      <c r="CW20">
        <v>1669837952</v>
      </c>
      <c r="CX20">
        <v>0</v>
      </c>
      <c r="CY20">
        <v>1669837671.5999999</v>
      </c>
      <c r="CZ20" t="s">
        <v>356</v>
      </c>
      <c r="DA20">
        <v>1669837671.5999999</v>
      </c>
      <c r="DB20">
        <v>1669837668.5999999</v>
      </c>
      <c r="DC20">
        <v>3</v>
      </c>
      <c r="DD20">
        <v>-1.2E-2</v>
      </c>
      <c r="DE20">
        <v>-1E-3</v>
      </c>
      <c r="DF20">
        <v>-3.61</v>
      </c>
      <c r="DG20">
        <v>0.13400000000000001</v>
      </c>
      <c r="DH20">
        <v>415</v>
      </c>
      <c r="DI20">
        <v>36</v>
      </c>
      <c r="DJ20">
        <v>0.51</v>
      </c>
      <c r="DK20">
        <v>0.24</v>
      </c>
      <c r="DL20">
        <v>-0.72581170500000003</v>
      </c>
      <c r="DM20">
        <v>-24.524494876547848</v>
      </c>
      <c r="DN20">
        <v>2.4760586335921722</v>
      </c>
      <c r="DO20">
        <v>0</v>
      </c>
      <c r="DP20">
        <v>2.1656997499999999</v>
      </c>
      <c r="DQ20">
        <v>-0.13863726078799221</v>
      </c>
      <c r="DR20">
        <v>2.2243752998032971E-2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3.2957399999999999</v>
      </c>
      <c r="EB20">
        <v>2.6252499999999999</v>
      </c>
      <c r="EC20">
        <v>6.5148599999999999E-3</v>
      </c>
      <c r="ED20">
        <v>7.2758700000000003E-3</v>
      </c>
      <c r="EE20">
        <v>0.143784</v>
      </c>
      <c r="EF20">
        <v>0.13636699999999999</v>
      </c>
      <c r="EG20">
        <v>30051</v>
      </c>
      <c r="EH20">
        <v>30562.799999999999</v>
      </c>
      <c r="EI20">
        <v>28145.599999999999</v>
      </c>
      <c r="EJ20">
        <v>29637.4</v>
      </c>
      <c r="EK20">
        <v>33146.6</v>
      </c>
      <c r="EL20">
        <v>35517.800000000003</v>
      </c>
      <c r="EM20">
        <v>39721.5</v>
      </c>
      <c r="EN20">
        <v>42352.6</v>
      </c>
      <c r="EO20">
        <v>2.1507200000000002</v>
      </c>
      <c r="EP20">
        <v>2.1390799999999999</v>
      </c>
      <c r="EQ20">
        <v>4.4908400000000001E-2</v>
      </c>
      <c r="ER20">
        <v>0</v>
      </c>
      <c r="ES20">
        <v>32.101500000000001</v>
      </c>
      <c r="ET20">
        <v>999.9</v>
      </c>
      <c r="EU20">
        <v>64.3</v>
      </c>
      <c r="EV20">
        <v>38.299999999999997</v>
      </c>
      <c r="EW20">
        <v>43.192399999999999</v>
      </c>
      <c r="EX20">
        <v>57.609900000000003</v>
      </c>
      <c r="EY20">
        <v>-2.22356</v>
      </c>
      <c r="EZ20">
        <v>2</v>
      </c>
      <c r="FA20">
        <v>0.53807899999999997</v>
      </c>
      <c r="FB20">
        <v>0.80426200000000003</v>
      </c>
      <c r="FC20">
        <v>20.27</v>
      </c>
      <c r="FD20">
        <v>5.2184900000000001</v>
      </c>
      <c r="FE20">
        <v>12.008800000000001</v>
      </c>
      <c r="FF20">
        <v>4.9869000000000003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1.86225</v>
      </c>
      <c r="FN20">
        <v>1.86432</v>
      </c>
      <c r="FO20">
        <v>1.8603700000000001</v>
      </c>
      <c r="FP20">
        <v>1.86111</v>
      </c>
      <c r="FQ20">
        <v>1.8602000000000001</v>
      </c>
      <c r="FR20">
        <v>1.8619699999999999</v>
      </c>
      <c r="FS20">
        <v>1.85842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-2.8530000000000002</v>
      </c>
      <c r="GH20">
        <v>0.1391</v>
      </c>
      <c r="GI20">
        <v>-2.8021434710705861</v>
      </c>
      <c r="GJ20">
        <v>-2.3075681364705448E-3</v>
      </c>
      <c r="GK20">
        <v>1.0095546511955911E-6</v>
      </c>
      <c r="GL20">
        <v>-2.6335145029951209E-10</v>
      </c>
      <c r="GM20">
        <v>-0.17208428542994569</v>
      </c>
      <c r="GN20">
        <v>3.0410185143115191E-3</v>
      </c>
      <c r="GO20">
        <v>4.3982203677445331E-4</v>
      </c>
      <c r="GP20">
        <v>-7.8719321042963501E-6</v>
      </c>
      <c r="GQ20">
        <v>4</v>
      </c>
      <c r="GR20">
        <v>2088</v>
      </c>
      <c r="GS20">
        <v>5</v>
      </c>
      <c r="GT20">
        <v>35</v>
      </c>
      <c r="GU20">
        <v>4.5</v>
      </c>
      <c r="GV20">
        <v>4.5999999999999996</v>
      </c>
      <c r="GW20">
        <v>0.235596</v>
      </c>
      <c r="GX20">
        <v>2.67456</v>
      </c>
      <c r="GY20">
        <v>2.04834</v>
      </c>
      <c r="GZ20">
        <v>2.6122999999999998</v>
      </c>
      <c r="HA20">
        <v>2.1972700000000001</v>
      </c>
      <c r="HB20">
        <v>2.2997999999999998</v>
      </c>
      <c r="HC20">
        <v>43.046900000000001</v>
      </c>
      <c r="HD20">
        <v>14.622400000000001</v>
      </c>
      <c r="HE20">
        <v>18</v>
      </c>
      <c r="HF20">
        <v>654.82799999999997</v>
      </c>
      <c r="HG20">
        <v>716.01800000000003</v>
      </c>
      <c r="HH20">
        <v>31.002400000000002</v>
      </c>
      <c r="HI20">
        <v>34.185299999999998</v>
      </c>
      <c r="HJ20">
        <v>30.000399999999999</v>
      </c>
      <c r="HK20">
        <v>34.024700000000003</v>
      </c>
      <c r="HL20">
        <v>34.022300000000001</v>
      </c>
      <c r="HM20">
        <v>4.7593399999999999</v>
      </c>
      <c r="HN20">
        <v>28.126899999999999</v>
      </c>
      <c r="HO20">
        <v>72.817599999999999</v>
      </c>
      <c r="HP20">
        <v>31</v>
      </c>
      <c r="HQ20">
        <v>40.301299999999998</v>
      </c>
      <c r="HR20">
        <v>33.810299999999998</v>
      </c>
      <c r="HS20">
        <v>99.166700000000006</v>
      </c>
      <c r="HT20">
        <v>98.221199999999996</v>
      </c>
    </row>
    <row r="21" spans="1:228" x14ac:dyDescent="0.2">
      <c r="A21">
        <v>6</v>
      </c>
      <c r="B21">
        <v>1669837946.5</v>
      </c>
      <c r="C21">
        <v>20</v>
      </c>
      <c r="D21" t="s">
        <v>370</v>
      </c>
      <c r="E21" t="s">
        <v>371</v>
      </c>
      <c r="F21">
        <v>4</v>
      </c>
      <c r="G21">
        <v>1669837944.5</v>
      </c>
      <c r="H21">
        <f t="shared" si="0"/>
        <v>5.4703793893765605E-3</v>
      </c>
      <c r="I21">
        <f t="shared" si="1"/>
        <v>5.4703793893765607</v>
      </c>
      <c r="J21">
        <f t="shared" si="2"/>
        <v>-2.9334587124492182</v>
      </c>
      <c r="K21">
        <f t="shared" si="3"/>
        <v>21.750342857142861</v>
      </c>
      <c r="L21">
        <f t="shared" si="4"/>
        <v>33.364036178967339</v>
      </c>
      <c r="M21">
        <f t="shared" si="5"/>
        <v>3.3639356253179096</v>
      </c>
      <c r="N21">
        <f t="shared" si="6"/>
        <v>2.1929826717471927</v>
      </c>
      <c r="O21">
        <f t="shared" si="7"/>
        <v>0.4033493641421973</v>
      </c>
      <c r="P21">
        <f t="shared" si="8"/>
        <v>3.6668044827984492</v>
      </c>
      <c r="Q21">
        <f t="shared" si="9"/>
        <v>0.38022183780393276</v>
      </c>
      <c r="R21">
        <f t="shared" si="10"/>
        <v>0.23960598525976487</v>
      </c>
      <c r="S21">
        <f t="shared" si="11"/>
        <v>226.11421839215399</v>
      </c>
      <c r="T21">
        <f t="shared" si="12"/>
        <v>33.447872920030015</v>
      </c>
      <c r="U21">
        <f t="shared" si="13"/>
        <v>32.847628571428572</v>
      </c>
      <c r="V21">
        <f t="shared" si="14"/>
        <v>5.0090143055777459</v>
      </c>
      <c r="W21">
        <f t="shared" si="15"/>
        <v>69.603649253885436</v>
      </c>
      <c r="X21">
        <f t="shared" si="16"/>
        <v>3.6204860204097931</v>
      </c>
      <c r="Y21">
        <f t="shared" si="17"/>
        <v>5.2015750024883776</v>
      </c>
      <c r="Z21">
        <f t="shared" si="18"/>
        <v>1.3885282851679528</v>
      </c>
      <c r="AA21">
        <f t="shared" si="19"/>
        <v>-241.24373107150632</v>
      </c>
      <c r="AB21">
        <f t="shared" si="20"/>
        <v>132.89499414673622</v>
      </c>
      <c r="AC21">
        <f t="shared" si="21"/>
        <v>8.3153214705447809</v>
      </c>
      <c r="AD21">
        <f t="shared" si="22"/>
        <v>126.08080293792867</v>
      </c>
      <c r="AE21">
        <f t="shared" si="23"/>
        <v>15.098054246282691</v>
      </c>
      <c r="AF21">
        <f t="shared" si="24"/>
        <v>5.3968497899032499</v>
      </c>
      <c r="AG21">
        <f t="shared" si="25"/>
        <v>-2.9334587124492182</v>
      </c>
      <c r="AH21">
        <v>28.41083640106427</v>
      </c>
      <c r="AI21">
        <v>24.54097393939394</v>
      </c>
      <c r="AJ21">
        <v>1.3110476766997099</v>
      </c>
      <c r="AK21">
        <v>64.390241553226886</v>
      </c>
      <c r="AL21">
        <f t="shared" si="26"/>
        <v>5.4703793893765607</v>
      </c>
      <c r="AM21">
        <v>33.755927131708482</v>
      </c>
      <c r="AN21">
        <v>35.909871176470567</v>
      </c>
      <c r="AO21">
        <v>6.6231404790450523E-3</v>
      </c>
      <c r="AP21">
        <v>91.558916975711014</v>
      </c>
      <c r="AQ21">
        <v>30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47010.872155906953</v>
      </c>
      <c r="AV21">
        <f t="shared" si="30"/>
        <v>1199.99</v>
      </c>
      <c r="AW21">
        <f t="shared" si="31"/>
        <v>1025.916892431168</v>
      </c>
      <c r="AX21">
        <f t="shared" si="32"/>
        <v>0.85493786817487472</v>
      </c>
      <c r="AY21">
        <f t="shared" si="33"/>
        <v>0.18843008557750812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1669837944.5</v>
      </c>
      <c r="BF21">
        <v>21.750342857142861</v>
      </c>
      <c r="BG21">
        <v>28.07085714285714</v>
      </c>
      <c r="BH21">
        <v>35.908542857142862</v>
      </c>
      <c r="BI21">
        <v>33.74718571428572</v>
      </c>
      <c r="BJ21">
        <v>24.60865714285714</v>
      </c>
      <c r="BK21">
        <v>35.769399999999997</v>
      </c>
      <c r="BL21">
        <v>649.97371428571421</v>
      </c>
      <c r="BM21">
        <v>100.72542857142859</v>
      </c>
      <c r="BN21">
        <v>9.9771571428571418E-2</v>
      </c>
      <c r="BO21">
        <v>33.519885714285707</v>
      </c>
      <c r="BP21">
        <v>32.847628571428572</v>
      </c>
      <c r="BQ21">
        <v>999.89999999999986</v>
      </c>
      <c r="BR21">
        <v>0</v>
      </c>
      <c r="BS21">
        <v>0</v>
      </c>
      <c r="BT21">
        <v>8991.6085714285709</v>
      </c>
      <c r="BU21">
        <v>0</v>
      </c>
      <c r="BV21">
        <v>1026.6057142857139</v>
      </c>
      <c r="BW21">
        <v>-6.3205242857142849</v>
      </c>
      <c r="BX21">
        <v>22.560457142857139</v>
      </c>
      <c r="BY21">
        <v>29.051257142857139</v>
      </c>
      <c r="BZ21">
        <v>2.161364285714285</v>
      </c>
      <c r="CA21">
        <v>28.07085714285714</v>
      </c>
      <c r="CB21">
        <v>33.74718571428572</v>
      </c>
      <c r="CC21">
        <v>3.6169099999999998</v>
      </c>
      <c r="CD21">
        <v>3.3992042857142861</v>
      </c>
      <c r="CE21">
        <v>27.17877142857143</v>
      </c>
      <c r="CF21">
        <v>26.12454285714286</v>
      </c>
      <c r="CG21">
        <v>1199.99</v>
      </c>
      <c r="CH21">
        <v>0.49998799999999999</v>
      </c>
      <c r="CI21">
        <v>0.50001200000000001</v>
      </c>
      <c r="CJ21">
        <v>0</v>
      </c>
      <c r="CK21">
        <v>870.923</v>
      </c>
      <c r="CL21">
        <v>4.9990899999999998</v>
      </c>
      <c r="CM21">
        <v>8648.2014285714267</v>
      </c>
      <c r="CN21">
        <v>9557.7100000000009</v>
      </c>
      <c r="CO21">
        <v>43.857000000000014</v>
      </c>
      <c r="CP21">
        <v>46.061999999999998</v>
      </c>
      <c r="CQ21">
        <v>44.686999999999998</v>
      </c>
      <c r="CR21">
        <v>44.936999999999998</v>
      </c>
      <c r="CS21">
        <v>45.186999999999998</v>
      </c>
      <c r="CT21">
        <v>597.48285714285714</v>
      </c>
      <c r="CU21">
        <v>597.51142857142861</v>
      </c>
      <c r="CV21">
        <v>0</v>
      </c>
      <c r="CW21">
        <v>1669837956.2</v>
      </c>
      <c r="CX21">
        <v>0</v>
      </c>
      <c r="CY21">
        <v>1669837671.5999999</v>
      </c>
      <c r="CZ21" t="s">
        <v>356</v>
      </c>
      <c r="DA21">
        <v>1669837671.5999999</v>
      </c>
      <c r="DB21">
        <v>1669837668.5999999</v>
      </c>
      <c r="DC21">
        <v>3</v>
      </c>
      <c r="DD21">
        <v>-1.2E-2</v>
      </c>
      <c r="DE21">
        <v>-1E-3</v>
      </c>
      <c r="DF21">
        <v>-3.61</v>
      </c>
      <c r="DG21">
        <v>0.13400000000000001</v>
      </c>
      <c r="DH21">
        <v>415</v>
      </c>
      <c r="DI21">
        <v>36</v>
      </c>
      <c r="DJ21">
        <v>0.51</v>
      </c>
      <c r="DK21">
        <v>0.24</v>
      </c>
      <c r="DL21">
        <v>-1.9786036146341459</v>
      </c>
      <c r="DM21">
        <v>-29.05291172404181</v>
      </c>
      <c r="DN21">
        <v>2.8988528803063529</v>
      </c>
      <c r="DO21">
        <v>0</v>
      </c>
      <c r="DP21">
        <v>2.1647668292682929</v>
      </c>
      <c r="DQ21">
        <v>-0.17391094076654959</v>
      </c>
      <c r="DR21">
        <v>2.217491336238742E-2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3.2955700000000001</v>
      </c>
      <c r="EB21">
        <v>2.62513</v>
      </c>
      <c r="EC21">
        <v>7.99301E-3</v>
      </c>
      <c r="ED21">
        <v>9.0437599999999996E-3</v>
      </c>
      <c r="EE21">
        <v>0.14379800000000001</v>
      </c>
      <c r="EF21">
        <v>0.13630800000000001</v>
      </c>
      <c r="EG21">
        <v>30005.9</v>
      </c>
      <c r="EH21">
        <v>30508</v>
      </c>
      <c r="EI21">
        <v>28145.200000000001</v>
      </c>
      <c r="EJ21">
        <v>29637</v>
      </c>
      <c r="EK21">
        <v>33145.800000000003</v>
      </c>
      <c r="EL21">
        <v>35519.9</v>
      </c>
      <c r="EM21">
        <v>39721</v>
      </c>
      <c r="EN21">
        <v>42352.1</v>
      </c>
      <c r="EO21">
        <v>2.1505999999999998</v>
      </c>
      <c r="EP21">
        <v>2.1392000000000002</v>
      </c>
      <c r="EQ21">
        <v>4.5754000000000003E-2</v>
      </c>
      <c r="ER21">
        <v>0</v>
      </c>
      <c r="ES21">
        <v>32.116700000000002</v>
      </c>
      <c r="ET21">
        <v>999.9</v>
      </c>
      <c r="EU21">
        <v>64.3</v>
      </c>
      <c r="EV21">
        <v>38.299999999999997</v>
      </c>
      <c r="EW21">
        <v>43.192500000000003</v>
      </c>
      <c r="EX21">
        <v>57.309899999999999</v>
      </c>
      <c r="EY21">
        <v>-2.0512800000000002</v>
      </c>
      <c r="EZ21">
        <v>2</v>
      </c>
      <c r="FA21">
        <v>0.53836099999999998</v>
      </c>
      <c r="FB21">
        <v>0.81381800000000004</v>
      </c>
      <c r="FC21">
        <v>20.269400000000001</v>
      </c>
      <c r="FD21">
        <v>5.2190899999999996</v>
      </c>
      <c r="FE21">
        <v>12.0092</v>
      </c>
      <c r="FF21">
        <v>4.9862000000000002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1.86585</v>
      </c>
      <c r="FM21">
        <v>1.86226</v>
      </c>
      <c r="FN21">
        <v>1.86432</v>
      </c>
      <c r="FO21">
        <v>1.8603799999999999</v>
      </c>
      <c r="FP21">
        <v>1.86111</v>
      </c>
      <c r="FQ21">
        <v>1.8602000000000001</v>
      </c>
      <c r="FR21">
        <v>1.86195</v>
      </c>
      <c r="FS21">
        <v>1.8584799999999999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-2.8639999999999999</v>
      </c>
      <c r="GH21">
        <v>0.13919999999999999</v>
      </c>
      <c r="GI21">
        <v>-2.8021434710705861</v>
      </c>
      <c r="GJ21">
        <v>-2.3075681364705448E-3</v>
      </c>
      <c r="GK21">
        <v>1.0095546511955911E-6</v>
      </c>
      <c r="GL21">
        <v>-2.6335145029951209E-10</v>
      </c>
      <c r="GM21">
        <v>-0.17208428542994569</v>
      </c>
      <c r="GN21">
        <v>3.0410185143115191E-3</v>
      </c>
      <c r="GO21">
        <v>4.3982203677445331E-4</v>
      </c>
      <c r="GP21">
        <v>-7.8719321042963501E-6</v>
      </c>
      <c r="GQ21">
        <v>4</v>
      </c>
      <c r="GR21">
        <v>2088</v>
      </c>
      <c r="GS21">
        <v>5</v>
      </c>
      <c r="GT21">
        <v>35</v>
      </c>
      <c r="GU21">
        <v>4.5999999999999996</v>
      </c>
      <c r="GV21">
        <v>4.5999999999999996</v>
      </c>
      <c r="GW21">
        <v>0.25390600000000002</v>
      </c>
      <c r="GX21">
        <v>2.6696800000000001</v>
      </c>
      <c r="GY21">
        <v>2.04834</v>
      </c>
      <c r="GZ21">
        <v>2.6122999999999998</v>
      </c>
      <c r="HA21">
        <v>2.1972700000000001</v>
      </c>
      <c r="HB21">
        <v>2.34985</v>
      </c>
      <c r="HC21">
        <v>43.046900000000001</v>
      </c>
      <c r="HD21">
        <v>14.6136</v>
      </c>
      <c r="HE21">
        <v>18</v>
      </c>
      <c r="HF21">
        <v>654.76099999999997</v>
      </c>
      <c r="HG21">
        <v>716.17100000000005</v>
      </c>
      <c r="HH21">
        <v>31.002600000000001</v>
      </c>
      <c r="HI21">
        <v>34.189100000000003</v>
      </c>
      <c r="HJ21">
        <v>30.000399999999999</v>
      </c>
      <c r="HK21">
        <v>34.027700000000003</v>
      </c>
      <c r="HL21">
        <v>34.025300000000001</v>
      </c>
      <c r="HM21">
        <v>5.1227600000000004</v>
      </c>
      <c r="HN21">
        <v>28.126899999999999</v>
      </c>
      <c r="HO21">
        <v>72.817599999999999</v>
      </c>
      <c r="HP21">
        <v>31</v>
      </c>
      <c r="HQ21">
        <v>47.034999999999997</v>
      </c>
      <c r="HR21">
        <v>33.810600000000001</v>
      </c>
      <c r="HS21">
        <v>99.165400000000005</v>
      </c>
      <c r="HT21">
        <v>98.219899999999996</v>
      </c>
    </row>
    <row r="22" spans="1:228" x14ac:dyDescent="0.2">
      <c r="A22">
        <v>7</v>
      </c>
      <c r="B22">
        <v>1669837950.5</v>
      </c>
      <c r="C22">
        <v>24</v>
      </c>
      <c r="D22" t="s">
        <v>372</v>
      </c>
      <c r="E22" t="s">
        <v>373</v>
      </c>
      <c r="F22">
        <v>4</v>
      </c>
      <c r="G22">
        <v>1669837948.1875</v>
      </c>
      <c r="H22">
        <f t="shared" si="0"/>
        <v>5.4140259370925843E-3</v>
      </c>
      <c r="I22">
        <f t="shared" si="1"/>
        <v>5.4140259370925845</v>
      </c>
      <c r="J22">
        <f t="shared" si="2"/>
        <v>-2.602050002707136</v>
      </c>
      <c r="K22">
        <f t="shared" si="3"/>
        <v>26.622724999999999</v>
      </c>
      <c r="L22">
        <f t="shared" si="4"/>
        <v>36.90794646826415</v>
      </c>
      <c r="M22">
        <f t="shared" si="5"/>
        <v>3.7212819988093377</v>
      </c>
      <c r="N22">
        <f t="shared" si="6"/>
        <v>2.6842638721972438</v>
      </c>
      <c r="O22">
        <f t="shared" si="7"/>
        <v>0.39743597885757498</v>
      </c>
      <c r="P22">
        <f t="shared" si="8"/>
        <v>3.6681349918474977</v>
      </c>
      <c r="Q22">
        <f t="shared" si="9"/>
        <v>0.37496899016926738</v>
      </c>
      <c r="R22">
        <f t="shared" si="10"/>
        <v>0.23626828636021774</v>
      </c>
      <c r="S22">
        <f t="shared" si="11"/>
        <v>226.11670611065688</v>
      </c>
      <c r="T22">
        <f t="shared" si="12"/>
        <v>33.470373839241432</v>
      </c>
      <c r="U22">
        <f t="shared" si="13"/>
        <v>32.864600000000003</v>
      </c>
      <c r="V22">
        <f t="shared" si="14"/>
        <v>5.0137981704873793</v>
      </c>
      <c r="W22">
        <f t="shared" si="15"/>
        <v>69.559485631122314</v>
      </c>
      <c r="X22">
        <f t="shared" si="16"/>
        <v>3.6203441483209242</v>
      </c>
      <c r="Y22">
        <f t="shared" si="17"/>
        <v>5.2046735473574417</v>
      </c>
      <c r="Z22">
        <f t="shared" si="18"/>
        <v>1.3934540221664551</v>
      </c>
      <c r="AA22">
        <f t="shared" si="19"/>
        <v>-238.75854382578297</v>
      </c>
      <c r="AB22">
        <f t="shared" si="20"/>
        <v>131.69099305417407</v>
      </c>
      <c r="AC22">
        <f t="shared" si="21"/>
        <v>8.2381116112971853</v>
      </c>
      <c r="AD22">
        <f t="shared" si="22"/>
        <v>127.28726695034518</v>
      </c>
      <c r="AE22">
        <f t="shared" si="23"/>
        <v>16.795586651848758</v>
      </c>
      <c r="AF22">
        <f t="shared" si="24"/>
        <v>5.4293938073443773</v>
      </c>
      <c r="AG22">
        <f t="shared" si="25"/>
        <v>-2.602050002707136</v>
      </c>
      <c r="AH22">
        <v>34.688988361074237</v>
      </c>
      <c r="AI22">
        <v>30.20647878787878</v>
      </c>
      <c r="AJ22">
        <v>1.4312989245034871</v>
      </c>
      <c r="AK22">
        <v>64.390241553226886</v>
      </c>
      <c r="AL22">
        <f t="shared" si="26"/>
        <v>5.4140259370925845</v>
      </c>
      <c r="AM22">
        <v>33.738903868185652</v>
      </c>
      <c r="AN22">
        <v>35.9044938235294</v>
      </c>
      <c r="AO22">
        <v>4.5127914930661499E-4</v>
      </c>
      <c r="AP22">
        <v>91.558916975711014</v>
      </c>
      <c r="AQ22">
        <v>30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47032.951721520614</v>
      </c>
      <c r="AV22">
        <f t="shared" si="30"/>
        <v>1200.00125</v>
      </c>
      <c r="AW22">
        <f t="shared" si="31"/>
        <v>1025.9267010936046</v>
      </c>
      <c r="AX22">
        <f t="shared" si="32"/>
        <v>0.85493802701755905</v>
      </c>
      <c r="AY22">
        <f t="shared" si="33"/>
        <v>0.1884303921438889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1669837948.1875</v>
      </c>
      <c r="BF22">
        <v>26.622724999999999</v>
      </c>
      <c r="BG22">
        <v>33.659212500000002</v>
      </c>
      <c r="BH22">
        <v>35.906837499999988</v>
      </c>
      <c r="BI22">
        <v>33.732587499999987</v>
      </c>
      <c r="BJ22">
        <v>29.492037499999999</v>
      </c>
      <c r="BK22">
        <v>35.767699999999998</v>
      </c>
      <c r="BL22">
        <v>650.01687500000003</v>
      </c>
      <c r="BM22">
        <v>100.725875</v>
      </c>
      <c r="BN22">
        <v>0.1001626125</v>
      </c>
      <c r="BO22">
        <v>33.530524999999997</v>
      </c>
      <c r="BP22">
        <v>32.864600000000003</v>
      </c>
      <c r="BQ22">
        <v>999.9</v>
      </c>
      <c r="BR22">
        <v>0</v>
      </c>
      <c r="BS22">
        <v>0</v>
      </c>
      <c r="BT22">
        <v>8996.1725000000006</v>
      </c>
      <c r="BU22">
        <v>0</v>
      </c>
      <c r="BV22">
        <v>1029.2825</v>
      </c>
      <c r="BW22">
        <v>-7.0365149999999996</v>
      </c>
      <c r="BX22">
        <v>27.614249999999998</v>
      </c>
      <c r="BY22">
        <v>34.834275000000012</v>
      </c>
      <c r="BZ22">
        <v>2.1742650000000001</v>
      </c>
      <c r="CA22">
        <v>33.659212500000002</v>
      </c>
      <c r="CB22">
        <v>33.732587499999987</v>
      </c>
      <c r="CC22">
        <v>3.6167462499999998</v>
      </c>
      <c r="CD22">
        <v>3.3977425000000001</v>
      </c>
      <c r="CE22">
        <v>27.1779875</v>
      </c>
      <c r="CF22">
        <v>26.117249999999999</v>
      </c>
      <c r="CG22">
        <v>1200.00125</v>
      </c>
      <c r="CH22">
        <v>0.49998324999999999</v>
      </c>
      <c r="CI22">
        <v>0.5000167499999999</v>
      </c>
      <c r="CJ22">
        <v>0</v>
      </c>
      <c r="CK22">
        <v>870.14587499999993</v>
      </c>
      <c r="CL22">
        <v>4.9990899999999998</v>
      </c>
      <c r="CM22">
        <v>8641.3012500000004</v>
      </c>
      <c r="CN22">
        <v>9557.81</v>
      </c>
      <c r="CO22">
        <v>43.875</v>
      </c>
      <c r="CP22">
        <v>46.061999999999998</v>
      </c>
      <c r="CQ22">
        <v>44.686999999999998</v>
      </c>
      <c r="CR22">
        <v>44.984250000000003</v>
      </c>
      <c r="CS22">
        <v>45.202749999999988</v>
      </c>
      <c r="CT22">
        <v>597.48</v>
      </c>
      <c r="CU22">
        <v>597.52125000000001</v>
      </c>
      <c r="CV22">
        <v>0</v>
      </c>
      <c r="CW22">
        <v>1669837959.8</v>
      </c>
      <c r="CX22">
        <v>0</v>
      </c>
      <c r="CY22">
        <v>1669837671.5999999</v>
      </c>
      <c r="CZ22" t="s">
        <v>356</v>
      </c>
      <c r="DA22">
        <v>1669837671.5999999</v>
      </c>
      <c r="DB22">
        <v>1669837668.5999999</v>
      </c>
      <c r="DC22">
        <v>3</v>
      </c>
      <c r="DD22">
        <v>-1.2E-2</v>
      </c>
      <c r="DE22">
        <v>-1E-3</v>
      </c>
      <c r="DF22">
        <v>-3.61</v>
      </c>
      <c r="DG22">
        <v>0.13400000000000001</v>
      </c>
      <c r="DH22">
        <v>415</v>
      </c>
      <c r="DI22">
        <v>36</v>
      </c>
      <c r="DJ22">
        <v>0.51</v>
      </c>
      <c r="DK22">
        <v>0.24</v>
      </c>
      <c r="DL22">
        <v>-3.9824429550000011</v>
      </c>
      <c r="DM22">
        <v>-26.879487757598501</v>
      </c>
      <c r="DN22">
        <v>2.6391820605520402</v>
      </c>
      <c r="DO22">
        <v>0</v>
      </c>
      <c r="DP22">
        <v>2.1609717499999999</v>
      </c>
      <c r="DQ22">
        <v>-2.5327992495314439E-2</v>
      </c>
      <c r="DR22">
        <v>1.9156785206226531E-2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367</v>
      </c>
      <c r="EA22">
        <v>3.2958400000000001</v>
      </c>
      <c r="EB22">
        <v>2.6253700000000002</v>
      </c>
      <c r="EC22">
        <v>9.6090499999999992E-3</v>
      </c>
      <c r="ED22">
        <v>1.07942E-2</v>
      </c>
      <c r="EE22">
        <v>0.14377999999999999</v>
      </c>
      <c r="EF22">
        <v>0.13633799999999999</v>
      </c>
      <c r="EG22">
        <v>29956.9</v>
      </c>
      <c r="EH22">
        <v>30454</v>
      </c>
      <c r="EI22">
        <v>28145.1</v>
      </c>
      <c r="EJ22">
        <v>29636.799999999999</v>
      </c>
      <c r="EK22">
        <v>33146.199999999997</v>
      </c>
      <c r="EL22">
        <v>35518.699999999997</v>
      </c>
      <c r="EM22">
        <v>39720.6</v>
      </c>
      <c r="EN22">
        <v>42352</v>
      </c>
      <c r="EO22">
        <v>2.1510500000000001</v>
      </c>
      <c r="EP22">
        <v>2.1393</v>
      </c>
      <c r="EQ22">
        <v>4.6011099999999999E-2</v>
      </c>
      <c r="ER22">
        <v>0</v>
      </c>
      <c r="ES22">
        <v>32.132300000000001</v>
      </c>
      <c r="ET22">
        <v>999.9</v>
      </c>
      <c r="EU22">
        <v>64.2</v>
      </c>
      <c r="EV22">
        <v>38.299999999999997</v>
      </c>
      <c r="EW22">
        <v>43.1267</v>
      </c>
      <c r="EX22">
        <v>57.729900000000001</v>
      </c>
      <c r="EY22">
        <v>-2.0352600000000001</v>
      </c>
      <c r="EZ22">
        <v>2</v>
      </c>
      <c r="FA22">
        <v>0.53879299999999997</v>
      </c>
      <c r="FB22">
        <v>0.82229600000000003</v>
      </c>
      <c r="FC22">
        <v>20.269400000000001</v>
      </c>
      <c r="FD22">
        <v>5.2180400000000002</v>
      </c>
      <c r="FE22">
        <v>12.009399999999999</v>
      </c>
      <c r="FF22">
        <v>4.98705</v>
      </c>
      <c r="FG22">
        <v>3.28443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1.86229</v>
      </c>
      <c r="FN22">
        <v>1.86432</v>
      </c>
      <c r="FO22">
        <v>1.8603799999999999</v>
      </c>
      <c r="FP22">
        <v>1.86111</v>
      </c>
      <c r="FQ22">
        <v>1.8602000000000001</v>
      </c>
      <c r="FR22">
        <v>1.8619399999999999</v>
      </c>
      <c r="FS22">
        <v>1.8584799999999999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-2.8759999999999999</v>
      </c>
      <c r="GH22">
        <v>0.13919999999999999</v>
      </c>
      <c r="GI22">
        <v>-2.8021434710705861</v>
      </c>
      <c r="GJ22">
        <v>-2.3075681364705448E-3</v>
      </c>
      <c r="GK22">
        <v>1.0095546511955911E-6</v>
      </c>
      <c r="GL22">
        <v>-2.6335145029951209E-10</v>
      </c>
      <c r="GM22">
        <v>-0.17208428542994569</v>
      </c>
      <c r="GN22">
        <v>3.0410185143115191E-3</v>
      </c>
      <c r="GO22">
        <v>4.3982203677445331E-4</v>
      </c>
      <c r="GP22">
        <v>-7.8719321042963501E-6</v>
      </c>
      <c r="GQ22">
        <v>4</v>
      </c>
      <c r="GR22">
        <v>2088</v>
      </c>
      <c r="GS22">
        <v>5</v>
      </c>
      <c r="GT22">
        <v>35</v>
      </c>
      <c r="GU22">
        <v>4.5999999999999996</v>
      </c>
      <c r="GV22">
        <v>4.7</v>
      </c>
      <c r="GW22">
        <v>0.27343800000000001</v>
      </c>
      <c r="GX22">
        <v>2.66357</v>
      </c>
      <c r="GY22">
        <v>2.04834</v>
      </c>
      <c r="GZ22">
        <v>2.6122999999999998</v>
      </c>
      <c r="HA22">
        <v>2.1972700000000001</v>
      </c>
      <c r="HB22">
        <v>2.34619</v>
      </c>
      <c r="HC22">
        <v>43.073900000000002</v>
      </c>
      <c r="HD22">
        <v>14.622400000000001</v>
      </c>
      <c r="HE22">
        <v>18</v>
      </c>
      <c r="HF22">
        <v>655.14099999999996</v>
      </c>
      <c r="HG22">
        <v>716.3</v>
      </c>
      <c r="HH22">
        <v>31.002400000000002</v>
      </c>
      <c r="HI22">
        <v>34.192999999999998</v>
      </c>
      <c r="HJ22">
        <v>30.000499999999999</v>
      </c>
      <c r="HK22">
        <v>34.03</v>
      </c>
      <c r="HL22">
        <v>34.028399999999998</v>
      </c>
      <c r="HM22">
        <v>5.5057499999999999</v>
      </c>
      <c r="HN22">
        <v>27.802</v>
      </c>
      <c r="HO22">
        <v>72.817599999999999</v>
      </c>
      <c r="HP22">
        <v>31</v>
      </c>
      <c r="HQ22">
        <v>53.731900000000003</v>
      </c>
      <c r="HR22">
        <v>33.994900000000001</v>
      </c>
      <c r="HS22">
        <v>99.164699999999996</v>
      </c>
      <c r="HT22">
        <v>98.2196</v>
      </c>
    </row>
    <row r="23" spans="1:228" x14ac:dyDescent="0.2">
      <c r="A23">
        <v>8</v>
      </c>
      <c r="B23">
        <v>1669837954.5</v>
      </c>
      <c r="C23">
        <v>28</v>
      </c>
      <c r="D23" t="s">
        <v>374</v>
      </c>
      <c r="E23" t="s">
        <v>375</v>
      </c>
      <c r="F23">
        <v>4</v>
      </c>
      <c r="G23">
        <v>1669837952.5</v>
      </c>
      <c r="H23">
        <f t="shared" si="0"/>
        <v>5.4202595687914837E-3</v>
      </c>
      <c r="I23">
        <f t="shared" si="1"/>
        <v>5.4202595687914839</v>
      </c>
      <c r="J23">
        <f t="shared" si="2"/>
        <v>-2.3793593393742611</v>
      </c>
      <c r="K23">
        <f t="shared" si="3"/>
        <v>32.705457142857149</v>
      </c>
      <c r="L23">
        <f t="shared" si="4"/>
        <v>41.954771167233574</v>
      </c>
      <c r="M23">
        <f t="shared" si="5"/>
        <v>4.2300513915452616</v>
      </c>
      <c r="N23">
        <f t="shared" si="6"/>
        <v>3.2974977731808961</v>
      </c>
      <c r="O23">
        <f t="shared" si="7"/>
        <v>0.39583205433907065</v>
      </c>
      <c r="P23">
        <f t="shared" si="8"/>
        <v>3.6713628455880665</v>
      </c>
      <c r="Q23">
        <f t="shared" si="9"/>
        <v>0.37355899434422135</v>
      </c>
      <c r="R23">
        <f t="shared" si="10"/>
        <v>0.23537101510271946</v>
      </c>
      <c r="S23">
        <f t="shared" si="11"/>
        <v>226.11384510597526</v>
      </c>
      <c r="T23">
        <f t="shared" si="12"/>
        <v>33.476135458837049</v>
      </c>
      <c r="U23">
        <f t="shared" si="13"/>
        <v>32.888314285714287</v>
      </c>
      <c r="V23">
        <f t="shared" si="14"/>
        <v>5.020489353889718</v>
      </c>
      <c r="W23">
        <f t="shared" si="15"/>
        <v>69.530140478862847</v>
      </c>
      <c r="X23">
        <f t="shared" si="16"/>
        <v>3.6202414289044649</v>
      </c>
      <c r="Y23">
        <f t="shared" si="17"/>
        <v>5.2067224429167061</v>
      </c>
      <c r="Z23">
        <f t="shared" si="18"/>
        <v>1.4002479249852531</v>
      </c>
      <c r="AA23">
        <f t="shared" si="19"/>
        <v>-239.03344698370444</v>
      </c>
      <c r="AB23">
        <f t="shared" si="20"/>
        <v>128.50497225069017</v>
      </c>
      <c r="AC23">
        <f t="shared" si="21"/>
        <v>8.0329473231033806</v>
      </c>
      <c r="AD23">
        <f t="shared" si="22"/>
        <v>123.61831769606437</v>
      </c>
      <c r="AE23">
        <f t="shared" si="23"/>
        <v>18.205222240537907</v>
      </c>
      <c r="AF23">
        <f t="shared" si="24"/>
        <v>5.2583726834626363</v>
      </c>
      <c r="AG23">
        <f t="shared" si="25"/>
        <v>-2.3793593393742611</v>
      </c>
      <c r="AH23">
        <v>41.077095578228452</v>
      </c>
      <c r="AI23">
        <v>36.193091515151529</v>
      </c>
      <c r="AJ23">
        <v>1.50954271453084</v>
      </c>
      <c r="AK23">
        <v>64.390241553226886</v>
      </c>
      <c r="AL23">
        <f t="shared" si="26"/>
        <v>5.4202595687914839</v>
      </c>
      <c r="AM23">
        <v>33.736685795466869</v>
      </c>
      <c r="AN23">
        <v>35.911362058823507</v>
      </c>
      <c r="AO23">
        <v>-7.4501489773168349E-4</v>
      </c>
      <c r="AP23">
        <v>91.558916975711014</v>
      </c>
      <c r="AQ23">
        <v>30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47089.38122504732</v>
      </c>
      <c r="AV23">
        <f t="shared" si="30"/>
        <v>1199.987142857143</v>
      </c>
      <c r="AW23">
        <f t="shared" si="31"/>
        <v>1025.9145352880701</v>
      </c>
      <c r="AX23">
        <f t="shared" si="32"/>
        <v>0.85493793945607632</v>
      </c>
      <c r="AY23">
        <f t="shared" si="33"/>
        <v>0.18843022315022739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1669837952.5</v>
      </c>
      <c r="BF23">
        <v>32.705457142857149</v>
      </c>
      <c r="BG23">
        <v>40.338685714285717</v>
      </c>
      <c r="BH23">
        <v>35.906514285714287</v>
      </c>
      <c r="BI23">
        <v>33.800800000000002</v>
      </c>
      <c r="BJ23">
        <v>35.588457142857138</v>
      </c>
      <c r="BK23">
        <v>35.767400000000002</v>
      </c>
      <c r="BL23">
        <v>650.03214285714273</v>
      </c>
      <c r="BM23">
        <v>100.72414285714289</v>
      </c>
      <c r="BN23">
        <v>9.9941599999999992E-2</v>
      </c>
      <c r="BO23">
        <v>33.537557142857139</v>
      </c>
      <c r="BP23">
        <v>32.888314285714287</v>
      </c>
      <c r="BQ23">
        <v>999.89999999999986</v>
      </c>
      <c r="BR23">
        <v>0</v>
      </c>
      <c r="BS23">
        <v>0</v>
      </c>
      <c r="BT23">
        <v>9007.5</v>
      </c>
      <c r="BU23">
        <v>0</v>
      </c>
      <c r="BV23">
        <v>1032.48</v>
      </c>
      <c r="BW23">
        <v>-7.6332128571428566</v>
      </c>
      <c r="BX23">
        <v>33.923542857142863</v>
      </c>
      <c r="BY23">
        <v>41.749899999999997</v>
      </c>
      <c r="BZ23">
        <v>2.1057457142857139</v>
      </c>
      <c r="CA23">
        <v>40.338685714285717</v>
      </c>
      <c r="CB23">
        <v>33.800800000000002</v>
      </c>
      <c r="CC23">
        <v>3.61666</v>
      </c>
      <c r="CD23">
        <v>3.4045585714285709</v>
      </c>
      <c r="CE23">
        <v>27.177571428571429</v>
      </c>
      <c r="CF23">
        <v>26.151157142857141</v>
      </c>
      <c r="CG23">
        <v>1199.987142857143</v>
      </c>
      <c r="CH23">
        <v>0.49998599999999999</v>
      </c>
      <c r="CI23">
        <v>0.50001399999999996</v>
      </c>
      <c r="CJ23">
        <v>0</v>
      </c>
      <c r="CK23">
        <v>868.88028571428561</v>
      </c>
      <c r="CL23">
        <v>4.9990899999999998</v>
      </c>
      <c r="CM23">
        <v>8632.2828571428581</v>
      </c>
      <c r="CN23">
        <v>9557.7128571428584</v>
      </c>
      <c r="CO23">
        <v>43.875</v>
      </c>
      <c r="CP23">
        <v>46.088999999999999</v>
      </c>
      <c r="CQ23">
        <v>44.686999999999998</v>
      </c>
      <c r="CR23">
        <v>45</v>
      </c>
      <c r="CS23">
        <v>45.232000000000014</v>
      </c>
      <c r="CT23">
        <v>597.47857142857151</v>
      </c>
      <c r="CU23">
        <v>597.51285714285711</v>
      </c>
      <c r="CV23">
        <v>0</v>
      </c>
      <c r="CW23">
        <v>1669837964</v>
      </c>
      <c r="CX23">
        <v>0</v>
      </c>
      <c r="CY23">
        <v>1669837671.5999999</v>
      </c>
      <c r="CZ23" t="s">
        <v>356</v>
      </c>
      <c r="DA23">
        <v>1669837671.5999999</v>
      </c>
      <c r="DB23">
        <v>1669837668.5999999</v>
      </c>
      <c r="DC23">
        <v>3</v>
      </c>
      <c r="DD23">
        <v>-1.2E-2</v>
      </c>
      <c r="DE23">
        <v>-1E-3</v>
      </c>
      <c r="DF23">
        <v>-3.61</v>
      </c>
      <c r="DG23">
        <v>0.13400000000000001</v>
      </c>
      <c r="DH23">
        <v>415</v>
      </c>
      <c r="DI23">
        <v>36</v>
      </c>
      <c r="DJ23">
        <v>0.51</v>
      </c>
      <c r="DK23">
        <v>0.24</v>
      </c>
      <c r="DL23">
        <v>-5.5190762500000003</v>
      </c>
      <c r="DM23">
        <v>-18.975755234521579</v>
      </c>
      <c r="DN23">
        <v>1.8960792923473531</v>
      </c>
      <c r="DO23">
        <v>0</v>
      </c>
      <c r="DP23">
        <v>2.1485025000000002</v>
      </c>
      <c r="DQ23">
        <v>-3.1384840525329687E-2</v>
      </c>
      <c r="DR23">
        <v>2.269215588590032E-2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367</v>
      </c>
      <c r="EA23">
        <v>3.2956300000000001</v>
      </c>
      <c r="EB23">
        <v>2.6253099999999998</v>
      </c>
      <c r="EC23">
        <v>1.1305900000000001E-2</v>
      </c>
      <c r="ED23">
        <v>1.26356E-2</v>
      </c>
      <c r="EE23">
        <v>0.143815</v>
      </c>
      <c r="EF23">
        <v>0.13661699999999999</v>
      </c>
      <c r="EG23">
        <v>29905.4</v>
      </c>
      <c r="EH23">
        <v>30397</v>
      </c>
      <c r="EI23">
        <v>28144.9</v>
      </c>
      <c r="EJ23">
        <v>29636.5</v>
      </c>
      <c r="EK23">
        <v>33145</v>
      </c>
      <c r="EL23">
        <v>35506.800000000003</v>
      </c>
      <c r="EM23">
        <v>39720.6</v>
      </c>
      <c r="EN23">
        <v>42351.3</v>
      </c>
      <c r="EO23">
        <v>2.15123</v>
      </c>
      <c r="EP23">
        <v>2.1392799999999998</v>
      </c>
      <c r="EQ23">
        <v>4.5821099999999997E-2</v>
      </c>
      <c r="ER23">
        <v>0</v>
      </c>
      <c r="ES23">
        <v>32.148499999999999</v>
      </c>
      <c r="ET23">
        <v>999.9</v>
      </c>
      <c r="EU23">
        <v>64.2</v>
      </c>
      <c r="EV23">
        <v>38.299999999999997</v>
      </c>
      <c r="EW23">
        <v>43.1267</v>
      </c>
      <c r="EX23">
        <v>57.669899999999998</v>
      </c>
      <c r="EY23">
        <v>-2.2556099999999999</v>
      </c>
      <c r="EZ23">
        <v>2</v>
      </c>
      <c r="FA23">
        <v>0.53913100000000003</v>
      </c>
      <c r="FB23">
        <v>0.82608099999999995</v>
      </c>
      <c r="FC23">
        <v>20.269400000000001</v>
      </c>
      <c r="FD23">
        <v>5.2193899999999998</v>
      </c>
      <c r="FE23">
        <v>12.008800000000001</v>
      </c>
      <c r="FF23">
        <v>4.9869500000000002</v>
      </c>
      <c r="FG23">
        <v>3.2845800000000001</v>
      </c>
      <c r="FH23">
        <v>9999</v>
      </c>
      <c r="FI23">
        <v>9999</v>
      </c>
      <c r="FJ23">
        <v>9999</v>
      </c>
      <c r="FK23">
        <v>999.9</v>
      </c>
      <c r="FL23">
        <v>1.86585</v>
      </c>
      <c r="FM23">
        <v>1.8622799999999999</v>
      </c>
      <c r="FN23">
        <v>1.8643099999999999</v>
      </c>
      <c r="FO23">
        <v>1.8603799999999999</v>
      </c>
      <c r="FP23">
        <v>1.86111</v>
      </c>
      <c r="FQ23">
        <v>1.8602000000000001</v>
      </c>
      <c r="FR23">
        <v>1.86195</v>
      </c>
      <c r="FS23">
        <v>1.8584700000000001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-2.8889999999999998</v>
      </c>
      <c r="GH23">
        <v>0.13919999999999999</v>
      </c>
      <c r="GI23">
        <v>-2.8021434710705861</v>
      </c>
      <c r="GJ23">
        <v>-2.3075681364705448E-3</v>
      </c>
      <c r="GK23">
        <v>1.0095546511955911E-6</v>
      </c>
      <c r="GL23">
        <v>-2.6335145029951209E-10</v>
      </c>
      <c r="GM23">
        <v>-0.17208428542994569</v>
      </c>
      <c r="GN23">
        <v>3.0410185143115191E-3</v>
      </c>
      <c r="GO23">
        <v>4.3982203677445331E-4</v>
      </c>
      <c r="GP23">
        <v>-7.8719321042963501E-6</v>
      </c>
      <c r="GQ23">
        <v>4</v>
      </c>
      <c r="GR23">
        <v>2088</v>
      </c>
      <c r="GS23">
        <v>5</v>
      </c>
      <c r="GT23">
        <v>35</v>
      </c>
      <c r="GU23">
        <v>4.7</v>
      </c>
      <c r="GV23">
        <v>4.8</v>
      </c>
      <c r="GW23">
        <v>0.29296899999999998</v>
      </c>
      <c r="GX23">
        <v>2.6660200000000001</v>
      </c>
      <c r="GY23">
        <v>2.04834</v>
      </c>
      <c r="GZ23">
        <v>2.6110799999999998</v>
      </c>
      <c r="HA23">
        <v>2.1972700000000001</v>
      </c>
      <c r="HB23">
        <v>2.31934</v>
      </c>
      <c r="HC23">
        <v>43.073900000000002</v>
      </c>
      <c r="HD23">
        <v>14.622400000000001</v>
      </c>
      <c r="HE23">
        <v>18</v>
      </c>
      <c r="HF23">
        <v>655.31200000000001</v>
      </c>
      <c r="HG23">
        <v>716.31399999999996</v>
      </c>
      <c r="HH23">
        <v>31.0016</v>
      </c>
      <c r="HI23">
        <v>34.197000000000003</v>
      </c>
      <c r="HJ23">
        <v>30.000499999999999</v>
      </c>
      <c r="HK23">
        <v>34.033200000000001</v>
      </c>
      <c r="HL23">
        <v>34.031500000000001</v>
      </c>
      <c r="HM23">
        <v>5.8978700000000002</v>
      </c>
      <c r="HN23">
        <v>27.531400000000001</v>
      </c>
      <c r="HO23">
        <v>72.817599999999999</v>
      </c>
      <c r="HP23">
        <v>31</v>
      </c>
      <c r="HQ23">
        <v>60.454500000000003</v>
      </c>
      <c r="HR23">
        <v>34.038400000000003</v>
      </c>
      <c r="HS23">
        <v>99.164400000000001</v>
      </c>
      <c r="HT23">
        <v>98.218199999999996</v>
      </c>
    </row>
    <row r="24" spans="1:228" x14ac:dyDescent="0.2">
      <c r="A24">
        <v>9</v>
      </c>
      <c r="B24">
        <v>1669837958.5</v>
      </c>
      <c r="C24">
        <v>32</v>
      </c>
      <c r="D24" t="s">
        <v>376</v>
      </c>
      <c r="E24" t="s">
        <v>377</v>
      </c>
      <c r="F24">
        <v>4</v>
      </c>
      <c r="G24">
        <v>1669837956.1875</v>
      </c>
      <c r="H24">
        <f t="shared" si="0"/>
        <v>5.293771032130655E-3</v>
      </c>
      <c r="I24">
        <f t="shared" si="1"/>
        <v>5.293771032130655</v>
      </c>
      <c r="J24">
        <f t="shared" si="2"/>
        <v>-1.6554919224248839</v>
      </c>
      <c r="K24">
        <f t="shared" si="3"/>
        <v>38.125999999999998</v>
      </c>
      <c r="L24">
        <f t="shared" si="4"/>
        <v>44.380983762725791</v>
      </c>
      <c r="M24">
        <f t="shared" si="5"/>
        <v>4.4746335765542211</v>
      </c>
      <c r="N24">
        <f t="shared" si="6"/>
        <v>3.8439859884986993</v>
      </c>
      <c r="O24">
        <f t="shared" si="7"/>
        <v>0.38591658209636315</v>
      </c>
      <c r="P24">
        <f t="shared" si="8"/>
        <v>3.6713390611478984</v>
      </c>
      <c r="Q24">
        <f t="shared" si="9"/>
        <v>0.36471319749874737</v>
      </c>
      <c r="R24">
        <f t="shared" si="10"/>
        <v>0.22975365510826351</v>
      </c>
      <c r="S24">
        <f t="shared" si="11"/>
        <v>226.11610790953284</v>
      </c>
      <c r="T24">
        <f t="shared" si="12"/>
        <v>33.511183350326952</v>
      </c>
      <c r="U24">
        <f t="shared" si="13"/>
        <v>32.898800000000001</v>
      </c>
      <c r="V24">
        <f t="shared" si="14"/>
        <v>5.0234504621180003</v>
      </c>
      <c r="W24">
        <f t="shared" si="15"/>
        <v>69.54539311681836</v>
      </c>
      <c r="X24">
        <f t="shared" si="16"/>
        <v>3.6227622053503459</v>
      </c>
      <c r="Y24">
        <f t="shared" si="17"/>
        <v>5.2092051579391283</v>
      </c>
      <c r="Z24">
        <f t="shared" si="18"/>
        <v>1.4006882567676544</v>
      </c>
      <c r="AA24">
        <f t="shared" si="19"/>
        <v>-233.45530251696189</v>
      </c>
      <c r="AB24">
        <f t="shared" si="20"/>
        <v>128.11464329625264</v>
      </c>
      <c r="AC24">
        <f t="shared" si="21"/>
        <v>8.009344922975421</v>
      </c>
      <c r="AD24">
        <f t="shared" si="22"/>
        <v>128.78479361179902</v>
      </c>
      <c r="AE24">
        <f t="shared" si="23"/>
        <v>19.381233530442898</v>
      </c>
      <c r="AF24">
        <f t="shared" si="24"/>
        <v>5.1346212747283406</v>
      </c>
      <c r="AG24">
        <f t="shared" si="25"/>
        <v>-1.6554919224248839</v>
      </c>
      <c r="AH24">
        <v>47.713835526781217</v>
      </c>
      <c r="AI24">
        <v>42.356958787878803</v>
      </c>
      <c r="AJ24">
        <v>1.550902952216678</v>
      </c>
      <c r="AK24">
        <v>64.390241553226886</v>
      </c>
      <c r="AL24">
        <f t="shared" si="26"/>
        <v>5.293771032130655</v>
      </c>
      <c r="AM24">
        <v>33.832159997823638</v>
      </c>
      <c r="AN24">
        <v>35.949249705882337</v>
      </c>
      <c r="AO24">
        <v>4.948267886133482E-4</v>
      </c>
      <c r="AP24">
        <v>91.558916975711014</v>
      </c>
      <c r="AQ24">
        <v>30</v>
      </c>
      <c r="AR24">
        <v>5</v>
      </c>
      <c r="AS24">
        <f t="shared" si="27"/>
        <v>1</v>
      </c>
      <c r="AT24">
        <f t="shared" si="28"/>
        <v>0</v>
      </c>
      <c r="AU24">
        <f t="shared" si="29"/>
        <v>47087.642499013018</v>
      </c>
      <c r="AV24">
        <f t="shared" si="30"/>
        <v>1199.9974999999999</v>
      </c>
      <c r="AW24">
        <f t="shared" si="31"/>
        <v>1025.9235512484627</v>
      </c>
      <c r="AX24">
        <f t="shared" si="32"/>
        <v>0.85493807382803944</v>
      </c>
      <c r="AY24">
        <f t="shared" si="33"/>
        <v>0.18843048248811589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1669837956.1875</v>
      </c>
      <c r="BF24">
        <v>38.125999999999998</v>
      </c>
      <c r="BG24">
        <v>46.257762499999998</v>
      </c>
      <c r="BH24">
        <v>35.931825000000003</v>
      </c>
      <c r="BI24">
        <v>33.875675000000001</v>
      </c>
      <c r="BJ24">
        <v>41.021112500000001</v>
      </c>
      <c r="BK24">
        <v>35.792574999999999</v>
      </c>
      <c r="BL24">
        <v>650.01762499999995</v>
      </c>
      <c r="BM24">
        <v>100.72324999999999</v>
      </c>
      <c r="BN24">
        <v>9.9967449999999985E-2</v>
      </c>
      <c r="BO24">
        <v>33.546075000000002</v>
      </c>
      <c r="BP24">
        <v>32.898800000000001</v>
      </c>
      <c r="BQ24">
        <v>999.9</v>
      </c>
      <c r="BR24">
        <v>0</v>
      </c>
      <c r="BS24">
        <v>0</v>
      </c>
      <c r="BT24">
        <v>9007.4975000000013</v>
      </c>
      <c r="BU24">
        <v>0</v>
      </c>
      <c r="BV24">
        <v>1024.6400000000001</v>
      </c>
      <c r="BW24">
        <v>-8.1317574999999991</v>
      </c>
      <c r="BX24">
        <v>39.547037500000002</v>
      </c>
      <c r="BY24">
        <v>47.879762499999998</v>
      </c>
      <c r="BZ24">
        <v>2.0561725000000002</v>
      </c>
      <c r="CA24">
        <v>46.257762499999998</v>
      </c>
      <c r="CB24">
        <v>33.875675000000001</v>
      </c>
      <c r="CC24">
        <v>3.6191775000000002</v>
      </c>
      <c r="CD24">
        <v>3.4120724999999998</v>
      </c>
      <c r="CE24">
        <v>27.1894375</v>
      </c>
      <c r="CF24">
        <v>26.1884625</v>
      </c>
      <c r="CG24">
        <v>1199.9974999999999</v>
      </c>
      <c r="CH24">
        <v>0.49998150000000002</v>
      </c>
      <c r="CI24">
        <v>0.50001849999999992</v>
      </c>
      <c r="CJ24">
        <v>0</v>
      </c>
      <c r="CK24">
        <v>868.28912500000001</v>
      </c>
      <c r="CL24">
        <v>4.9990899999999998</v>
      </c>
      <c r="CM24">
        <v>8625.0237500000003</v>
      </c>
      <c r="CN24">
        <v>9557.7674999999999</v>
      </c>
      <c r="CO24">
        <v>43.875</v>
      </c>
      <c r="CP24">
        <v>46.109250000000003</v>
      </c>
      <c r="CQ24">
        <v>44.686999999999998</v>
      </c>
      <c r="CR24">
        <v>45</v>
      </c>
      <c r="CS24">
        <v>45.25</v>
      </c>
      <c r="CT24">
        <v>597.47749999999996</v>
      </c>
      <c r="CU24">
        <v>597.52250000000004</v>
      </c>
      <c r="CV24">
        <v>0</v>
      </c>
      <c r="CW24">
        <v>1669837968.2</v>
      </c>
      <c r="CX24">
        <v>0</v>
      </c>
      <c r="CY24">
        <v>1669837671.5999999</v>
      </c>
      <c r="CZ24" t="s">
        <v>356</v>
      </c>
      <c r="DA24">
        <v>1669837671.5999999</v>
      </c>
      <c r="DB24">
        <v>1669837668.5999999</v>
      </c>
      <c r="DC24">
        <v>3</v>
      </c>
      <c r="DD24">
        <v>-1.2E-2</v>
      </c>
      <c r="DE24">
        <v>-1E-3</v>
      </c>
      <c r="DF24">
        <v>-3.61</v>
      </c>
      <c r="DG24">
        <v>0.13400000000000001</v>
      </c>
      <c r="DH24">
        <v>415</v>
      </c>
      <c r="DI24">
        <v>36</v>
      </c>
      <c r="DJ24">
        <v>0.51</v>
      </c>
      <c r="DK24">
        <v>0.24</v>
      </c>
      <c r="DL24">
        <v>-6.6515690000000003</v>
      </c>
      <c r="DM24">
        <v>-12.681544165103171</v>
      </c>
      <c r="DN24">
        <v>1.2622805896943039</v>
      </c>
      <c r="DO24">
        <v>0</v>
      </c>
      <c r="DP24">
        <v>2.1304292500000002</v>
      </c>
      <c r="DQ24">
        <v>-0.2824236022514176</v>
      </c>
      <c r="DR24">
        <v>4.1974555232158213E-2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3.2956699999999999</v>
      </c>
      <c r="EB24">
        <v>2.62527</v>
      </c>
      <c r="EC24">
        <v>1.30492E-2</v>
      </c>
      <c r="ED24">
        <v>1.4496999999999999E-2</v>
      </c>
      <c r="EE24">
        <v>0.14391100000000001</v>
      </c>
      <c r="EF24">
        <v>0.13678100000000001</v>
      </c>
      <c r="EG24">
        <v>29852</v>
      </c>
      <c r="EH24">
        <v>30338.799999999999</v>
      </c>
      <c r="EI24">
        <v>28144.2</v>
      </c>
      <c r="EJ24">
        <v>29635.7</v>
      </c>
      <c r="EK24">
        <v>33140.800000000003</v>
      </c>
      <c r="EL24">
        <v>35499.1</v>
      </c>
      <c r="EM24">
        <v>39719.9</v>
      </c>
      <c r="EN24">
        <v>42350.1</v>
      </c>
      <c r="EO24">
        <v>2.1514700000000002</v>
      </c>
      <c r="EP24">
        <v>2.1390799999999999</v>
      </c>
      <c r="EQ24">
        <v>4.5783799999999999E-2</v>
      </c>
      <c r="ER24">
        <v>0</v>
      </c>
      <c r="ES24">
        <v>32.162700000000001</v>
      </c>
      <c r="ET24">
        <v>999.9</v>
      </c>
      <c r="EU24">
        <v>64.2</v>
      </c>
      <c r="EV24">
        <v>38.299999999999997</v>
      </c>
      <c r="EW24">
        <v>43.127899999999997</v>
      </c>
      <c r="EX24">
        <v>57.369900000000001</v>
      </c>
      <c r="EY24">
        <v>-2.1875</v>
      </c>
      <c r="EZ24">
        <v>2</v>
      </c>
      <c r="FA24">
        <v>0.53968499999999997</v>
      </c>
      <c r="FB24">
        <v>0.82999699999999998</v>
      </c>
      <c r="FC24">
        <v>20.269500000000001</v>
      </c>
      <c r="FD24">
        <v>5.2192400000000001</v>
      </c>
      <c r="FE24">
        <v>12.009499999999999</v>
      </c>
      <c r="FF24">
        <v>4.9866999999999999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1.8622399999999999</v>
      </c>
      <c r="FN24">
        <v>1.86432</v>
      </c>
      <c r="FO24">
        <v>1.86039</v>
      </c>
      <c r="FP24">
        <v>1.86111</v>
      </c>
      <c r="FQ24">
        <v>1.8602099999999999</v>
      </c>
      <c r="FR24">
        <v>1.8619699999999999</v>
      </c>
      <c r="FS24">
        <v>1.85846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-2.903</v>
      </c>
      <c r="GH24">
        <v>0.1394</v>
      </c>
      <c r="GI24">
        <v>-2.8021434710705861</v>
      </c>
      <c r="GJ24">
        <v>-2.3075681364705448E-3</v>
      </c>
      <c r="GK24">
        <v>1.0095546511955911E-6</v>
      </c>
      <c r="GL24">
        <v>-2.6335145029951209E-10</v>
      </c>
      <c r="GM24">
        <v>-0.17208428542994569</v>
      </c>
      <c r="GN24">
        <v>3.0410185143115191E-3</v>
      </c>
      <c r="GO24">
        <v>4.3982203677445331E-4</v>
      </c>
      <c r="GP24">
        <v>-7.8719321042963501E-6</v>
      </c>
      <c r="GQ24">
        <v>4</v>
      </c>
      <c r="GR24">
        <v>2088</v>
      </c>
      <c r="GS24">
        <v>5</v>
      </c>
      <c r="GT24">
        <v>35</v>
      </c>
      <c r="GU24">
        <v>4.8</v>
      </c>
      <c r="GV24">
        <v>4.8</v>
      </c>
      <c r="GW24">
        <v>0.3125</v>
      </c>
      <c r="GX24">
        <v>2.65991</v>
      </c>
      <c r="GY24">
        <v>2.04834</v>
      </c>
      <c r="GZ24">
        <v>2.6110799999999998</v>
      </c>
      <c r="HA24">
        <v>2.1972700000000001</v>
      </c>
      <c r="HB24">
        <v>2.3132299999999999</v>
      </c>
      <c r="HC24">
        <v>43.073900000000002</v>
      </c>
      <c r="HD24">
        <v>14.604900000000001</v>
      </c>
      <c r="HE24">
        <v>18</v>
      </c>
      <c r="HF24">
        <v>655.54200000000003</v>
      </c>
      <c r="HG24">
        <v>716.16200000000003</v>
      </c>
      <c r="HH24">
        <v>31.0014</v>
      </c>
      <c r="HI24">
        <v>34.201599999999999</v>
      </c>
      <c r="HJ24">
        <v>30.000599999999999</v>
      </c>
      <c r="HK24">
        <v>34.036200000000001</v>
      </c>
      <c r="HL24">
        <v>34.034599999999998</v>
      </c>
      <c r="HM24">
        <v>6.29725</v>
      </c>
      <c r="HN24">
        <v>27.531400000000001</v>
      </c>
      <c r="HO24">
        <v>72.817599999999999</v>
      </c>
      <c r="HP24">
        <v>31</v>
      </c>
      <c r="HQ24">
        <v>67.160200000000003</v>
      </c>
      <c r="HR24">
        <v>34.063200000000002</v>
      </c>
      <c r="HS24">
        <v>99.162300000000002</v>
      </c>
      <c r="HT24">
        <v>98.215400000000002</v>
      </c>
    </row>
    <row r="25" spans="1:228" x14ac:dyDescent="0.2">
      <c r="A25">
        <v>10</v>
      </c>
      <c r="B25">
        <v>1669837962.5</v>
      </c>
      <c r="C25">
        <v>36</v>
      </c>
      <c r="D25" t="s">
        <v>378</v>
      </c>
      <c r="E25" t="s">
        <v>379</v>
      </c>
      <c r="F25">
        <v>4</v>
      </c>
      <c r="G25">
        <v>1669837960.5</v>
      </c>
      <c r="H25">
        <f t="shared" si="0"/>
        <v>5.3463832241067571E-3</v>
      </c>
      <c r="I25">
        <f t="shared" si="1"/>
        <v>5.3463832241067575</v>
      </c>
      <c r="J25">
        <f t="shared" si="2"/>
        <v>-1.2417669149557171</v>
      </c>
      <c r="K25">
        <f t="shared" si="3"/>
        <v>44.6768</v>
      </c>
      <c r="L25">
        <f t="shared" si="4"/>
        <v>48.952502106459498</v>
      </c>
      <c r="M25">
        <f t="shared" si="5"/>
        <v>4.9354941325598158</v>
      </c>
      <c r="N25">
        <f t="shared" si="6"/>
        <v>4.5044088611039994</v>
      </c>
      <c r="O25">
        <f t="shared" si="7"/>
        <v>0.38970868311369505</v>
      </c>
      <c r="P25">
        <f t="shared" si="8"/>
        <v>3.6657093175725355</v>
      </c>
      <c r="Q25">
        <f t="shared" si="9"/>
        <v>0.36806786970164007</v>
      </c>
      <c r="R25">
        <f t="shared" si="10"/>
        <v>0.23188655926811355</v>
      </c>
      <c r="S25">
        <f t="shared" si="11"/>
        <v>226.11639180743396</v>
      </c>
      <c r="T25">
        <f t="shared" si="12"/>
        <v>33.513770276856079</v>
      </c>
      <c r="U25">
        <f t="shared" si="13"/>
        <v>32.916757142857143</v>
      </c>
      <c r="V25">
        <f t="shared" si="14"/>
        <v>5.0285249905344678</v>
      </c>
      <c r="W25">
        <f t="shared" si="15"/>
        <v>69.57138548567309</v>
      </c>
      <c r="X25">
        <f t="shared" si="16"/>
        <v>3.6268921787945509</v>
      </c>
      <c r="Y25">
        <f t="shared" si="17"/>
        <v>5.2131952719864127</v>
      </c>
      <c r="Z25">
        <f t="shared" si="18"/>
        <v>1.4016328117399168</v>
      </c>
      <c r="AA25">
        <f t="shared" si="19"/>
        <v>-235.77550018310799</v>
      </c>
      <c r="AB25">
        <f t="shared" si="20"/>
        <v>127.0733384287268</v>
      </c>
      <c r="AC25">
        <f t="shared" si="21"/>
        <v>7.9576793610297871</v>
      </c>
      <c r="AD25">
        <f t="shared" si="22"/>
        <v>125.37190941408255</v>
      </c>
      <c r="AE25">
        <f t="shared" si="23"/>
        <v>20.612559771249053</v>
      </c>
      <c r="AF25">
        <f t="shared" si="24"/>
        <v>5.1176598578934023</v>
      </c>
      <c r="AG25">
        <f t="shared" si="25"/>
        <v>-1.2417669149557171</v>
      </c>
      <c r="AH25">
        <v>54.522309346856332</v>
      </c>
      <c r="AI25">
        <v>48.760314545454541</v>
      </c>
      <c r="AJ25">
        <v>1.6090744933685479</v>
      </c>
      <c r="AK25">
        <v>64.390241553226886</v>
      </c>
      <c r="AL25">
        <f t="shared" si="26"/>
        <v>5.3463832241067575</v>
      </c>
      <c r="AM25">
        <v>33.898656024177072</v>
      </c>
      <c r="AN25">
        <v>35.987419705882331</v>
      </c>
      <c r="AO25">
        <v>9.3578515929718525E-3</v>
      </c>
      <c r="AP25">
        <v>91.558916975711014</v>
      </c>
      <c r="AQ25">
        <v>30</v>
      </c>
      <c r="AR25">
        <v>5</v>
      </c>
      <c r="AS25">
        <f t="shared" si="27"/>
        <v>1</v>
      </c>
      <c r="AT25">
        <f t="shared" si="28"/>
        <v>0</v>
      </c>
      <c r="AU25">
        <f t="shared" si="29"/>
        <v>46985.222459143079</v>
      </c>
      <c r="AV25">
        <f t="shared" si="30"/>
        <v>1199.997142857143</v>
      </c>
      <c r="AW25">
        <f t="shared" si="31"/>
        <v>1025.9234278794995</v>
      </c>
      <c r="AX25">
        <f t="shared" si="32"/>
        <v>0.85493822546678633</v>
      </c>
      <c r="AY25">
        <f t="shared" si="33"/>
        <v>0.18843077515089768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1669837960.5</v>
      </c>
      <c r="BF25">
        <v>44.6768</v>
      </c>
      <c r="BG25">
        <v>53.333685714285707</v>
      </c>
      <c r="BH25">
        <v>35.973185714285712</v>
      </c>
      <c r="BI25">
        <v>33.923914285714289</v>
      </c>
      <c r="BJ25">
        <v>47.586485714285708</v>
      </c>
      <c r="BK25">
        <v>35.83378571428571</v>
      </c>
      <c r="BL25">
        <v>650.01714285714274</v>
      </c>
      <c r="BM25">
        <v>100.72199999999999</v>
      </c>
      <c r="BN25">
        <v>0.10010142857142861</v>
      </c>
      <c r="BO25">
        <v>33.559757142857137</v>
      </c>
      <c r="BP25">
        <v>32.916757142857143</v>
      </c>
      <c r="BQ25">
        <v>999.89999999999986</v>
      </c>
      <c r="BR25">
        <v>0</v>
      </c>
      <c r="BS25">
        <v>0</v>
      </c>
      <c r="BT25">
        <v>8988.1257142857139</v>
      </c>
      <c r="BU25">
        <v>0</v>
      </c>
      <c r="BV25">
        <v>973.52414285714292</v>
      </c>
      <c r="BW25">
        <v>-8.656898571428572</v>
      </c>
      <c r="BX25">
        <v>46.343957142857143</v>
      </c>
      <c r="BY25">
        <v>55.20654285714285</v>
      </c>
      <c r="BZ25">
        <v>2.0493285714285721</v>
      </c>
      <c r="CA25">
        <v>53.333685714285707</v>
      </c>
      <c r="CB25">
        <v>33.923914285714289</v>
      </c>
      <c r="CC25">
        <v>3.6232985714285721</v>
      </c>
      <c r="CD25">
        <v>3.4168842857142852</v>
      </c>
      <c r="CE25">
        <v>27.208857142857141</v>
      </c>
      <c r="CF25">
        <v>26.212314285714289</v>
      </c>
      <c r="CG25">
        <v>1199.997142857143</v>
      </c>
      <c r="CH25">
        <v>0.49997799999999998</v>
      </c>
      <c r="CI25">
        <v>0.50002199999999997</v>
      </c>
      <c r="CJ25">
        <v>0</v>
      </c>
      <c r="CK25">
        <v>867.51999999999987</v>
      </c>
      <c r="CL25">
        <v>4.9990899999999998</v>
      </c>
      <c r="CM25">
        <v>8604.2471428571425</v>
      </c>
      <c r="CN25">
        <v>9557.7628571428559</v>
      </c>
      <c r="CO25">
        <v>43.875</v>
      </c>
      <c r="CP25">
        <v>46.125</v>
      </c>
      <c r="CQ25">
        <v>44.713999999999999</v>
      </c>
      <c r="CR25">
        <v>45</v>
      </c>
      <c r="CS25">
        <v>45.25</v>
      </c>
      <c r="CT25">
        <v>597.47000000000014</v>
      </c>
      <c r="CU25">
        <v>597.52714285714285</v>
      </c>
      <c r="CV25">
        <v>0</v>
      </c>
      <c r="CW25">
        <v>1669837972.4000001</v>
      </c>
      <c r="CX25">
        <v>0</v>
      </c>
      <c r="CY25">
        <v>1669837671.5999999</v>
      </c>
      <c r="CZ25" t="s">
        <v>356</v>
      </c>
      <c r="DA25">
        <v>1669837671.5999999</v>
      </c>
      <c r="DB25">
        <v>1669837668.5999999</v>
      </c>
      <c r="DC25">
        <v>3</v>
      </c>
      <c r="DD25">
        <v>-1.2E-2</v>
      </c>
      <c r="DE25">
        <v>-1E-3</v>
      </c>
      <c r="DF25">
        <v>-3.61</v>
      </c>
      <c r="DG25">
        <v>0.13400000000000001</v>
      </c>
      <c r="DH25">
        <v>415</v>
      </c>
      <c r="DI25">
        <v>36</v>
      </c>
      <c r="DJ25">
        <v>0.51</v>
      </c>
      <c r="DK25">
        <v>0.24</v>
      </c>
      <c r="DL25">
        <v>-7.4507395000000001</v>
      </c>
      <c r="DM25">
        <v>-9.1207062664165015</v>
      </c>
      <c r="DN25">
        <v>0.88676463251516191</v>
      </c>
      <c r="DO25">
        <v>0</v>
      </c>
      <c r="DP25">
        <v>2.1127947499999999</v>
      </c>
      <c r="DQ25">
        <v>-0.48749729831144578</v>
      </c>
      <c r="DR25">
        <v>5.2603637658792168E-2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3.2958099999999999</v>
      </c>
      <c r="EB25">
        <v>2.6251899999999999</v>
      </c>
      <c r="EC25">
        <v>1.48521E-2</v>
      </c>
      <c r="ED25">
        <v>1.6387499999999999E-2</v>
      </c>
      <c r="EE25">
        <v>0.144007</v>
      </c>
      <c r="EF25">
        <v>0.13691300000000001</v>
      </c>
      <c r="EG25">
        <v>29797.200000000001</v>
      </c>
      <c r="EH25">
        <v>30280.9</v>
      </c>
      <c r="EI25">
        <v>28143.9</v>
      </c>
      <c r="EJ25">
        <v>29635.9</v>
      </c>
      <c r="EK25">
        <v>33136.699999999997</v>
      </c>
      <c r="EL25">
        <v>35494</v>
      </c>
      <c r="EM25">
        <v>39719.4</v>
      </c>
      <c r="EN25">
        <v>42350.400000000001</v>
      </c>
      <c r="EO25">
        <v>2.1516700000000002</v>
      </c>
      <c r="EP25">
        <v>2.1392000000000002</v>
      </c>
      <c r="EQ25">
        <v>4.6379900000000002E-2</v>
      </c>
      <c r="ER25">
        <v>0</v>
      </c>
      <c r="ES25">
        <v>32.177700000000002</v>
      </c>
      <c r="ET25">
        <v>999.9</v>
      </c>
      <c r="EU25">
        <v>64.2</v>
      </c>
      <c r="EV25">
        <v>38.299999999999997</v>
      </c>
      <c r="EW25">
        <v>43.1312</v>
      </c>
      <c r="EX25">
        <v>57.399900000000002</v>
      </c>
      <c r="EY25">
        <v>-2.1274000000000002</v>
      </c>
      <c r="EZ25">
        <v>2</v>
      </c>
      <c r="FA25">
        <v>0.54006900000000002</v>
      </c>
      <c r="FB25">
        <v>0.83252400000000004</v>
      </c>
      <c r="FC25">
        <v>20.269500000000001</v>
      </c>
      <c r="FD25">
        <v>5.2195400000000003</v>
      </c>
      <c r="FE25">
        <v>12.008599999999999</v>
      </c>
      <c r="FF25">
        <v>4.9868499999999996</v>
      </c>
      <c r="FG25">
        <v>3.2845499999999999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1.8622300000000001</v>
      </c>
      <c r="FN25">
        <v>1.86432</v>
      </c>
      <c r="FO25">
        <v>1.8603700000000001</v>
      </c>
      <c r="FP25">
        <v>1.86111</v>
      </c>
      <c r="FQ25">
        <v>1.8602000000000001</v>
      </c>
      <c r="FR25">
        <v>1.8619699999999999</v>
      </c>
      <c r="FS25">
        <v>1.8584700000000001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-2.9169999999999998</v>
      </c>
      <c r="GH25">
        <v>0.1396</v>
      </c>
      <c r="GI25">
        <v>-2.8021434710705861</v>
      </c>
      <c r="GJ25">
        <v>-2.3075681364705448E-3</v>
      </c>
      <c r="GK25">
        <v>1.0095546511955911E-6</v>
      </c>
      <c r="GL25">
        <v>-2.6335145029951209E-10</v>
      </c>
      <c r="GM25">
        <v>-0.17208428542994569</v>
      </c>
      <c r="GN25">
        <v>3.0410185143115191E-3</v>
      </c>
      <c r="GO25">
        <v>4.3982203677445331E-4</v>
      </c>
      <c r="GP25">
        <v>-7.8719321042963501E-6</v>
      </c>
      <c r="GQ25">
        <v>4</v>
      </c>
      <c r="GR25">
        <v>2088</v>
      </c>
      <c r="GS25">
        <v>5</v>
      </c>
      <c r="GT25">
        <v>35</v>
      </c>
      <c r="GU25">
        <v>4.8</v>
      </c>
      <c r="GV25">
        <v>4.9000000000000004</v>
      </c>
      <c r="GW25">
        <v>0.33325199999999999</v>
      </c>
      <c r="GX25">
        <v>2.66235</v>
      </c>
      <c r="GY25">
        <v>2.04834</v>
      </c>
      <c r="GZ25">
        <v>2.6122999999999998</v>
      </c>
      <c r="HA25">
        <v>2.1972700000000001</v>
      </c>
      <c r="HB25">
        <v>2.3010299999999999</v>
      </c>
      <c r="HC25">
        <v>43.073900000000002</v>
      </c>
      <c r="HD25">
        <v>14.6136</v>
      </c>
      <c r="HE25">
        <v>18</v>
      </c>
      <c r="HF25">
        <v>655.74</v>
      </c>
      <c r="HG25">
        <v>716.32100000000003</v>
      </c>
      <c r="HH25">
        <v>31.001000000000001</v>
      </c>
      <c r="HI25">
        <v>34.205500000000001</v>
      </c>
      <c r="HJ25">
        <v>30.000599999999999</v>
      </c>
      <c r="HK25">
        <v>34.040100000000002</v>
      </c>
      <c r="HL25">
        <v>34.038200000000003</v>
      </c>
      <c r="HM25">
        <v>6.69923</v>
      </c>
      <c r="HN25">
        <v>27.244499999999999</v>
      </c>
      <c r="HO25">
        <v>72.817599999999999</v>
      </c>
      <c r="HP25">
        <v>31</v>
      </c>
      <c r="HQ25">
        <v>73.874899999999997</v>
      </c>
      <c r="HR25">
        <v>34.080500000000001</v>
      </c>
      <c r="HS25">
        <v>99.161100000000005</v>
      </c>
      <c r="HT25">
        <v>98.216099999999997</v>
      </c>
    </row>
    <row r="26" spans="1:228" x14ac:dyDescent="0.2">
      <c r="A26">
        <v>11</v>
      </c>
      <c r="B26">
        <v>1669837966</v>
      </c>
      <c r="C26">
        <v>39.5</v>
      </c>
      <c r="D26" t="s">
        <v>380</v>
      </c>
      <c r="E26" t="s">
        <v>381</v>
      </c>
      <c r="F26">
        <v>4</v>
      </c>
      <c r="G26">
        <v>1669837963.928571</v>
      </c>
      <c r="H26">
        <f t="shared" si="0"/>
        <v>5.3421015938612615E-3</v>
      </c>
      <c r="I26">
        <f t="shared" si="1"/>
        <v>5.3421015938612619</v>
      </c>
      <c r="J26">
        <f t="shared" si="2"/>
        <v>-1.0605934553194161</v>
      </c>
      <c r="K26">
        <f t="shared" si="3"/>
        <v>50.053671428571427</v>
      </c>
      <c r="L26">
        <f t="shared" si="4"/>
        <v>53.439175028603756</v>
      </c>
      <c r="M26">
        <f t="shared" si="5"/>
        <v>5.3877304418684533</v>
      </c>
      <c r="N26">
        <f t="shared" si="6"/>
        <v>5.046404424069971</v>
      </c>
      <c r="O26">
        <f t="shared" si="7"/>
        <v>0.38925877273813891</v>
      </c>
      <c r="P26">
        <f t="shared" si="8"/>
        <v>3.6626847309756352</v>
      </c>
      <c r="Q26">
        <f t="shared" si="9"/>
        <v>0.36764964411469037</v>
      </c>
      <c r="R26">
        <f t="shared" si="10"/>
        <v>0.23162249932502532</v>
      </c>
      <c r="S26">
        <f t="shared" si="11"/>
        <v>226.11792523594335</v>
      </c>
      <c r="T26">
        <f t="shared" si="12"/>
        <v>33.523841761600927</v>
      </c>
      <c r="U26">
        <f t="shared" si="13"/>
        <v>32.929228571428567</v>
      </c>
      <c r="V26">
        <f t="shared" si="14"/>
        <v>5.0320519290621215</v>
      </c>
      <c r="W26">
        <f t="shared" si="15"/>
        <v>69.595725189187092</v>
      </c>
      <c r="X26">
        <f t="shared" si="16"/>
        <v>3.6300293413714817</v>
      </c>
      <c r="Y26">
        <f t="shared" si="17"/>
        <v>5.2158797562690955</v>
      </c>
      <c r="Z26">
        <f t="shared" si="18"/>
        <v>1.4020225876906398</v>
      </c>
      <c r="AA26">
        <f t="shared" si="19"/>
        <v>-235.58668028928165</v>
      </c>
      <c r="AB26">
        <f t="shared" si="20"/>
        <v>126.32250489096758</v>
      </c>
      <c r="AC26">
        <f t="shared" si="21"/>
        <v>7.9180329613049247</v>
      </c>
      <c r="AD26">
        <f t="shared" si="22"/>
        <v>124.77178279893421</v>
      </c>
      <c r="AE26">
        <f t="shared" si="23"/>
        <v>21.250960812439967</v>
      </c>
      <c r="AF26">
        <f t="shared" si="24"/>
        <v>5.0121742068690551</v>
      </c>
      <c r="AG26">
        <f t="shared" si="25"/>
        <v>-1.0605934553194161</v>
      </c>
      <c r="AH26">
        <v>60.492976162389382</v>
      </c>
      <c r="AI26">
        <v>54.509547878787863</v>
      </c>
      <c r="AJ26">
        <v>1.6457929068514909</v>
      </c>
      <c r="AK26">
        <v>64.390241553226886</v>
      </c>
      <c r="AL26">
        <f t="shared" si="26"/>
        <v>5.3421015938612619</v>
      </c>
      <c r="AM26">
        <v>33.930085563247452</v>
      </c>
      <c r="AN26">
        <v>36.021341470588219</v>
      </c>
      <c r="AO26">
        <v>8.6032032131184086E-3</v>
      </c>
      <c r="AP26">
        <v>91.558916975711014</v>
      </c>
      <c r="AQ26">
        <v>30</v>
      </c>
      <c r="AR26">
        <v>5</v>
      </c>
      <c r="AS26">
        <f t="shared" si="27"/>
        <v>1</v>
      </c>
      <c r="AT26">
        <f t="shared" si="28"/>
        <v>0</v>
      </c>
      <c r="AU26">
        <f t="shared" si="29"/>
        <v>46929.918076835391</v>
      </c>
      <c r="AV26">
        <f t="shared" si="30"/>
        <v>1200.005714285714</v>
      </c>
      <c r="AW26">
        <f t="shared" si="31"/>
        <v>1025.9307135937527</v>
      </c>
      <c r="AX26">
        <f t="shared" si="32"/>
        <v>0.85493819019388839</v>
      </c>
      <c r="AY26">
        <f t="shared" si="33"/>
        <v>0.18843070707420487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1669837963.928571</v>
      </c>
      <c r="BF26">
        <v>50.053671428571427</v>
      </c>
      <c r="BG26">
        <v>58.985314285714288</v>
      </c>
      <c r="BH26">
        <v>36.005099999999992</v>
      </c>
      <c r="BI26">
        <v>33.998057142857142</v>
      </c>
      <c r="BJ26">
        <v>52.97524285714286</v>
      </c>
      <c r="BK26">
        <v>35.865542857142863</v>
      </c>
      <c r="BL26">
        <v>649.99199999999996</v>
      </c>
      <c r="BM26">
        <v>100.71985714285709</v>
      </c>
      <c r="BN26">
        <v>0.1000084142857143</v>
      </c>
      <c r="BO26">
        <v>33.568957142857137</v>
      </c>
      <c r="BP26">
        <v>32.929228571428567</v>
      </c>
      <c r="BQ26">
        <v>999.89999999999986</v>
      </c>
      <c r="BR26">
        <v>0</v>
      </c>
      <c r="BS26">
        <v>0</v>
      </c>
      <c r="BT26">
        <v>8977.8557142857153</v>
      </c>
      <c r="BU26">
        <v>0</v>
      </c>
      <c r="BV26">
        <v>878.99200000000008</v>
      </c>
      <c r="BW26">
        <v>-8.9316557142857143</v>
      </c>
      <c r="BX26">
        <v>51.923185714285708</v>
      </c>
      <c r="BY26">
        <v>61.061328571428568</v>
      </c>
      <c r="BZ26">
        <v>2.0070642857142862</v>
      </c>
      <c r="CA26">
        <v>58.985314285714288</v>
      </c>
      <c r="CB26">
        <v>33.998057142857142</v>
      </c>
      <c r="CC26">
        <v>3.6264342857142862</v>
      </c>
      <c r="CD26">
        <v>3.424282857142857</v>
      </c>
      <c r="CE26">
        <v>27.223614285714291</v>
      </c>
      <c r="CF26">
        <v>26.248928571428571</v>
      </c>
      <c r="CG26">
        <v>1200.005714285714</v>
      </c>
      <c r="CH26">
        <v>0.49997799999999998</v>
      </c>
      <c r="CI26">
        <v>0.50002199999999997</v>
      </c>
      <c r="CJ26">
        <v>0</v>
      </c>
      <c r="CK26">
        <v>866.45828571428569</v>
      </c>
      <c r="CL26">
        <v>4.9990899999999998</v>
      </c>
      <c r="CM26">
        <v>8605.09</v>
      </c>
      <c r="CN26">
        <v>9557.822857142859</v>
      </c>
      <c r="CO26">
        <v>43.910428571428582</v>
      </c>
      <c r="CP26">
        <v>46.125</v>
      </c>
      <c r="CQ26">
        <v>44.75</v>
      </c>
      <c r="CR26">
        <v>45</v>
      </c>
      <c r="CS26">
        <v>45.25</v>
      </c>
      <c r="CT26">
        <v>597.47571428571428</v>
      </c>
      <c r="CU26">
        <v>597.52999999999986</v>
      </c>
      <c r="CV26">
        <v>0</v>
      </c>
      <c r="CW26">
        <v>1669837975.4000001</v>
      </c>
      <c r="CX26">
        <v>0</v>
      </c>
      <c r="CY26">
        <v>1669837671.5999999</v>
      </c>
      <c r="CZ26" t="s">
        <v>356</v>
      </c>
      <c r="DA26">
        <v>1669837671.5999999</v>
      </c>
      <c r="DB26">
        <v>1669837668.5999999</v>
      </c>
      <c r="DC26">
        <v>3</v>
      </c>
      <c r="DD26">
        <v>-1.2E-2</v>
      </c>
      <c r="DE26">
        <v>-1E-3</v>
      </c>
      <c r="DF26">
        <v>-3.61</v>
      </c>
      <c r="DG26">
        <v>0.13400000000000001</v>
      </c>
      <c r="DH26">
        <v>415</v>
      </c>
      <c r="DI26">
        <v>36</v>
      </c>
      <c r="DJ26">
        <v>0.51</v>
      </c>
      <c r="DK26">
        <v>0.24</v>
      </c>
      <c r="DL26">
        <v>-8.0150865000000007</v>
      </c>
      <c r="DM26">
        <v>-7.3986878048780458</v>
      </c>
      <c r="DN26">
        <v>0.71497685386853616</v>
      </c>
      <c r="DO26">
        <v>0</v>
      </c>
      <c r="DP26">
        <v>2.0834964999999999</v>
      </c>
      <c r="DQ26">
        <v>-0.60505103189494125</v>
      </c>
      <c r="DR26">
        <v>6.0767730562774833E-2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3.2955000000000001</v>
      </c>
      <c r="EB26">
        <v>2.6251899999999999</v>
      </c>
      <c r="EC26">
        <v>1.6460599999999999E-2</v>
      </c>
      <c r="ED26">
        <v>1.80372E-2</v>
      </c>
      <c r="EE26">
        <v>0.14410999999999999</v>
      </c>
      <c r="EF26">
        <v>0.13712299999999999</v>
      </c>
      <c r="EG26">
        <v>29748.3</v>
      </c>
      <c r="EH26">
        <v>30230.2</v>
      </c>
      <c r="EI26">
        <v>28143.599999999999</v>
      </c>
      <c r="EJ26">
        <v>29635.9</v>
      </c>
      <c r="EK26">
        <v>33132.6</v>
      </c>
      <c r="EL26">
        <v>35485.699999999997</v>
      </c>
      <c r="EM26">
        <v>39719.1</v>
      </c>
      <c r="EN26">
        <v>42350.6</v>
      </c>
      <c r="EO26">
        <v>2.15177</v>
      </c>
      <c r="EP26">
        <v>2.13923</v>
      </c>
      <c r="EQ26">
        <v>4.5560299999999998E-2</v>
      </c>
      <c r="ER26">
        <v>0</v>
      </c>
      <c r="ES26">
        <v>32.191200000000002</v>
      </c>
      <c r="ET26">
        <v>999.9</v>
      </c>
      <c r="EU26">
        <v>64.2</v>
      </c>
      <c r="EV26">
        <v>38.299999999999997</v>
      </c>
      <c r="EW26">
        <v>43.128999999999998</v>
      </c>
      <c r="EX26">
        <v>57.609900000000003</v>
      </c>
      <c r="EY26">
        <v>-2.1153900000000001</v>
      </c>
      <c r="EZ26">
        <v>2</v>
      </c>
      <c r="FA26">
        <v>0.54039899999999996</v>
      </c>
      <c r="FB26">
        <v>0.83514999999999995</v>
      </c>
      <c r="FC26">
        <v>20.269400000000001</v>
      </c>
      <c r="FD26">
        <v>5.2192400000000001</v>
      </c>
      <c r="FE26">
        <v>12.0097</v>
      </c>
      <c r="FF26">
        <v>4.9870999999999999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1.8622099999999999</v>
      </c>
      <c r="FN26">
        <v>1.86432</v>
      </c>
      <c r="FO26">
        <v>1.8603499999999999</v>
      </c>
      <c r="FP26">
        <v>1.86111</v>
      </c>
      <c r="FQ26">
        <v>1.8602000000000001</v>
      </c>
      <c r="FR26">
        <v>1.86198</v>
      </c>
      <c r="FS26">
        <v>1.8584400000000001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-2.9289999999999998</v>
      </c>
      <c r="GH26">
        <v>0.13969999999999999</v>
      </c>
      <c r="GI26">
        <v>-2.8021434710705861</v>
      </c>
      <c r="GJ26">
        <v>-2.3075681364705448E-3</v>
      </c>
      <c r="GK26">
        <v>1.0095546511955911E-6</v>
      </c>
      <c r="GL26">
        <v>-2.6335145029951209E-10</v>
      </c>
      <c r="GM26">
        <v>-0.17208428542994569</v>
      </c>
      <c r="GN26">
        <v>3.0410185143115191E-3</v>
      </c>
      <c r="GO26">
        <v>4.3982203677445331E-4</v>
      </c>
      <c r="GP26">
        <v>-7.8719321042963501E-6</v>
      </c>
      <c r="GQ26">
        <v>4</v>
      </c>
      <c r="GR26">
        <v>2088</v>
      </c>
      <c r="GS26">
        <v>5</v>
      </c>
      <c r="GT26">
        <v>35</v>
      </c>
      <c r="GU26">
        <v>4.9000000000000004</v>
      </c>
      <c r="GV26">
        <v>5</v>
      </c>
      <c r="GW26">
        <v>0.35034199999999999</v>
      </c>
      <c r="GX26">
        <v>2.65015</v>
      </c>
      <c r="GY26">
        <v>2.04834</v>
      </c>
      <c r="GZ26">
        <v>2.6122999999999998</v>
      </c>
      <c r="HA26">
        <v>2.1972700000000001</v>
      </c>
      <c r="HB26">
        <v>2.3706100000000001</v>
      </c>
      <c r="HC26">
        <v>43.073900000000002</v>
      </c>
      <c r="HD26">
        <v>14.6311</v>
      </c>
      <c r="HE26">
        <v>18</v>
      </c>
      <c r="HF26">
        <v>655.84799999999996</v>
      </c>
      <c r="HG26">
        <v>716.38900000000001</v>
      </c>
      <c r="HH26">
        <v>31.000900000000001</v>
      </c>
      <c r="HI26">
        <v>34.210299999999997</v>
      </c>
      <c r="HJ26">
        <v>30.000599999999999</v>
      </c>
      <c r="HK26">
        <v>34.0428</v>
      </c>
      <c r="HL26">
        <v>34.041899999999998</v>
      </c>
      <c r="HM26">
        <v>7.0652999999999997</v>
      </c>
      <c r="HN26">
        <v>27.244499999999999</v>
      </c>
      <c r="HO26">
        <v>72.817599999999999</v>
      </c>
      <c r="HP26">
        <v>31</v>
      </c>
      <c r="HQ26">
        <v>77.241399999999999</v>
      </c>
      <c r="HR26">
        <v>34.072000000000003</v>
      </c>
      <c r="HS26">
        <v>99.160200000000003</v>
      </c>
      <c r="HT26">
        <v>98.216399999999993</v>
      </c>
    </row>
    <row r="27" spans="1:228" x14ac:dyDescent="0.2">
      <c r="A27">
        <v>12</v>
      </c>
      <c r="B27">
        <v>1669837970</v>
      </c>
      <c r="C27">
        <v>43.5</v>
      </c>
      <c r="D27" t="s">
        <v>382</v>
      </c>
      <c r="E27" t="s">
        <v>383</v>
      </c>
      <c r="F27">
        <v>4</v>
      </c>
      <c r="G27">
        <v>1669837968</v>
      </c>
      <c r="H27">
        <f t="shared" si="0"/>
        <v>5.2642171392488536E-3</v>
      </c>
      <c r="I27">
        <f t="shared" si="1"/>
        <v>5.2642171392488537</v>
      </c>
      <c r="J27">
        <f t="shared" si="2"/>
        <v>-0.97830623958455409</v>
      </c>
      <c r="K27">
        <f t="shared" si="3"/>
        <v>56.553628571428582</v>
      </c>
      <c r="L27">
        <f t="shared" si="4"/>
        <v>59.493529223275395</v>
      </c>
      <c r="M27">
        <f t="shared" si="5"/>
        <v>5.998118433027078</v>
      </c>
      <c r="N27">
        <f t="shared" si="6"/>
        <v>5.701718597257849</v>
      </c>
      <c r="O27">
        <f t="shared" si="7"/>
        <v>0.38433464359620917</v>
      </c>
      <c r="P27">
        <f t="shared" si="8"/>
        <v>3.6763311615327274</v>
      </c>
      <c r="Q27">
        <f t="shared" si="9"/>
        <v>0.36332653585605712</v>
      </c>
      <c r="R27">
        <f t="shared" si="10"/>
        <v>0.22887083638349304</v>
      </c>
      <c r="S27">
        <f t="shared" si="11"/>
        <v>226.11726262070127</v>
      </c>
      <c r="T27">
        <f t="shared" si="12"/>
        <v>33.548804377219597</v>
      </c>
      <c r="U27">
        <f t="shared" si="13"/>
        <v>32.931957142857136</v>
      </c>
      <c r="V27">
        <f t="shared" si="14"/>
        <v>5.0328238600280173</v>
      </c>
      <c r="W27">
        <f t="shared" si="15"/>
        <v>69.654936399168321</v>
      </c>
      <c r="X27">
        <f t="shared" si="16"/>
        <v>3.6348460738432373</v>
      </c>
      <c r="Y27">
        <f t="shared" si="17"/>
        <v>5.2183610548622044</v>
      </c>
      <c r="Z27">
        <f t="shared" si="18"/>
        <v>1.39797778618478</v>
      </c>
      <c r="AA27">
        <f t="shared" si="19"/>
        <v>-232.15197584087446</v>
      </c>
      <c r="AB27">
        <f t="shared" si="20"/>
        <v>127.93704498224767</v>
      </c>
      <c r="AC27">
        <f t="shared" si="21"/>
        <v>7.9899065114644818</v>
      </c>
      <c r="AD27">
        <f t="shared" si="22"/>
        <v>129.89223827353896</v>
      </c>
      <c r="AE27">
        <f t="shared" si="23"/>
        <v>21.760611224696994</v>
      </c>
      <c r="AF27">
        <f t="shared" si="24"/>
        <v>5.0174175426023711</v>
      </c>
      <c r="AG27">
        <f t="shared" si="25"/>
        <v>-0.97830623958455409</v>
      </c>
      <c r="AH27">
        <v>67.32870235735632</v>
      </c>
      <c r="AI27">
        <v>61.187236363636352</v>
      </c>
      <c r="AJ27">
        <v>1.6771361173392301</v>
      </c>
      <c r="AK27">
        <v>64.390241553226886</v>
      </c>
      <c r="AL27">
        <f t="shared" si="26"/>
        <v>5.2642171392488537</v>
      </c>
      <c r="AM27">
        <v>34.028109887437203</v>
      </c>
      <c r="AN27">
        <v>36.069306764705843</v>
      </c>
      <c r="AO27">
        <v>1.1989785970787059E-2</v>
      </c>
      <c r="AP27">
        <v>91.558916975711014</v>
      </c>
      <c r="AQ27">
        <v>30</v>
      </c>
      <c r="AR27">
        <v>5</v>
      </c>
      <c r="AS27">
        <f t="shared" si="27"/>
        <v>1</v>
      </c>
      <c r="AT27">
        <f t="shared" si="28"/>
        <v>0</v>
      </c>
      <c r="AU27">
        <f t="shared" si="29"/>
        <v>47171.76072045265</v>
      </c>
      <c r="AV27">
        <f t="shared" si="30"/>
        <v>1200.002857142857</v>
      </c>
      <c r="AW27">
        <f t="shared" si="31"/>
        <v>1025.9282065392233</v>
      </c>
      <c r="AX27">
        <f t="shared" si="32"/>
        <v>0.85493813654902773</v>
      </c>
      <c r="AY27">
        <f t="shared" si="33"/>
        <v>0.1884306035396236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1669837968</v>
      </c>
      <c r="BF27">
        <v>56.553628571428582</v>
      </c>
      <c r="BG27">
        <v>65.710957142857154</v>
      </c>
      <c r="BH27">
        <v>36.052942857142853</v>
      </c>
      <c r="BI27">
        <v>34.043828571428577</v>
      </c>
      <c r="BJ27">
        <v>59.489514285714293</v>
      </c>
      <c r="BK27">
        <v>35.913142857142859</v>
      </c>
      <c r="BL27">
        <v>649.96885714285713</v>
      </c>
      <c r="BM27">
        <v>100.71985714285709</v>
      </c>
      <c r="BN27">
        <v>9.9820414285714296E-2</v>
      </c>
      <c r="BO27">
        <v>33.577457142857142</v>
      </c>
      <c r="BP27">
        <v>32.931957142857136</v>
      </c>
      <c r="BQ27">
        <v>999.89999999999986</v>
      </c>
      <c r="BR27">
        <v>0</v>
      </c>
      <c r="BS27">
        <v>0</v>
      </c>
      <c r="BT27">
        <v>9025.091428571428</v>
      </c>
      <c r="BU27">
        <v>0</v>
      </c>
      <c r="BV27">
        <v>997.9319999999999</v>
      </c>
      <c r="BW27">
        <v>-9.1573128571428573</v>
      </c>
      <c r="BX27">
        <v>58.668842857142863</v>
      </c>
      <c r="BY27">
        <v>68.026857142857153</v>
      </c>
      <c r="BZ27">
        <v>2.0091100000000002</v>
      </c>
      <c r="CA27">
        <v>65.710957142857154</v>
      </c>
      <c r="CB27">
        <v>34.043828571428577</v>
      </c>
      <c r="CC27">
        <v>3.6312471428571431</v>
      </c>
      <c r="CD27">
        <v>3.428887142857143</v>
      </c>
      <c r="CE27">
        <v>27.246214285714281</v>
      </c>
      <c r="CF27">
        <v>26.271685714285709</v>
      </c>
      <c r="CG27">
        <v>1200.002857142857</v>
      </c>
      <c r="CH27">
        <v>0.49997999999999998</v>
      </c>
      <c r="CI27">
        <v>0.50002000000000002</v>
      </c>
      <c r="CJ27">
        <v>0</v>
      </c>
      <c r="CK27">
        <v>865.5595714285713</v>
      </c>
      <c r="CL27">
        <v>4.9990899999999998</v>
      </c>
      <c r="CM27">
        <v>8601.0085714285706</v>
      </c>
      <c r="CN27">
        <v>9557.8128571428551</v>
      </c>
      <c r="CO27">
        <v>43.901571428571437</v>
      </c>
      <c r="CP27">
        <v>46.142714285714291</v>
      </c>
      <c r="CQ27">
        <v>44.75</v>
      </c>
      <c r="CR27">
        <v>45</v>
      </c>
      <c r="CS27">
        <v>45.25</v>
      </c>
      <c r="CT27">
        <v>597.47714285714289</v>
      </c>
      <c r="CU27">
        <v>597.52714285714285</v>
      </c>
      <c r="CV27">
        <v>0</v>
      </c>
      <c r="CW27">
        <v>1669837979.5999999</v>
      </c>
      <c r="CX27">
        <v>0</v>
      </c>
      <c r="CY27">
        <v>1669837671.5999999</v>
      </c>
      <c r="CZ27" t="s">
        <v>356</v>
      </c>
      <c r="DA27">
        <v>1669837671.5999999</v>
      </c>
      <c r="DB27">
        <v>1669837668.5999999</v>
      </c>
      <c r="DC27">
        <v>3</v>
      </c>
      <c r="DD27">
        <v>-1.2E-2</v>
      </c>
      <c r="DE27">
        <v>-1E-3</v>
      </c>
      <c r="DF27">
        <v>-3.61</v>
      </c>
      <c r="DG27">
        <v>0.13400000000000001</v>
      </c>
      <c r="DH27">
        <v>415</v>
      </c>
      <c r="DI27">
        <v>36</v>
      </c>
      <c r="DJ27">
        <v>0.51</v>
      </c>
      <c r="DK27">
        <v>0.24</v>
      </c>
      <c r="DL27">
        <v>-8.4490862500000006</v>
      </c>
      <c r="DM27">
        <v>-6.123345253283289</v>
      </c>
      <c r="DN27">
        <v>0.59849007729321424</v>
      </c>
      <c r="DO27">
        <v>0</v>
      </c>
      <c r="DP27">
        <v>2.0498867500000002</v>
      </c>
      <c r="DQ27">
        <v>-0.42610097560976079</v>
      </c>
      <c r="DR27">
        <v>4.5553146345093443E-2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3.29569</v>
      </c>
      <c r="EB27">
        <v>2.6254400000000002</v>
      </c>
      <c r="EC27">
        <v>1.8320199999999998E-2</v>
      </c>
      <c r="ED27">
        <v>1.9922700000000002E-2</v>
      </c>
      <c r="EE27">
        <v>0.14421999999999999</v>
      </c>
      <c r="EF27">
        <v>0.13714299999999999</v>
      </c>
      <c r="EG27">
        <v>29692.3</v>
      </c>
      <c r="EH27">
        <v>30171.3</v>
      </c>
      <c r="EI27">
        <v>28143.9</v>
      </c>
      <c r="EJ27">
        <v>29635.1</v>
      </c>
      <c r="EK27">
        <v>33128.6</v>
      </c>
      <c r="EL27">
        <v>35484</v>
      </c>
      <c r="EM27">
        <v>39719.300000000003</v>
      </c>
      <c r="EN27">
        <v>42349.4</v>
      </c>
      <c r="EO27">
        <v>2.15185</v>
      </c>
      <c r="EP27">
        <v>2.1391300000000002</v>
      </c>
      <c r="EQ27">
        <v>4.5135599999999998E-2</v>
      </c>
      <c r="ER27">
        <v>0</v>
      </c>
      <c r="ES27">
        <v>32.204700000000003</v>
      </c>
      <c r="ET27">
        <v>999.9</v>
      </c>
      <c r="EU27">
        <v>64.2</v>
      </c>
      <c r="EV27">
        <v>38.299999999999997</v>
      </c>
      <c r="EW27">
        <v>43.1248</v>
      </c>
      <c r="EX27">
        <v>57.669899999999998</v>
      </c>
      <c r="EY27">
        <v>-2.14744</v>
      </c>
      <c r="EZ27">
        <v>2</v>
      </c>
      <c r="FA27">
        <v>0.54085899999999998</v>
      </c>
      <c r="FB27">
        <v>0.83754600000000001</v>
      </c>
      <c r="FC27">
        <v>20.269600000000001</v>
      </c>
      <c r="FD27">
        <v>5.2192400000000001</v>
      </c>
      <c r="FE27">
        <v>12.009499999999999</v>
      </c>
      <c r="FF27">
        <v>4.98705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1.86585</v>
      </c>
      <c r="FM27">
        <v>1.8622099999999999</v>
      </c>
      <c r="FN27">
        <v>1.86432</v>
      </c>
      <c r="FO27">
        <v>1.8603700000000001</v>
      </c>
      <c r="FP27">
        <v>1.86111</v>
      </c>
      <c r="FQ27">
        <v>1.8602000000000001</v>
      </c>
      <c r="FR27">
        <v>1.8619399999999999</v>
      </c>
      <c r="FS27">
        <v>1.85843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-2.9430000000000001</v>
      </c>
      <c r="GH27">
        <v>0.13980000000000001</v>
      </c>
      <c r="GI27">
        <v>-2.8021434710705861</v>
      </c>
      <c r="GJ27">
        <v>-2.3075681364705448E-3</v>
      </c>
      <c r="GK27">
        <v>1.0095546511955911E-6</v>
      </c>
      <c r="GL27">
        <v>-2.6335145029951209E-10</v>
      </c>
      <c r="GM27">
        <v>-0.17208428542994569</v>
      </c>
      <c r="GN27">
        <v>3.0410185143115191E-3</v>
      </c>
      <c r="GO27">
        <v>4.3982203677445331E-4</v>
      </c>
      <c r="GP27">
        <v>-7.8719321042963501E-6</v>
      </c>
      <c r="GQ27">
        <v>4</v>
      </c>
      <c r="GR27">
        <v>2088</v>
      </c>
      <c r="GS27">
        <v>5</v>
      </c>
      <c r="GT27">
        <v>35</v>
      </c>
      <c r="GU27">
        <v>5</v>
      </c>
      <c r="GV27">
        <v>5</v>
      </c>
      <c r="GW27">
        <v>0.37231399999999998</v>
      </c>
      <c r="GX27">
        <v>2.65503</v>
      </c>
      <c r="GY27">
        <v>2.04834</v>
      </c>
      <c r="GZ27">
        <v>2.6110799999999998</v>
      </c>
      <c r="HA27">
        <v>2.1972700000000001</v>
      </c>
      <c r="HB27">
        <v>2.34253</v>
      </c>
      <c r="HC27">
        <v>43.073900000000002</v>
      </c>
      <c r="HD27">
        <v>14.6136</v>
      </c>
      <c r="HE27">
        <v>18</v>
      </c>
      <c r="HF27">
        <v>655.95100000000002</v>
      </c>
      <c r="HG27">
        <v>716.322</v>
      </c>
      <c r="HH27">
        <v>31.000800000000002</v>
      </c>
      <c r="HI27">
        <v>34.215200000000003</v>
      </c>
      <c r="HJ27">
        <v>30.000599999999999</v>
      </c>
      <c r="HK27">
        <v>34.0471</v>
      </c>
      <c r="HL27">
        <v>34.044199999999996</v>
      </c>
      <c r="HM27">
        <v>7.4721900000000003</v>
      </c>
      <c r="HN27">
        <v>27.244499999999999</v>
      </c>
      <c r="HO27">
        <v>72.443100000000001</v>
      </c>
      <c r="HP27">
        <v>31</v>
      </c>
      <c r="HQ27">
        <v>83.947800000000001</v>
      </c>
      <c r="HR27">
        <v>34.058100000000003</v>
      </c>
      <c r="HS27">
        <v>99.160899999999998</v>
      </c>
      <c r="HT27">
        <v>98.213700000000003</v>
      </c>
    </row>
    <row r="28" spans="1:228" x14ac:dyDescent="0.2">
      <c r="A28">
        <v>13</v>
      </c>
      <c r="B28">
        <v>1669837974</v>
      </c>
      <c r="C28">
        <v>47.5</v>
      </c>
      <c r="D28" t="s">
        <v>384</v>
      </c>
      <c r="E28" t="s">
        <v>385</v>
      </c>
      <c r="F28">
        <v>4</v>
      </c>
      <c r="G28">
        <v>1669837971.6875</v>
      </c>
      <c r="H28">
        <f t="shared" si="0"/>
        <v>5.2639845423879785E-3</v>
      </c>
      <c r="I28">
        <f t="shared" si="1"/>
        <v>5.2639845423879787</v>
      </c>
      <c r="J28">
        <f t="shared" si="2"/>
        <v>-0.2242946028979545</v>
      </c>
      <c r="K28">
        <f t="shared" si="3"/>
        <v>62.49562499999999</v>
      </c>
      <c r="L28">
        <f t="shared" si="4"/>
        <v>62.043512707883359</v>
      </c>
      <c r="M28">
        <f t="shared" si="5"/>
        <v>6.2551412536068725</v>
      </c>
      <c r="N28">
        <f t="shared" si="6"/>
        <v>6.3007225904179673</v>
      </c>
      <c r="O28">
        <f t="shared" si="7"/>
        <v>0.3844397095969867</v>
      </c>
      <c r="P28">
        <f t="shared" si="8"/>
        <v>3.6681707542948097</v>
      </c>
      <c r="Q28">
        <f t="shared" si="9"/>
        <v>0.3633764417478364</v>
      </c>
      <c r="R28">
        <f t="shared" si="10"/>
        <v>0.22890650578387878</v>
      </c>
      <c r="S28">
        <f t="shared" si="11"/>
        <v>226.11585474702886</v>
      </c>
      <c r="T28">
        <f t="shared" si="12"/>
        <v>33.554454457710357</v>
      </c>
      <c r="U28">
        <f t="shared" si="13"/>
        <v>32.940837500000001</v>
      </c>
      <c r="V28">
        <f t="shared" si="14"/>
        <v>5.0353368854049032</v>
      </c>
      <c r="W28">
        <f t="shared" si="15"/>
        <v>69.686888102908469</v>
      </c>
      <c r="X28">
        <f t="shared" si="16"/>
        <v>3.6376668287043747</v>
      </c>
      <c r="Y28">
        <f t="shared" si="17"/>
        <v>5.2200161719555274</v>
      </c>
      <c r="Z28">
        <f t="shared" si="18"/>
        <v>1.3976700567005285</v>
      </c>
      <c r="AA28">
        <f t="shared" si="19"/>
        <v>-232.14171831930986</v>
      </c>
      <c r="AB28">
        <f t="shared" si="20"/>
        <v>127.01776228119854</v>
      </c>
      <c r="AC28">
        <f t="shared" si="21"/>
        <v>7.9507090632320674</v>
      </c>
      <c r="AD28">
        <f t="shared" si="22"/>
        <v>128.94260777214961</v>
      </c>
      <c r="AE28">
        <f t="shared" si="23"/>
        <v>22.259586782185668</v>
      </c>
      <c r="AF28">
        <f t="shared" si="24"/>
        <v>5.0932875636778263</v>
      </c>
      <c r="AG28">
        <f t="shared" si="25"/>
        <v>-0.2242946028979545</v>
      </c>
      <c r="AH28">
        <v>74.250683155817356</v>
      </c>
      <c r="AI28">
        <v>67.846670303030308</v>
      </c>
      <c r="AJ28">
        <v>1.661645629383222</v>
      </c>
      <c r="AK28">
        <v>64.390241553226886</v>
      </c>
      <c r="AL28">
        <f t="shared" si="26"/>
        <v>5.2639845423879787</v>
      </c>
      <c r="AM28">
        <v>34.045905275363467</v>
      </c>
      <c r="AN28">
        <v>36.089914117647062</v>
      </c>
      <c r="AO28">
        <v>1.1408589298953289E-2</v>
      </c>
      <c r="AP28">
        <v>91.558916975711014</v>
      </c>
      <c r="AQ28">
        <v>29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47025.467598636598</v>
      </c>
      <c r="AV28">
        <f t="shared" si="30"/>
        <v>1199.9974999999999</v>
      </c>
      <c r="AW28">
        <f t="shared" si="31"/>
        <v>1025.9234200761807</v>
      </c>
      <c r="AX28">
        <f t="shared" si="32"/>
        <v>0.85493796451757675</v>
      </c>
      <c r="AY28">
        <f t="shared" si="33"/>
        <v>0.18843027151892305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1669837971.6875</v>
      </c>
      <c r="BF28">
        <v>62.49562499999999</v>
      </c>
      <c r="BG28">
        <v>71.873275000000007</v>
      </c>
      <c r="BH28">
        <v>36.081299999999999</v>
      </c>
      <c r="BI28">
        <v>34.042149999999992</v>
      </c>
      <c r="BJ28">
        <v>65.444537499999996</v>
      </c>
      <c r="BK28">
        <v>35.941412499999998</v>
      </c>
      <c r="BL28">
        <v>650.05962499999998</v>
      </c>
      <c r="BM28">
        <v>100.71850000000001</v>
      </c>
      <c r="BN28">
        <v>0.10011875000000001</v>
      </c>
      <c r="BO28">
        <v>33.583125000000003</v>
      </c>
      <c r="BP28">
        <v>32.940837500000001</v>
      </c>
      <c r="BQ28">
        <v>999.9</v>
      </c>
      <c r="BR28">
        <v>0</v>
      </c>
      <c r="BS28">
        <v>0</v>
      </c>
      <c r="BT28">
        <v>8996.9549999999981</v>
      </c>
      <c r="BU28">
        <v>0</v>
      </c>
      <c r="BV28">
        <v>1009.36375</v>
      </c>
      <c r="BW28">
        <v>-9.3776399999999995</v>
      </c>
      <c r="BX28">
        <v>64.834975</v>
      </c>
      <c r="BY28">
        <v>74.406199999999998</v>
      </c>
      <c r="BZ28">
        <v>2.0391362499999999</v>
      </c>
      <c r="CA28">
        <v>71.873275000000007</v>
      </c>
      <c r="CB28">
        <v>34.042149999999992</v>
      </c>
      <c r="CC28">
        <v>3.6340587499999999</v>
      </c>
      <c r="CD28">
        <v>3.42867875</v>
      </c>
      <c r="CE28">
        <v>27.259399999999999</v>
      </c>
      <c r="CF28">
        <v>26.270637499999999</v>
      </c>
      <c r="CG28">
        <v>1199.9974999999999</v>
      </c>
      <c r="CH28">
        <v>0.49998500000000001</v>
      </c>
      <c r="CI28">
        <v>0.50001499999999999</v>
      </c>
      <c r="CJ28">
        <v>0</v>
      </c>
      <c r="CK28">
        <v>864.80625000000009</v>
      </c>
      <c r="CL28">
        <v>4.9990899999999998</v>
      </c>
      <c r="CM28">
        <v>8593.8462499999987</v>
      </c>
      <c r="CN28">
        <v>9557.7849999999999</v>
      </c>
      <c r="CO28">
        <v>43.921499999999988</v>
      </c>
      <c r="CP28">
        <v>46.186999999999998</v>
      </c>
      <c r="CQ28">
        <v>44.75</v>
      </c>
      <c r="CR28">
        <v>45.030999999999999</v>
      </c>
      <c r="CS28">
        <v>45.265500000000003</v>
      </c>
      <c r="CT28">
        <v>597.48250000000007</v>
      </c>
      <c r="CU28">
        <v>597.51874999999995</v>
      </c>
      <c r="CV28">
        <v>0</v>
      </c>
      <c r="CW28">
        <v>1669837983.2</v>
      </c>
      <c r="CX28">
        <v>0</v>
      </c>
      <c r="CY28">
        <v>1669837671.5999999</v>
      </c>
      <c r="CZ28" t="s">
        <v>356</v>
      </c>
      <c r="DA28">
        <v>1669837671.5999999</v>
      </c>
      <c r="DB28">
        <v>1669837668.5999999</v>
      </c>
      <c r="DC28">
        <v>3</v>
      </c>
      <c r="DD28">
        <v>-1.2E-2</v>
      </c>
      <c r="DE28">
        <v>-1E-3</v>
      </c>
      <c r="DF28">
        <v>-3.61</v>
      </c>
      <c r="DG28">
        <v>0.13400000000000001</v>
      </c>
      <c r="DH28">
        <v>415</v>
      </c>
      <c r="DI28">
        <v>36</v>
      </c>
      <c r="DJ28">
        <v>0.51</v>
      </c>
      <c r="DK28">
        <v>0.24</v>
      </c>
      <c r="DL28">
        <v>-8.7511268292682907</v>
      </c>
      <c r="DM28">
        <v>-5.025290174216031</v>
      </c>
      <c r="DN28">
        <v>0.50516956263889812</v>
      </c>
      <c r="DO28">
        <v>0</v>
      </c>
      <c r="DP28">
        <v>2.0351670731707312</v>
      </c>
      <c r="DQ28">
        <v>-0.16197533101044989</v>
      </c>
      <c r="DR28">
        <v>2.5868659561933838E-2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3.2957800000000002</v>
      </c>
      <c r="EB28">
        <v>2.6251099999999998</v>
      </c>
      <c r="EC28">
        <v>2.01677E-2</v>
      </c>
      <c r="ED28">
        <v>2.1806200000000001E-2</v>
      </c>
      <c r="EE28">
        <v>0.14427599999999999</v>
      </c>
      <c r="EF28">
        <v>0.13713</v>
      </c>
      <c r="EG28">
        <v>29636.1</v>
      </c>
      <c r="EH28">
        <v>30113.1</v>
      </c>
      <c r="EI28">
        <v>28143.5</v>
      </c>
      <c r="EJ28">
        <v>29634.9</v>
      </c>
      <c r="EK28">
        <v>33126.300000000003</v>
      </c>
      <c r="EL28">
        <v>35484.5</v>
      </c>
      <c r="EM28">
        <v>39719</v>
      </c>
      <c r="EN28">
        <v>42349.2</v>
      </c>
      <c r="EO28">
        <v>2.1522999999999999</v>
      </c>
      <c r="EP28">
        <v>2.1388799999999999</v>
      </c>
      <c r="EQ28">
        <v>4.4398E-2</v>
      </c>
      <c r="ER28">
        <v>0</v>
      </c>
      <c r="ES28">
        <v>32.219299999999997</v>
      </c>
      <c r="ET28">
        <v>999.9</v>
      </c>
      <c r="EU28">
        <v>64.2</v>
      </c>
      <c r="EV28">
        <v>38.299999999999997</v>
      </c>
      <c r="EW28">
        <v>43.129600000000003</v>
      </c>
      <c r="EX28">
        <v>57.009900000000002</v>
      </c>
      <c r="EY28">
        <v>-2.14744</v>
      </c>
      <c r="EZ28">
        <v>2</v>
      </c>
      <c r="FA28">
        <v>0.541354</v>
      </c>
      <c r="FB28">
        <v>0.83911800000000003</v>
      </c>
      <c r="FC28">
        <v>20.269600000000001</v>
      </c>
      <c r="FD28">
        <v>5.2192400000000001</v>
      </c>
      <c r="FE28">
        <v>12.0085</v>
      </c>
      <c r="FF28">
        <v>4.9867999999999997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1.8622099999999999</v>
      </c>
      <c r="FN28">
        <v>1.86432</v>
      </c>
      <c r="FO28">
        <v>1.86039</v>
      </c>
      <c r="FP28">
        <v>1.86111</v>
      </c>
      <c r="FQ28">
        <v>1.8602000000000001</v>
      </c>
      <c r="FR28">
        <v>1.8619399999999999</v>
      </c>
      <c r="FS28">
        <v>1.8584499999999999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-2.9569999999999999</v>
      </c>
      <c r="GH28">
        <v>0.14000000000000001</v>
      </c>
      <c r="GI28">
        <v>-2.8021434710705861</v>
      </c>
      <c r="GJ28">
        <v>-2.3075681364705448E-3</v>
      </c>
      <c r="GK28">
        <v>1.0095546511955911E-6</v>
      </c>
      <c r="GL28">
        <v>-2.6335145029951209E-10</v>
      </c>
      <c r="GM28">
        <v>-0.17208428542994569</v>
      </c>
      <c r="GN28">
        <v>3.0410185143115191E-3</v>
      </c>
      <c r="GO28">
        <v>4.3982203677445331E-4</v>
      </c>
      <c r="GP28">
        <v>-7.8719321042963501E-6</v>
      </c>
      <c r="GQ28">
        <v>4</v>
      </c>
      <c r="GR28">
        <v>2088</v>
      </c>
      <c r="GS28">
        <v>5</v>
      </c>
      <c r="GT28">
        <v>35</v>
      </c>
      <c r="GU28">
        <v>5</v>
      </c>
      <c r="GV28">
        <v>5.0999999999999996</v>
      </c>
      <c r="GW28">
        <v>0.39306600000000003</v>
      </c>
      <c r="GX28">
        <v>2.65137</v>
      </c>
      <c r="GY28">
        <v>2.04834</v>
      </c>
      <c r="GZ28">
        <v>2.6122999999999998</v>
      </c>
      <c r="HA28">
        <v>2.1972700000000001</v>
      </c>
      <c r="HB28">
        <v>2.3339799999999999</v>
      </c>
      <c r="HC28">
        <v>43.073900000000002</v>
      </c>
      <c r="HD28">
        <v>14.622400000000001</v>
      </c>
      <c r="HE28">
        <v>18</v>
      </c>
      <c r="HF28">
        <v>656.34400000000005</v>
      </c>
      <c r="HG28">
        <v>716.13400000000001</v>
      </c>
      <c r="HH28">
        <v>31.000599999999999</v>
      </c>
      <c r="HI28">
        <v>34.220399999999998</v>
      </c>
      <c r="HJ28">
        <v>30.000599999999999</v>
      </c>
      <c r="HK28">
        <v>34.0505</v>
      </c>
      <c r="HL28">
        <v>34.048000000000002</v>
      </c>
      <c r="HM28">
        <v>7.88063</v>
      </c>
      <c r="HN28">
        <v>27.244499999999999</v>
      </c>
      <c r="HO28">
        <v>72.443100000000001</v>
      </c>
      <c r="HP28">
        <v>31</v>
      </c>
      <c r="HQ28">
        <v>90.628100000000003</v>
      </c>
      <c r="HR28">
        <v>34.054299999999998</v>
      </c>
      <c r="HS28">
        <v>99.159899999999993</v>
      </c>
      <c r="HT28">
        <v>98.213099999999997</v>
      </c>
    </row>
    <row r="29" spans="1:228" x14ac:dyDescent="0.2">
      <c r="A29">
        <v>14</v>
      </c>
      <c r="B29">
        <v>1669837978</v>
      </c>
      <c r="C29">
        <v>51.5</v>
      </c>
      <c r="D29" t="s">
        <v>386</v>
      </c>
      <c r="E29" t="s">
        <v>387</v>
      </c>
      <c r="F29">
        <v>4</v>
      </c>
      <c r="G29">
        <v>1669837976</v>
      </c>
      <c r="H29">
        <f t="shared" si="0"/>
        <v>5.2083792799401682E-3</v>
      </c>
      <c r="I29">
        <f t="shared" si="1"/>
        <v>5.2083792799401678</v>
      </c>
      <c r="J29">
        <f t="shared" si="2"/>
        <v>-7.7593541500241461E-2</v>
      </c>
      <c r="K29">
        <f t="shared" si="3"/>
        <v>69.452271428571422</v>
      </c>
      <c r="L29">
        <f t="shared" si="4"/>
        <v>68.216339941462493</v>
      </c>
      <c r="M29">
        <f t="shared" si="5"/>
        <v>6.8774615665399805</v>
      </c>
      <c r="N29">
        <f t="shared" si="6"/>
        <v>7.0020661892559204</v>
      </c>
      <c r="O29">
        <f t="shared" si="7"/>
        <v>0.3816356672478981</v>
      </c>
      <c r="P29">
        <f t="shared" si="8"/>
        <v>3.661431609637686</v>
      </c>
      <c r="Q29">
        <f t="shared" si="9"/>
        <v>0.36083364822740766</v>
      </c>
      <c r="R29">
        <f t="shared" si="10"/>
        <v>0.22729547139849421</v>
      </c>
      <c r="S29">
        <f t="shared" si="11"/>
        <v>226.11749062071917</v>
      </c>
      <c r="T29">
        <f t="shared" si="12"/>
        <v>33.574175210317549</v>
      </c>
      <c r="U29">
        <f t="shared" si="13"/>
        <v>32.929228571428567</v>
      </c>
      <c r="V29">
        <f t="shared" si="14"/>
        <v>5.0320519290621215</v>
      </c>
      <c r="W29">
        <f t="shared" si="15"/>
        <v>69.688458747338089</v>
      </c>
      <c r="X29">
        <f t="shared" si="16"/>
        <v>3.6393926524463853</v>
      </c>
      <c r="Y29">
        <f t="shared" si="17"/>
        <v>5.222375007088818</v>
      </c>
      <c r="Z29">
        <f t="shared" si="18"/>
        <v>1.3926592766157362</v>
      </c>
      <c r="AA29">
        <f t="shared" si="19"/>
        <v>-229.68952624536141</v>
      </c>
      <c r="AB29">
        <f t="shared" si="20"/>
        <v>130.66991696145118</v>
      </c>
      <c r="AC29">
        <f t="shared" si="21"/>
        <v>8.1942299999791874</v>
      </c>
      <c r="AD29">
        <f t="shared" si="22"/>
        <v>135.29211133678814</v>
      </c>
      <c r="AE29">
        <f t="shared" si="23"/>
        <v>22.718330447611248</v>
      </c>
      <c r="AF29">
        <f t="shared" si="24"/>
        <v>5.128532115890085</v>
      </c>
      <c r="AG29">
        <f t="shared" si="25"/>
        <v>-7.7593541500241461E-2</v>
      </c>
      <c r="AH29">
        <v>81.136442943716773</v>
      </c>
      <c r="AI29">
        <v>74.580478181818165</v>
      </c>
      <c r="AJ29">
        <v>1.684372422518442</v>
      </c>
      <c r="AK29">
        <v>64.390241553226886</v>
      </c>
      <c r="AL29">
        <f t="shared" si="26"/>
        <v>5.2083792799401678</v>
      </c>
      <c r="AM29">
        <v>34.039930448331837</v>
      </c>
      <c r="AN29">
        <v>36.103443235294101</v>
      </c>
      <c r="AO29">
        <v>3.903832089759229E-3</v>
      </c>
      <c r="AP29">
        <v>91.558916975711014</v>
      </c>
      <c r="AQ29">
        <v>29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46904.183523599218</v>
      </c>
      <c r="AV29">
        <f t="shared" si="30"/>
        <v>1200.004285714286</v>
      </c>
      <c r="AW29">
        <f t="shared" si="31"/>
        <v>1025.929406539233</v>
      </c>
      <c r="AX29">
        <f t="shared" si="32"/>
        <v>0.85493811876560311</v>
      </c>
      <c r="AY29">
        <f t="shared" si="33"/>
        <v>0.18843056921761397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1669837976</v>
      </c>
      <c r="BF29">
        <v>69.452271428571422</v>
      </c>
      <c r="BG29">
        <v>79.036414285714287</v>
      </c>
      <c r="BH29">
        <v>36.098500000000001</v>
      </c>
      <c r="BI29">
        <v>34.045228571428567</v>
      </c>
      <c r="BJ29">
        <v>72.416328571428579</v>
      </c>
      <c r="BK29">
        <v>35.958514285714287</v>
      </c>
      <c r="BL29">
        <v>650.04457142857143</v>
      </c>
      <c r="BM29">
        <v>100.7182857142857</v>
      </c>
      <c r="BN29">
        <v>0.1001043142857143</v>
      </c>
      <c r="BO29">
        <v>33.591200000000001</v>
      </c>
      <c r="BP29">
        <v>32.929228571428567</v>
      </c>
      <c r="BQ29">
        <v>999.89999999999986</v>
      </c>
      <c r="BR29">
        <v>0</v>
      </c>
      <c r="BS29">
        <v>0</v>
      </c>
      <c r="BT29">
        <v>8973.6628571428555</v>
      </c>
      <c r="BU29">
        <v>0</v>
      </c>
      <c r="BV29">
        <v>1002.798571428571</v>
      </c>
      <c r="BW29">
        <v>-9.5841414285714297</v>
      </c>
      <c r="BX29">
        <v>72.053314285714279</v>
      </c>
      <c r="BY29">
        <v>81.822085714285706</v>
      </c>
      <c r="BZ29">
        <v>2.0532528571428572</v>
      </c>
      <c r="CA29">
        <v>79.036414285714287</v>
      </c>
      <c r="CB29">
        <v>34.045228571428567</v>
      </c>
      <c r="CC29">
        <v>3.635777142857143</v>
      </c>
      <c r="CD29">
        <v>3.4289757142857149</v>
      </c>
      <c r="CE29">
        <v>27.267485714285719</v>
      </c>
      <c r="CF29">
        <v>26.272128571428571</v>
      </c>
      <c r="CG29">
        <v>1200.004285714286</v>
      </c>
      <c r="CH29">
        <v>0.49997999999999998</v>
      </c>
      <c r="CI29">
        <v>0.50001999999999991</v>
      </c>
      <c r="CJ29">
        <v>0</v>
      </c>
      <c r="CK29">
        <v>863.70571428571418</v>
      </c>
      <c r="CL29">
        <v>4.9990899999999998</v>
      </c>
      <c r="CM29">
        <v>8585.7485714285704</v>
      </c>
      <c r="CN29">
        <v>9557.7985714285696</v>
      </c>
      <c r="CO29">
        <v>43.936999999999998</v>
      </c>
      <c r="CP29">
        <v>46.186999999999998</v>
      </c>
      <c r="CQ29">
        <v>44.75</v>
      </c>
      <c r="CR29">
        <v>45.061999999999998</v>
      </c>
      <c r="CS29">
        <v>45.25</v>
      </c>
      <c r="CT29">
        <v>597.47857142857151</v>
      </c>
      <c r="CU29">
        <v>597.52714285714285</v>
      </c>
      <c r="CV29">
        <v>0</v>
      </c>
      <c r="CW29">
        <v>1669837987.4000001</v>
      </c>
      <c r="CX29">
        <v>0</v>
      </c>
      <c r="CY29">
        <v>1669837671.5999999</v>
      </c>
      <c r="CZ29" t="s">
        <v>356</v>
      </c>
      <c r="DA29">
        <v>1669837671.5999999</v>
      </c>
      <c r="DB29">
        <v>1669837668.5999999</v>
      </c>
      <c r="DC29">
        <v>3</v>
      </c>
      <c r="DD29">
        <v>-1.2E-2</v>
      </c>
      <c r="DE29">
        <v>-1E-3</v>
      </c>
      <c r="DF29">
        <v>-3.61</v>
      </c>
      <c r="DG29">
        <v>0.13400000000000001</v>
      </c>
      <c r="DH29">
        <v>415</v>
      </c>
      <c r="DI29">
        <v>36</v>
      </c>
      <c r="DJ29">
        <v>0.51</v>
      </c>
      <c r="DK29">
        <v>0.24</v>
      </c>
      <c r="DL29">
        <v>-9.0532987499999997</v>
      </c>
      <c r="DM29">
        <v>-3.9596376360225012</v>
      </c>
      <c r="DN29">
        <v>0.38544809949711439</v>
      </c>
      <c r="DO29">
        <v>0</v>
      </c>
      <c r="DP29">
        <v>2.0314302500000001</v>
      </c>
      <c r="DQ29">
        <v>2.008153846152843E-2</v>
      </c>
      <c r="DR29">
        <v>2.1656443670129689E-2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367</v>
      </c>
      <c r="EA29">
        <v>3.2957100000000001</v>
      </c>
      <c r="EB29">
        <v>2.62527</v>
      </c>
      <c r="EC29">
        <v>2.2017200000000001E-2</v>
      </c>
      <c r="ED29">
        <v>2.3667500000000001E-2</v>
      </c>
      <c r="EE29">
        <v>0.14430699999999999</v>
      </c>
      <c r="EF29">
        <v>0.137153</v>
      </c>
      <c r="EG29">
        <v>29579.599999999999</v>
      </c>
      <c r="EH29">
        <v>30055.3</v>
      </c>
      <c r="EI29">
        <v>28142.9</v>
      </c>
      <c r="EJ29">
        <v>29634.400000000001</v>
      </c>
      <c r="EK29">
        <v>33124.800000000003</v>
      </c>
      <c r="EL29">
        <v>35483.599999999999</v>
      </c>
      <c r="EM29">
        <v>39718.5</v>
      </c>
      <c r="EN29">
        <v>42349.1</v>
      </c>
      <c r="EO29">
        <v>2.15252</v>
      </c>
      <c r="EP29">
        <v>2.1388799999999999</v>
      </c>
      <c r="EQ29">
        <v>4.2989899999999998E-2</v>
      </c>
      <c r="ER29">
        <v>0</v>
      </c>
      <c r="ES29">
        <v>32.236400000000003</v>
      </c>
      <c r="ET29">
        <v>999.9</v>
      </c>
      <c r="EU29">
        <v>64.2</v>
      </c>
      <c r="EV29">
        <v>38.299999999999997</v>
      </c>
      <c r="EW29">
        <v>43.1295</v>
      </c>
      <c r="EX29">
        <v>57.189900000000002</v>
      </c>
      <c r="EY29">
        <v>-2.1274000000000002</v>
      </c>
      <c r="EZ29">
        <v>2</v>
      </c>
      <c r="FA29">
        <v>0.54188999999999998</v>
      </c>
      <c r="FB29">
        <v>0.84021199999999996</v>
      </c>
      <c r="FC29">
        <v>20.269400000000001</v>
      </c>
      <c r="FD29">
        <v>5.2184900000000001</v>
      </c>
      <c r="FE29">
        <v>12.0092</v>
      </c>
      <c r="FF29">
        <v>4.9867499999999998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1.86585</v>
      </c>
      <c r="FM29">
        <v>1.86225</v>
      </c>
      <c r="FN29">
        <v>1.86432</v>
      </c>
      <c r="FO29">
        <v>1.8603799999999999</v>
      </c>
      <c r="FP29">
        <v>1.86111</v>
      </c>
      <c r="FQ29">
        <v>1.8602000000000001</v>
      </c>
      <c r="FR29">
        <v>1.86192</v>
      </c>
      <c r="FS29">
        <v>1.85846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-2.9710000000000001</v>
      </c>
      <c r="GH29">
        <v>0.1399</v>
      </c>
      <c r="GI29">
        <v>-2.8021434710705861</v>
      </c>
      <c r="GJ29">
        <v>-2.3075681364705448E-3</v>
      </c>
      <c r="GK29">
        <v>1.0095546511955911E-6</v>
      </c>
      <c r="GL29">
        <v>-2.6335145029951209E-10</v>
      </c>
      <c r="GM29">
        <v>-0.17208428542994569</v>
      </c>
      <c r="GN29">
        <v>3.0410185143115191E-3</v>
      </c>
      <c r="GO29">
        <v>4.3982203677445331E-4</v>
      </c>
      <c r="GP29">
        <v>-7.8719321042963501E-6</v>
      </c>
      <c r="GQ29">
        <v>4</v>
      </c>
      <c r="GR29">
        <v>2088</v>
      </c>
      <c r="GS29">
        <v>5</v>
      </c>
      <c r="GT29">
        <v>35</v>
      </c>
      <c r="GU29">
        <v>5.0999999999999996</v>
      </c>
      <c r="GV29">
        <v>5.2</v>
      </c>
      <c r="GW29">
        <v>0.41259800000000002</v>
      </c>
      <c r="GX29">
        <v>2.64893</v>
      </c>
      <c r="GY29">
        <v>2.04834</v>
      </c>
      <c r="GZ29">
        <v>2.6122999999999998</v>
      </c>
      <c r="HA29">
        <v>2.1972700000000001</v>
      </c>
      <c r="HB29">
        <v>2.34863</v>
      </c>
      <c r="HC29">
        <v>43.073900000000002</v>
      </c>
      <c r="HD29">
        <v>14.622400000000001</v>
      </c>
      <c r="HE29">
        <v>18</v>
      </c>
      <c r="HF29">
        <v>656.55399999999997</v>
      </c>
      <c r="HG29">
        <v>716.17</v>
      </c>
      <c r="HH29">
        <v>31.000399999999999</v>
      </c>
      <c r="HI29">
        <v>34.2258</v>
      </c>
      <c r="HJ29">
        <v>30.000599999999999</v>
      </c>
      <c r="HK29">
        <v>34.0535</v>
      </c>
      <c r="HL29">
        <v>34.051099999999998</v>
      </c>
      <c r="HM29">
        <v>8.2897800000000004</v>
      </c>
      <c r="HN29">
        <v>27.244499999999999</v>
      </c>
      <c r="HO29">
        <v>72.443100000000001</v>
      </c>
      <c r="HP29">
        <v>31</v>
      </c>
      <c r="HQ29">
        <v>97.305999999999997</v>
      </c>
      <c r="HR29">
        <v>34.051099999999998</v>
      </c>
      <c r="HS29">
        <v>99.1584</v>
      </c>
      <c r="HT29">
        <v>98.212299999999999</v>
      </c>
    </row>
    <row r="30" spans="1:228" x14ac:dyDescent="0.2">
      <c r="A30">
        <v>15</v>
      </c>
      <c r="B30">
        <v>1669837982</v>
      </c>
      <c r="C30">
        <v>55.5</v>
      </c>
      <c r="D30" t="s">
        <v>388</v>
      </c>
      <c r="E30" t="s">
        <v>389</v>
      </c>
      <c r="F30">
        <v>4</v>
      </c>
      <c r="G30">
        <v>1669837979.6875</v>
      </c>
      <c r="H30">
        <f t="shared" si="0"/>
        <v>5.1667733915673605E-3</v>
      </c>
      <c r="I30">
        <f t="shared" si="1"/>
        <v>5.1667733915673608</v>
      </c>
      <c r="J30">
        <f t="shared" si="2"/>
        <v>0.28738328496616977</v>
      </c>
      <c r="K30">
        <f t="shared" si="3"/>
        <v>75.425337500000012</v>
      </c>
      <c r="L30">
        <f t="shared" si="4"/>
        <v>72.446658692609006</v>
      </c>
      <c r="M30">
        <f t="shared" si="5"/>
        <v>7.3038281978666895</v>
      </c>
      <c r="N30">
        <f t="shared" si="6"/>
        <v>7.6041285658673718</v>
      </c>
      <c r="O30">
        <f t="shared" si="7"/>
        <v>0.37706193628420337</v>
      </c>
      <c r="P30">
        <f t="shared" si="8"/>
        <v>3.6722556066209298</v>
      </c>
      <c r="Q30">
        <f t="shared" si="9"/>
        <v>0.35679772030083801</v>
      </c>
      <c r="R30">
        <f t="shared" si="10"/>
        <v>0.22472843696613401</v>
      </c>
      <c r="S30">
        <f t="shared" si="11"/>
        <v>226.11579861104036</v>
      </c>
      <c r="T30">
        <f t="shared" si="12"/>
        <v>33.59094766178535</v>
      </c>
      <c r="U30">
        <f t="shared" si="13"/>
        <v>32.947924999999998</v>
      </c>
      <c r="V30">
        <f t="shared" si="14"/>
        <v>5.037343338933173</v>
      </c>
      <c r="W30">
        <f t="shared" si="15"/>
        <v>69.673669295043396</v>
      </c>
      <c r="X30">
        <f t="shared" si="16"/>
        <v>3.6402516967370677</v>
      </c>
      <c r="Y30">
        <f t="shared" si="17"/>
        <v>5.2247165013254673</v>
      </c>
      <c r="Z30">
        <f t="shared" si="18"/>
        <v>1.3970916421961053</v>
      </c>
      <c r="AA30">
        <f t="shared" si="19"/>
        <v>-227.8547065681206</v>
      </c>
      <c r="AB30">
        <f t="shared" si="20"/>
        <v>128.94101627618787</v>
      </c>
      <c r="AC30">
        <f t="shared" si="21"/>
        <v>8.0630330915164201</v>
      </c>
      <c r="AD30">
        <f t="shared" si="22"/>
        <v>135.26514141062404</v>
      </c>
      <c r="AE30">
        <f t="shared" si="23"/>
        <v>23.05003840138842</v>
      </c>
      <c r="AF30">
        <f t="shared" si="24"/>
        <v>5.1249912034417662</v>
      </c>
      <c r="AG30">
        <f t="shared" si="25"/>
        <v>0.28738328496616977</v>
      </c>
      <c r="AH30">
        <v>88.002901913228115</v>
      </c>
      <c r="AI30">
        <v>81.298999393939397</v>
      </c>
      <c r="AJ30">
        <v>1.6820234161521439</v>
      </c>
      <c r="AK30">
        <v>64.390241553226886</v>
      </c>
      <c r="AL30">
        <f t="shared" si="26"/>
        <v>5.1667733915673608</v>
      </c>
      <c r="AM30">
        <v>34.04810352438907</v>
      </c>
      <c r="AN30">
        <v>36.109618529411762</v>
      </c>
      <c r="AO30">
        <v>1.291569219945846E-3</v>
      </c>
      <c r="AP30">
        <v>91.558916975711014</v>
      </c>
      <c r="AQ30">
        <v>29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47095.765632880044</v>
      </c>
      <c r="AV30">
        <f t="shared" si="30"/>
        <v>1199.9937500000001</v>
      </c>
      <c r="AW30">
        <f t="shared" si="31"/>
        <v>1025.9205510938034</v>
      </c>
      <c r="AX30">
        <f t="shared" si="32"/>
        <v>0.85493824538153074</v>
      </c>
      <c r="AY30">
        <f t="shared" si="33"/>
        <v>0.18843081358635438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1669837979.6875</v>
      </c>
      <c r="BF30">
        <v>75.425337500000012</v>
      </c>
      <c r="BG30">
        <v>85.160537500000004</v>
      </c>
      <c r="BH30">
        <v>36.10765</v>
      </c>
      <c r="BI30">
        <v>34.055675000000001</v>
      </c>
      <c r="BJ30">
        <v>78.402337500000002</v>
      </c>
      <c r="BK30">
        <v>35.967650000000013</v>
      </c>
      <c r="BL30">
        <v>650</v>
      </c>
      <c r="BM30">
        <v>100.71675</v>
      </c>
      <c r="BN30">
        <v>9.9882949999999998E-2</v>
      </c>
      <c r="BO30">
        <v>33.599212500000007</v>
      </c>
      <c r="BP30">
        <v>32.947924999999998</v>
      </c>
      <c r="BQ30">
        <v>999.9</v>
      </c>
      <c r="BR30">
        <v>0</v>
      </c>
      <c r="BS30">
        <v>0</v>
      </c>
      <c r="BT30">
        <v>9011.2524999999987</v>
      </c>
      <c r="BU30">
        <v>0</v>
      </c>
      <c r="BV30">
        <v>998.58637500000009</v>
      </c>
      <c r="BW30">
        <v>-9.7351887499999989</v>
      </c>
      <c r="BX30">
        <v>78.250812499999995</v>
      </c>
      <c r="BY30">
        <v>88.163000000000011</v>
      </c>
      <c r="BZ30">
        <v>2.0519500000000002</v>
      </c>
      <c r="CA30">
        <v>85.160537500000004</v>
      </c>
      <c r="CB30">
        <v>34.055675000000001</v>
      </c>
      <c r="CC30">
        <v>3.6366412499999998</v>
      </c>
      <c r="CD30">
        <v>3.4299762500000002</v>
      </c>
      <c r="CE30">
        <v>27.271550000000001</v>
      </c>
      <c r="CF30">
        <v>26.277049999999999</v>
      </c>
      <c r="CG30">
        <v>1199.9937500000001</v>
      </c>
      <c r="CH30">
        <v>0.49997799999999998</v>
      </c>
      <c r="CI30">
        <v>0.50002199999999997</v>
      </c>
      <c r="CJ30">
        <v>0</v>
      </c>
      <c r="CK30">
        <v>862.75074999999993</v>
      </c>
      <c r="CL30">
        <v>4.9990899999999998</v>
      </c>
      <c r="CM30">
        <v>8576.42</v>
      </c>
      <c r="CN30">
        <v>9557.7212500000005</v>
      </c>
      <c r="CO30">
        <v>43.936999999999998</v>
      </c>
      <c r="CP30">
        <v>46.202749999999988</v>
      </c>
      <c r="CQ30">
        <v>44.75</v>
      </c>
      <c r="CR30">
        <v>45.061999999999998</v>
      </c>
      <c r="CS30">
        <v>45.257750000000001</v>
      </c>
      <c r="CT30">
        <v>597.46750000000009</v>
      </c>
      <c r="CU30">
        <v>597.52625</v>
      </c>
      <c r="CV30">
        <v>0</v>
      </c>
      <c r="CW30">
        <v>1669837991.5999999</v>
      </c>
      <c r="CX30">
        <v>0</v>
      </c>
      <c r="CY30">
        <v>1669837671.5999999</v>
      </c>
      <c r="CZ30" t="s">
        <v>356</v>
      </c>
      <c r="DA30">
        <v>1669837671.5999999</v>
      </c>
      <c r="DB30">
        <v>1669837668.5999999</v>
      </c>
      <c r="DC30">
        <v>3</v>
      </c>
      <c r="DD30">
        <v>-1.2E-2</v>
      </c>
      <c r="DE30">
        <v>-1E-3</v>
      </c>
      <c r="DF30">
        <v>-3.61</v>
      </c>
      <c r="DG30">
        <v>0.13400000000000001</v>
      </c>
      <c r="DH30">
        <v>415</v>
      </c>
      <c r="DI30">
        <v>36</v>
      </c>
      <c r="DJ30">
        <v>0.51</v>
      </c>
      <c r="DK30">
        <v>0.24</v>
      </c>
      <c r="DL30">
        <v>-9.298537249999999</v>
      </c>
      <c r="DM30">
        <v>-3.1867946341463331</v>
      </c>
      <c r="DN30">
        <v>0.30811602141877897</v>
      </c>
      <c r="DO30">
        <v>0</v>
      </c>
      <c r="DP30">
        <v>2.0324844999999998</v>
      </c>
      <c r="DQ30">
        <v>0.15413110694184071</v>
      </c>
      <c r="DR30">
        <v>2.2508258700974639E-2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3.2955700000000001</v>
      </c>
      <c r="EB30">
        <v>2.6253099999999998</v>
      </c>
      <c r="EC30">
        <v>2.38605E-2</v>
      </c>
      <c r="ED30">
        <v>2.5528100000000001E-2</v>
      </c>
      <c r="EE30">
        <v>0.144321</v>
      </c>
      <c r="EF30">
        <v>0.137183</v>
      </c>
      <c r="EG30">
        <v>29524.3</v>
      </c>
      <c r="EH30">
        <v>29998</v>
      </c>
      <c r="EI30">
        <v>28143.3</v>
      </c>
      <c r="EJ30">
        <v>29634.3</v>
      </c>
      <c r="EK30">
        <v>33124.5</v>
      </c>
      <c r="EL30">
        <v>35482.300000000003</v>
      </c>
      <c r="EM30">
        <v>39718.699999999997</v>
      </c>
      <c r="EN30">
        <v>42348.9</v>
      </c>
      <c r="EO30">
        <v>2.1522800000000002</v>
      </c>
      <c r="EP30">
        <v>2.1388199999999999</v>
      </c>
      <c r="EQ30">
        <v>4.40329E-2</v>
      </c>
      <c r="ER30">
        <v>0</v>
      </c>
      <c r="ES30">
        <v>32.253500000000003</v>
      </c>
      <c r="ET30">
        <v>999.9</v>
      </c>
      <c r="EU30">
        <v>64.099999999999994</v>
      </c>
      <c r="EV30">
        <v>38.299999999999997</v>
      </c>
      <c r="EW30">
        <v>43.061900000000001</v>
      </c>
      <c r="EX30">
        <v>57.369900000000001</v>
      </c>
      <c r="EY30">
        <v>-2.1193900000000001</v>
      </c>
      <c r="EZ30">
        <v>2</v>
      </c>
      <c r="FA30">
        <v>0.54225400000000001</v>
      </c>
      <c r="FB30">
        <v>0.84186499999999997</v>
      </c>
      <c r="FC30">
        <v>20.2697</v>
      </c>
      <c r="FD30">
        <v>5.2189399999999999</v>
      </c>
      <c r="FE30">
        <v>12.008599999999999</v>
      </c>
      <c r="FF30">
        <v>4.9864499999999996</v>
      </c>
      <c r="FG30">
        <v>3.2844500000000001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1.86225</v>
      </c>
      <c r="FN30">
        <v>1.86432</v>
      </c>
      <c r="FO30">
        <v>1.86036</v>
      </c>
      <c r="FP30">
        <v>1.86111</v>
      </c>
      <c r="FQ30">
        <v>1.8602000000000001</v>
      </c>
      <c r="FR30">
        <v>1.8619300000000001</v>
      </c>
      <c r="FS30">
        <v>1.85843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-2.9849999999999999</v>
      </c>
      <c r="GH30">
        <v>0.14000000000000001</v>
      </c>
      <c r="GI30">
        <v>-2.8021434710705861</v>
      </c>
      <c r="GJ30">
        <v>-2.3075681364705448E-3</v>
      </c>
      <c r="GK30">
        <v>1.0095546511955911E-6</v>
      </c>
      <c r="GL30">
        <v>-2.6335145029951209E-10</v>
      </c>
      <c r="GM30">
        <v>-0.17208428542994569</v>
      </c>
      <c r="GN30">
        <v>3.0410185143115191E-3</v>
      </c>
      <c r="GO30">
        <v>4.3982203677445331E-4</v>
      </c>
      <c r="GP30">
        <v>-7.8719321042963501E-6</v>
      </c>
      <c r="GQ30">
        <v>4</v>
      </c>
      <c r="GR30">
        <v>2088</v>
      </c>
      <c r="GS30">
        <v>5</v>
      </c>
      <c r="GT30">
        <v>35</v>
      </c>
      <c r="GU30">
        <v>5.2</v>
      </c>
      <c r="GV30">
        <v>5.2</v>
      </c>
      <c r="GW30">
        <v>0.43335000000000001</v>
      </c>
      <c r="GX30">
        <v>2.64771</v>
      </c>
      <c r="GY30">
        <v>2.04834</v>
      </c>
      <c r="GZ30">
        <v>2.6122999999999998</v>
      </c>
      <c r="HA30">
        <v>2.1972700000000001</v>
      </c>
      <c r="HB30">
        <v>2.3535200000000001</v>
      </c>
      <c r="HC30">
        <v>43.073900000000002</v>
      </c>
      <c r="HD30">
        <v>14.6136</v>
      </c>
      <c r="HE30">
        <v>18</v>
      </c>
      <c r="HF30">
        <v>656.39400000000001</v>
      </c>
      <c r="HG30">
        <v>716.15899999999999</v>
      </c>
      <c r="HH30">
        <v>31.000499999999999</v>
      </c>
      <c r="HI30">
        <v>34.230699999999999</v>
      </c>
      <c r="HJ30">
        <v>30.000699999999998</v>
      </c>
      <c r="HK30">
        <v>34.057400000000001</v>
      </c>
      <c r="HL30">
        <v>34.054099999999998</v>
      </c>
      <c r="HM30">
        <v>8.6992399999999996</v>
      </c>
      <c r="HN30">
        <v>27.244499999999999</v>
      </c>
      <c r="HO30">
        <v>72.443100000000001</v>
      </c>
      <c r="HP30">
        <v>31</v>
      </c>
      <c r="HQ30">
        <v>103.985</v>
      </c>
      <c r="HR30">
        <v>34.050400000000003</v>
      </c>
      <c r="HS30">
        <v>99.159199999999998</v>
      </c>
      <c r="HT30">
        <v>98.2119</v>
      </c>
    </row>
    <row r="31" spans="1:228" x14ac:dyDescent="0.2">
      <c r="A31">
        <v>16</v>
      </c>
      <c r="B31">
        <v>1669837986</v>
      </c>
      <c r="C31">
        <v>59.5</v>
      </c>
      <c r="D31" t="s">
        <v>390</v>
      </c>
      <c r="E31" t="s">
        <v>391</v>
      </c>
      <c r="F31">
        <v>4</v>
      </c>
      <c r="G31">
        <v>1669837984</v>
      </c>
      <c r="H31">
        <f t="shared" si="0"/>
        <v>5.1342174843871397E-3</v>
      </c>
      <c r="I31">
        <f t="shared" si="1"/>
        <v>5.1342174843871398</v>
      </c>
      <c r="J31">
        <f t="shared" si="2"/>
        <v>0.74699590311057673</v>
      </c>
      <c r="K31">
        <f t="shared" si="3"/>
        <v>82.407499999999999</v>
      </c>
      <c r="L31">
        <f t="shared" si="4"/>
        <v>77.211861637103198</v>
      </c>
      <c r="M31">
        <f t="shared" si="5"/>
        <v>7.7843526362023363</v>
      </c>
      <c r="N31">
        <f t="shared" si="6"/>
        <v>8.3081669871250003</v>
      </c>
      <c r="O31">
        <f t="shared" si="7"/>
        <v>0.37343822014369937</v>
      </c>
      <c r="P31">
        <f t="shared" si="8"/>
        <v>3.6622761961467925</v>
      </c>
      <c r="Q31">
        <f t="shared" si="9"/>
        <v>0.35349951183885769</v>
      </c>
      <c r="R31">
        <f t="shared" si="10"/>
        <v>0.22263985308392353</v>
      </c>
      <c r="S31">
        <f t="shared" si="11"/>
        <v>226.11301423609791</v>
      </c>
      <c r="T31">
        <f t="shared" si="12"/>
        <v>33.600399142639596</v>
      </c>
      <c r="U31">
        <f t="shared" si="13"/>
        <v>32.964714285714287</v>
      </c>
      <c r="V31">
        <f t="shared" si="14"/>
        <v>5.0420991197892482</v>
      </c>
      <c r="W31">
        <f t="shared" si="15"/>
        <v>69.675299144115996</v>
      </c>
      <c r="X31">
        <f t="shared" si="16"/>
        <v>3.640875473036326</v>
      </c>
      <c r="Y31">
        <f t="shared" si="17"/>
        <v>5.2254895461669415</v>
      </c>
      <c r="Z31">
        <f t="shared" si="18"/>
        <v>1.4012236467529222</v>
      </c>
      <c r="AA31">
        <f t="shared" si="19"/>
        <v>-226.41899106147287</v>
      </c>
      <c r="AB31">
        <f t="shared" si="20"/>
        <v>125.7978898455053</v>
      </c>
      <c r="AC31">
        <f t="shared" si="21"/>
        <v>7.8886707814737269</v>
      </c>
      <c r="AD31">
        <f t="shared" si="22"/>
        <v>133.38058380160408</v>
      </c>
      <c r="AE31">
        <f t="shared" si="23"/>
        <v>23.500080312366595</v>
      </c>
      <c r="AF31">
        <f t="shared" si="24"/>
        <v>5.1139344362493677</v>
      </c>
      <c r="AG31">
        <f t="shared" si="25"/>
        <v>0.74699590311057673</v>
      </c>
      <c r="AH31">
        <v>94.906457291197597</v>
      </c>
      <c r="AI31">
        <v>88.01466484848487</v>
      </c>
      <c r="AJ31">
        <v>1.679503946230074</v>
      </c>
      <c r="AK31">
        <v>64.390241553226886</v>
      </c>
      <c r="AL31">
        <f t="shared" si="26"/>
        <v>5.1342174843871398</v>
      </c>
      <c r="AM31">
        <v>34.060138321836568</v>
      </c>
      <c r="AN31">
        <v>36.113641764705868</v>
      </c>
      <c r="AO31">
        <v>3.9081870011674959E-4</v>
      </c>
      <c r="AP31">
        <v>91.558916975711014</v>
      </c>
      <c r="AQ31">
        <v>29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46917.593419018565</v>
      </c>
      <c r="AV31">
        <f t="shared" si="30"/>
        <v>1199.978571428572</v>
      </c>
      <c r="AW31">
        <f t="shared" si="31"/>
        <v>1025.9076135938335</v>
      </c>
      <c r="AX31">
        <f t="shared" si="32"/>
        <v>0.85493827808316003</v>
      </c>
      <c r="AY31">
        <f t="shared" si="33"/>
        <v>0.18843087670049877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1669837984</v>
      </c>
      <c r="BF31">
        <v>82.407499999999999</v>
      </c>
      <c r="BG31">
        <v>92.344228571428587</v>
      </c>
      <c r="BH31">
        <v>36.113314285714281</v>
      </c>
      <c r="BI31">
        <v>34.065757142857137</v>
      </c>
      <c r="BJ31">
        <v>85.399500000000003</v>
      </c>
      <c r="BK31">
        <v>35.973300000000002</v>
      </c>
      <c r="BL31">
        <v>649.99328571428578</v>
      </c>
      <c r="BM31">
        <v>100.718</v>
      </c>
      <c r="BN31">
        <v>0.10009285714285709</v>
      </c>
      <c r="BO31">
        <v>33.601857142857149</v>
      </c>
      <c r="BP31">
        <v>32.964714285714287</v>
      </c>
      <c r="BQ31">
        <v>999.89999999999986</v>
      </c>
      <c r="BR31">
        <v>0</v>
      </c>
      <c r="BS31">
        <v>0</v>
      </c>
      <c r="BT31">
        <v>8976.6085714285709</v>
      </c>
      <c r="BU31">
        <v>0</v>
      </c>
      <c r="BV31">
        <v>1004.460428571429</v>
      </c>
      <c r="BW31">
        <v>-9.9367228571428576</v>
      </c>
      <c r="BX31">
        <v>85.494985714285718</v>
      </c>
      <c r="BY31">
        <v>95.600942857142869</v>
      </c>
      <c r="BZ31">
        <v>2.0475528571428572</v>
      </c>
      <c r="CA31">
        <v>92.344228571428587</v>
      </c>
      <c r="CB31">
        <v>34.065757142857137</v>
      </c>
      <c r="CC31">
        <v>3.6372585714285708</v>
      </c>
      <c r="CD31">
        <v>3.4310357142857142</v>
      </c>
      <c r="CE31">
        <v>27.274442857142851</v>
      </c>
      <c r="CF31">
        <v>26.282271428571431</v>
      </c>
      <c r="CG31">
        <v>1199.978571428572</v>
      </c>
      <c r="CH31">
        <v>0.4999737142857143</v>
      </c>
      <c r="CI31">
        <v>0.50002628571428565</v>
      </c>
      <c r="CJ31">
        <v>0</v>
      </c>
      <c r="CK31">
        <v>861.7234285714286</v>
      </c>
      <c r="CL31">
        <v>4.9990899999999998</v>
      </c>
      <c r="CM31">
        <v>8567.6842857142856</v>
      </c>
      <c r="CN31">
        <v>9557.5942857142854</v>
      </c>
      <c r="CO31">
        <v>43.936999999999998</v>
      </c>
      <c r="CP31">
        <v>46.204999999999998</v>
      </c>
      <c r="CQ31">
        <v>44.811999999999998</v>
      </c>
      <c r="CR31">
        <v>45.061999999999998</v>
      </c>
      <c r="CS31">
        <v>45.303142857142859</v>
      </c>
      <c r="CT31">
        <v>597.45857142857142</v>
      </c>
      <c r="CU31">
        <v>597.51999999999987</v>
      </c>
      <c r="CV31">
        <v>0</v>
      </c>
      <c r="CW31">
        <v>1669837995.2</v>
      </c>
      <c r="CX31">
        <v>0</v>
      </c>
      <c r="CY31">
        <v>1669837671.5999999</v>
      </c>
      <c r="CZ31" t="s">
        <v>356</v>
      </c>
      <c r="DA31">
        <v>1669837671.5999999</v>
      </c>
      <c r="DB31">
        <v>1669837668.5999999</v>
      </c>
      <c r="DC31">
        <v>3</v>
      </c>
      <c r="DD31">
        <v>-1.2E-2</v>
      </c>
      <c r="DE31">
        <v>-1E-3</v>
      </c>
      <c r="DF31">
        <v>-3.61</v>
      </c>
      <c r="DG31">
        <v>0.13400000000000001</v>
      </c>
      <c r="DH31">
        <v>415</v>
      </c>
      <c r="DI31">
        <v>36</v>
      </c>
      <c r="DJ31">
        <v>0.51</v>
      </c>
      <c r="DK31">
        <v>0.24</v>
      </c>
      <c r="DL31">
        <v>-9.5168285365853649</v>
      </c>
      <c r="DM31">
        <v>-2.903894634146329</v>
      </c>
      <c r="DN31">
        <v>0.2873329211700294</v>
      </c>
      <c r="DO31">
        <v>0</v>
      </c>
      <c r="DP31">
        <v>2.0372690243902438</v>
      </c>
      <c r="DQ31">
        <v>0.1703117770034851</v>
      </c>
      <c r="DR31">
        <v>2.0897206115613388E-2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3.2957000000000001</v>
      </c>
      <c r="EB31">
        <v>2.6250599999999999</v>
      </c>
      <c r="EC31">
        <v>2.56884E-2</v>
      </c>
      <c r="ED31">
        <v>2.7376500000000002E-2</v>
      </c>
      <c r="EE31">
        <v>0.14432900000000001</v>
      </c>
      <c r="EF31">
        <v>0.13720499999999999</v>
      </c>
      <c r="EG31">
        <v>29468.400000000001</v>
      </c>
      <c r="EH31">
        <v>29941.1</v>
      </c>
      <c r="EI31">
        <v>28142.7</v>
      </c>
      <c r="EJ31">
        <v>29634.3</v>
      </c>
      <c r="EK31">
        <v>33123.9</v>
      </c>
      <c r="EL31">
        <v>35481.300000000003</v>
      </c>
      <c r="EM31">
        <v>39718.199999999997</v>
      </c>
      <c r="EN31">
        <v>42348.7</v>
      </c>
      <c r="EO31">
        <v>2.1528200000000002</v>
      </c>
      <c r="EP31">
        <v>2.1386699999999998</v>
      </c>
      <c r="EQ31">
        <v>4.2699300000000003E-2</v>
      </c>
      <c r="ER31">
        <v>0</v>
      </c>
      <c r="ES31">
        <v>32.270299999999999</v>
      </c>
      <c r="ET31">
        <v>999.9</v>
      </c>
      <c r="EU31">
        <v>64.099999999999994</v>
      </c>
      <c r="EV31">
        <v>38.299999999999997</v>
      </c>
      <c r="EW31">
        <v>43.060400000000001</v>
      </c>
      <c r="EX31">
        <v>57.069899999999997</v>
      </c>
      <c r="EY31">
        <v>-2.1234000000000002</v>
      </c>
      <c r="EZ31">
        <v>2</v>
      </c>
      <c r="FA31">
        <v>0.54259400000000002</v>
      </c>
      <c r="FB31">
        <v>0.846051</v>
      </c>
      <c r="FC31">
        <v>20.269500000000001</v>
      </c>
      <c r="FD31">
        <v>5.2189399999999999</v>
      </c>
      <c r="FE31">
        <v>12.0092</v>
      </c>
      <c r="FF31">
        <v>4.9868499999999996</v>
      </c>
      <c r="FG31">
        <v>3.2845</v>
      </c>
      <c r="FH31">
        <v>9999</v>
      </c>
      <c r="FI31">
        <v>9999</v>
      </c>
      <c r="FJ31">
        <v>9999</v>
      </c>
      <c r="FK31">
        <v>999.9</v>
      </c>
      <c r="FL31">
        <v>1.86585</v>
      </c>
      <c r="FM31">
        <v>1.86225</v>
      </c>
      <c r="FN31">
        <v>1.86432</v>
      </c>
      <c r="FO31">
        <v>1.8603700000000001</v>
      </c>
      <c r="FP31">
        <v>1.86111</v>
      </c>
      <c r="FQ31">
        <v>1.8602000000000001</v>
      </c>
      <c r="FR31">
        <v>1.8619399999999999</v>
      </c>
      <c r="FS31">
        <v>1.85842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-2.9990000000000001</v>
      </c>
      <c r="GH31">
        <v>0.14000000000000001</v>
      </c>
      <c r="GI31">
        <v>-2.8021434710705861</v>
      </c>
      <c r="GJ31">
        <v>-2.3075681364705448E-3</v>
      </c>
      <c r="GK31">
        <v>1.0095546511955911E-6</v>
      </c>
      <c r="GL31">
        <v>-2.6335145029951209E-10</v>
      </c>
      <c r="GM31">
        <v>-0.17208428542994569</v>
      </c>
      <c r="GN31">
        <v>3.0410185143115191E-3</v>
      </c>
      <c r="GO31">
        <v>4.3982203677445331E-4</v>
      </c>
      <c r="GP31">
        <v>-7.8719321042963501E-6</v>
      </c>
      <c r="GQ31">
        <v>4</v>
      </c>
      <c r="GR31">
        <v>2088</v>
      </c>
      <c r="GS31">
        <v>5</v>
      </c>
      <c r="GT31">
        <v>35</v>
      </c>
      <c r="GU31">
        <v>5.2</v>
      </c>
      <c r="GV31">
        <v>5.3</v>
      </c>
      <c r="GW31">
        <v>0.45410200000000001</v>
      </c>
      <c r="GX31">
        <v>2.6440399999999999</v>
      </c>
      <c r="GY31">
        <v>2.04834</v>
      </c>
      <c r="GZ31">
        <v>2.6110799999999998</v>
      </c>
      <c r="HA31">
        <v>2.1972700000000001</v>
      </c>
      <c r="HB31">
        <v>2.3327599999999999</v>
      </c>
      <c r="HC31">
        <v>43.073900000000002</v>
      </c>
      <c r="HD31">
        <v>14.6136</v>
      </c>
      <c r="HE31">
        <v>18</v>
      </c>
      <c r="HF31">
        <v>656.87099999999998</v>
      </c>
      <c r="HG31">
        <v>716.06299999999999</v>
      </c>
      <c r="HH31">
        <v>31.000900000000001</v>
      </c>
      <c r="HI31">
        <v>34.235799999999998</v>
      </c>
      <c r="HJ31">
        <v>30.000499999999999</v>
      </c>
      <c r="HK31">
        <v>34.061199999999999</v>
      </c>
      <c r="HL31">
        <v>34.057899999999997</v>
      </c>
      <c r="HM31">
        <v>9.1092499999999994</v>
      </c>
      <c r="HN31">
        <v>27.244499999999999</v>
      </c>
      <c r="HO31">
        <v>72.443100000000001</v>
      </c>
      <c r="HP31">
        <v>31</v>
      </c>
      <c r="HQ31">
        <v>110.663</v>
      </c>
      <c r="HR31">
        <v>34.050400000000003</v>
      </c>
      <c r="HS31">
        <v>99.157700000000006</v>
      </c>
      <c r="HT31">
        <v>98.211600000000004</v>
      </c>
    </row>
    <row r="32" spans="1:228" x14ac:dyDescent="0.2">
      <c r="A32">
        <v>17</v>
      </c>
      <c r="B32">
        <v>1669837990</v>
      </c>
      <c r="C32">
        <v>63.5</v>
      </c>
      <c r="D32" t="s">
        <v>392</v>
      </c>
      <c r="E32" t="s">
        <v>393</v>
      </c>
      <c r="F32">
        <v>4</v>
      </c>
      <c r="G32">
        <v>1669837987.6875</v>
      </c>
      <c r="H32">
        <f t="shared" si="0"/>
        <v>5.1165884856641131E-3</v>
      </c>
      <c r="I32">
        <f t="shared" si="1"/>
        <v>5.1165884856641135</v>
      </c>
      <c r="J32">
        <f t="shared" si="2"/>
        <v>0.97950611778931118</v>
      </c>
      <c r="K32">
        <f t="shared" si="3"/>
        <v>88.407037500000001</v>
      </c>
      <c r="L32">
        <f t="shared" si="4"/>
        <v>82.018400170215287</v>
      </c>
      <c r="M32">
        <f t="shared" si="5"/>
        <v>8.2690689146354703</v>
      </c>
      <c r="N32">
        <f t="shared" si="6"/>
        <v>8.9131692901727515</v>
      </c>
      <c r="O32">
        <f t="shared" si="7"/>
        <v>0.37150486955373557</v>
      </c>
      <c r="P32">
        <f t="shared" si="8"/>
        <v>3.6717262679429443</v>
      </c>
      <c r="Q32">
        <f t="shared" si="9"/>
        <v>0.35181413008375956</v>
      </c>
      <c r="R32">
        <f t="shared" si="10"/>
        <v>0.2215659554211778</v>
      </c>
      <c r="S32">
        <f t="shared" si="11"/>
        <v>226.11463686158831</v>
      </c>
      <c r="T32">
        <f t="shared" si="12"/>
        <v>33.607986315812006</v>
      </c>
      <c r="U32">
        <f t="shared" si="13"/>
        <v>32.97195</v>
      </c>
      <c r="V32">
        <f t="shared" si="14"/>
        <v>5.0441499331514565</v>
      </c>
      <c r="W32">
        <f t="shared" si="15"/>
        <v>69.663343509015135</v>
      </c>
      <c r="X32">
        <f t="shared" si="16"/>
        <v>3.6410410155232116</v>
      </c>
      <c r="Y32">
        <f t="shared" si="17"/>
        <v>5.2266239777193935</v>
      </c>
      <c r="Z32">
        <f t="shared" si="18"/>
        <v>1.403108917628245</v>
      </c>
      <c r="AA32">
        <f t="shared" si="19"/>
        <v>-225.64155221778739</v>
      </c>
      <c r="AB32">
        <f t="shared" si="20"/>
        <v>125.45830315970952</v>
      </c>
      <c r="AC32">
        <f t="shared" si="21"/>
        <v>7.847554141764256</v>
      </c>
      <c r="AD32">
        <f t="shared" si="22"/>
        <v>133.77894194527468</v>
      </c>
      <c r="AE32">
        <f t="shared" si="23"/>
        <v>23.896996104426616</v>
      </c>
      <c r="AF32">
        <f t="shared" si="24"/>
        <v>5.100793879661758</v>
      </c>
      <c r="AG32">
        <f t="shared" si="25"/>
        <v>0.97950611778931118</v>
      </c>
      <c r="AH32">
        <v>101.838878153519</v>
      </c>
      <c r="AI32">
        <v>94.789663030303004</v>
      </c>
      <c r="AJ32">
        <v>1.6942234061454351</v>
      </c>
      <c r="AK32">
        <v>64.390241553226886</v>
      </c>
      <c r="AL32">
        <f t="shared" si="26"/>
        <v>5.1165884856641135</v>
      </c>
      <c r="AM32">
        <v>34.067775487661883</v>
      </c>
      <c r="AN32">
        <v>36.117027058823531</v>
      </c>
      <c r="AO32">
        <v>-1.2509803358651191E-4</v>
      </c>
      <c r="AP32">
        <v>91.558916975711014</v>
      </c>
      <c r="AQ32">
        <v>29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47085.35441579976</v>
      </c>
      <c r="AV32">
        <f t="shared" si="30"/>
        <v>1199.9837500000001</v>
      </c>
      <c r="AW32">
        <f t="shared" si="31"/>
        <v>1025.9123760940872</v>
      </c>
      <c r="AX32">
        <f t="shared" si="32"/>
        <v>0.85493855737137037</v>
      </c>
      <c r="AY32">
        <f t="shared" si="33"/>
        <v>0.18843141572674488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1669837987.6875</v>
      </c>
      <c r="BF32">
        <v>88.407037500000001</v>
      </c>
      <c r="BG32">
        <v>98.520624999999995</v>
      </c>
      <c r="BH32">
        <v>36.114387499999999</v>
      </c>
      <c r="BI32">
        <v>34.072150000000001</v>
      </c>
      <c r="BJ32">
        <v>91.411887500000006</v>
      </c>
      <c r="BK32">
        <v>35.974362499999998</v>
      </c>
      <c r="BL32">
        <v>650.01112499999999</v>
      </c>
      <c r="BM32">
        <v>100.719875</v>
      </c>
      <c r="BN32">
        <v>9.9805674999999996E-2</v>
      </c>
      <c r="BO32">
        <v>33.605737499999996</v>
      </c>
      <c r="BP32">
        <v>32.97195</v>
      </c>
      <c r="BQ32">
        <v>999.9</v>
      </c>
      <c r="BR32">
        <v>0</v>
      </c>
      <c r="BS32">
        <v>0</v>
      </c>
      <c r="BT32">
        <v>9009.14</v>
      </c>
      <c r="BU32">
        <v>0</v>
      </c>
      <c r="BV32">
        <v>1004.51375</v>
      </c>
      <c r="BW32">
        <v>-10.113637499999999</v>
      </c>
      <c r="BX32">
        <v>91.719449999999995</v>
      </c>
      <c r="BY32">
        <v>101.99583749999999</v>
      </c>
      <c r="BZ32">
        <v>2.0422199999999999</v>
      </c>
      <c r="CA32">
        <v>98.520624999999995</v>
      </c>
      <c r="CB32">
        <v>34.072150000000001</v>
      </c>
      <c r="CC32">
        <v>3.6374374999999999</v>
      </c>
      <c r="CD32">
        <v>3.4317437499999999</v>
      </c>
      <c r="CE32">
        <v>27.275287500000001</v>
      </c>
      <c r="CF32">
        <v>26.285787500000001</v>
      </c>
      <c r="CG32">
        <v>1199.9837500000001</v>
      </c>
      <c r="CH32">
        <v>0.49996299999999999</v>
      </c>
      <c r="CI32">
        <v>0.50003699999999995</v>
      </c>
      <c r="CJ32">
        <v>0</v>
      </c>
      <c r="CK32">
        <v>860.89575000000002</v>
      </c>
      <c r="CL32">
        <v>4.9990899999999998</v>
      </c>
      <c r="CM32">
        <v>8561.7987499999999</v>
      </c>
      <c r="CN32">
        <v>9557.5974999999999</v>
      </c>
      <c r="CO32">
        <v>43.952749999999988</v>
      </c>
      <c r="CP32">
        <v>46.25</v>
      </c>
      <c r="CQ32">
        <v>44.804250000000003</v>
      </c>
      <c r="CR32">
        <v>45.077749999999988</v>
      </c>
      <c r="CS32">
        <v>45.311999999999998</v>
      </c>
      <c r="CT32">
        <v>597.45000000000005</v>
      </c>
      <c r="CU32">
        <v>597.53374999999994</v>
      </c>
      <c r="CV32">
        <v>0</v>
      </c>
      <c r="CW32">
        <v>1669837999.4000001</v>
      </c>
      <c r="CX32">
        <v>0</v>
      </c>
      <c r="CY32">
        <v>1669837671.5999999</v>
      </c>
      <c r="CZ32" t="s">
        <v>356</v>
      </c>
      <c r="DA32">
        <v>1669837671.5999999</v>
      </c>
      <c r="DB32">
        <v>1669837668.5999999</v>
      </c>
      <c r="DC32">
        <v>3</v>
      </c>
      <c r="DD32">
        <v>-1.2E-2</v>
      </c>
      <c r="DE32">
        <v>-1E-3</v>
      </c>
      <c r="DF32">
        <v>-3.61</v>
      </c>
      <c r="DG32">
        <v>0.13400000000000001</v>
      </c>
      <c r="DH32">
        <v>415</v>
      </c>
      <c r="DI32">
        <v>36</v>
      </c>
      <c r="DJ32">
        <v>0.51</v>
      </c>
      <c r="DK32">
        <v>0.24</v>
      </c>
      <c r="DL32">
        <v>-9.6993929999999988</v>
      </c>
      <c r="DM32">
        <v>-2.7736851782363718</v>
      </c>
      <c r="DN32">
        <v>0.26757358777726942</v>
      </c>
      <c r="DO32">
        <v>0</v>
      </c>
      <c r="DP32">
        <v>2.0457320000000001</v>
      </c>
      <c r="DQ32">
        <v>2.980705440900128E-2</v>
      </c>
      <c r="DR32">
        <v>8.9958354809322807E-3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367</v>
      </c>
      <c r="EA32">
        <v>3.2955999999999999</v>
      </c>
      <c r="EB32">
        <v>2.6252599999999999</v>
      </c>
      <c r="EC32">
        <v>2.75188E-2</v>
      </c>
      <c r="ED32">
        <v>2.9222700000000001E-2</v>
      </c>
      <c r="EE32">
        <v>0.144344</v>
      </c>
      <c r="EF32">
        <v>0.13722500000000001</v>
      </c>
      <c r="EG32">
        <v>29413.7</v>
      </c>
      <c r="EH32">
        <v>29884.3</v>
      </c>
      <c r="EI32">
        <v>28143.3</v>
      </c>
      <c r="EJ32">
        <v>29634.400000000001</v>
      </c>
      <c r="EK32">
        <v>33124.1</v>
      </c>
      <c r="EL32">
        <v>35480.699999999997</v>
      </c>
      <c r="EM32">
        <v>39718.9</v>
      </c>
      <c r="EN32">
        <v>42348.800000000003</v>
      </c>
      <c r="EO32">
        <v>2.1524700000000001</v>
      </c>
      <c r="EP32">
        <v>2.1387499999999999</v>
      </c>
      <c r="EQ32">
        <v>4.3153799999999999E-2</v>
      </c>
      <c r="ER32">
        <v>0</v>
      </c>
      <c r="ES32">
        <v>32.284599999999998</v>
      </c>
      <c r="ET32">
        <v>999.9</v>
      </c>
      <c r="EU32">
        <v>64.099999999999994</v>
      </c>
      <c r="EV32">
        <v>38.299999999999997</v>
      </c>
      <c r="EW32">
        <v>43.064700000000002</v>
      </c>
      <c r="EX32">
        <v>57.189799999999998</v>
      </c>
      <c r="EY32">
        <v>-2.1394199999999999</v>
      </c>
      <c r="EZ32">
        <v>2</v>
      </c>
      <c r="FA32">
        <v>0.54316299999999995</v>
      </c>
      <c r="FB32">
        <v>0.85329200000000005</v>
      </c>
      <c r="FC32">
        <v>20.269400000000001</v>
      </c>
      <c r="FD32">
        <v>5.2190899999999996</v>
      </c>
      <c r="FE32">
        <v>12.008599999999999</v>
      </c>
      <c r="FF32">
        <v>4.9866999999999999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1.86585</v>
      </c>
      <c r="FM32">
        <v>1.8622399999999999</v>
      </c>
      <c r="FN32">
        <v>1.86432</v>
      </c>
      <c r="FO32">
        <v>1.8603799999999999</v>
      </c>
      <c r="FP32">
        <v>1.86111</v>
      </c>
      <c r="FQ32">
        <v>1.8602000000000001</v>
      </c>
      <c r="FR32">
        <v>1.8619600000000001</v>
      </c>
      <c r="FS32">
        <v>1.85843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-3.0129999999999999</v>
      </c>
      <c r="GH32">
        <v>0.1401</v>
      </c>
      <c r="GI32">
        <v>-2.8021434710705861</v>
      </c>
      <c r="GJ32">
        <v>-2.3075681364705448E-3</v>
      </c>
      <c r="GK32">
        <v>1.0095546511955911E-6</v>
      </c>
      <c r="GL32">
        <v>-2.6335145029951209E-10</v>
      </c>
      <c r="GM32">
        <v>-0.17208428542994569</v>
      </c>
      <c r="GN32">
        <v>3.0410185143115191E-3</v>
      </c>
      <c r="GO32">
        <v>4.3982203677445331E-4</v>
      </c>
      <c r="GP32">
        <v>-7.8719321042963501E-6</v>
      </c>
      <c r="GQ32">
        <v>4</v>
      </c>
      <c r="GR32">
        <v>2088</v>
      </c>
      <c r="GS32">
        <v>5</v>
      </c>
      <c r="GT32">
        <v>35</v>
      </c>
      <c r="GU32">
        <v>5.3</v>
      </c>
      <c r="GV32">
        <v>5.4</v>
      </c>
      <c r="GW32">
        <v>0.472412</v>
      </c>
      <c r="GX32">
        <v>2.63306</v>
      </c>
      <c r="GY32">
        <v>2.04834</v>
      </c>
      <c r="GZ32">
        <v>2.6122999999999998</v>
      </c>
      <c r="HA32">
        <v>2.1972700000000001</v>
      </c>
      <c r="HB32">
        <v>2.35229</v>
      </c>
      <c r="HC32">
        <v>43.073900000000002</v>
      </c>
      <c r="HD32">
        <v>14.622400000000001</v>
      </c>
      <c r="HE32">
        <v>18</v>
      </c>
      <c r="HF32">
        <v>656.62300000000005</v>
      </c>
      <c r="HG32">
        <v>716.16899999999998</v>
      </c>
      <c r="HH32">
        <v>31.0016</v>
      </c>
      <c r="HI32">
        <v>34.240499999999997</v>
      </c>
      <c r="HJ32">
        <v>30.000699999999998</v>
      </c>
      <c r="HK32">
        <v>34.064300000000003</v>
      </c>
      <c r="HL32">
        <v>34.061</v>
      </c>
      <c r="HM32">
        <v>9.5177800000000001</v>
      </c>
      <c r="HN32">
        <v>27.244499999999999</v>
      </c>
      <c r="HO32">
        <v>72.443100000000001</v>
      </c>
      <c r="HP32">
        <v>31</v>
      </c>
      <c r="HQ32">
        <v>117.342</v>
      </c>
      <c r="HR32">
        <v>34.050400000000003</v>
      </c>
      <c r="HS32">
        <v>99.159499999999994</v>
      </c>
      <c r="HT32">
        <v>98.211799999999997</v>
      </c>
    </row>
    <row r="33" spans="1:228" x14ac:dyDescent="0.2">
      <c r="A33">
        <v>18</v>
      </c>
      <c r="B33">
        <v>1669837994</v>
      </c>
      <c r="C33">
        <v>67.5</v>
      </c>
      <c r="D33" t="s">
        <v>394</v>
      </c>
      <c r="E33" t="s">
        <v>395</v>
      </c>
      <c r="F33">
        <v>4</v>
      </c>
      <c r="G33">
        <v>1669837992</v>
      </c>
      <c r="H33">
        <f t="shared" si="0"/>
        <v>5.1177474609447708E-3</v>
      </c>
      <c r="I33">
        <f t="shared" si="1"/>
        <v>5.1177474609447708</v>
      </c>
      <c r="J33">
        <f t="shared" si="2"/>
        <v>1.2260908027816244</v>
      </c>
      <c r="K33">
        <f t="shared" si="3"/>
        <v>95.45278571428571</v>
      </c>
      <c r="L33">
        <f t="shared" si="4"/>
        <v>87.781465670192787</v>
      </c>
      <c r="M33">
        <f t="shared" si="5"/>
        <v>8.8500088337936784</v>
      </c>
      <c r="N33">
        <f t="shared" si="6"/>
        <v>9.6234209617268984</v>
      </c>
      <c r="O33">
        <f t="shared" si="7"/>
        <v>0.3704521743178073</v>
      </c>
      <c r="P33">
        <f t="shared" si="8"/>
        <v>3.6649754153970648</v>
      </c>
      <c r="Q33">
        <f t="shared" si="9"/>
        <v>0.35083569007468018</v>
      </c>
      <c r="R33">
        <f t="shared" si="10"/>
        <v>0.22094816868933759</v>
      </c>
      <c r="S33">
        <f t="shared" si="11"/>
        <v>226.11810866567461</v>
      </c>
      <c r="T33">
        <f t="shared" si="12"/>
        <v>33.617554427802659</v>
      </c>
      <c r="U33">
        <f t="shared" si="13"/>
        <v>32.988928571428573</v>
      </c>
      <c r="V33">
        <f t="shared" si="14"/>
        <v>5.0489650074373209</v>
      </c>
      <c r="W33">
        <f t="shared" si="15"/>
        <v>69.637400882688866</v>
      </c>
      <c r="X33">
        <f t="shared" si="16"/>
        <v>3.6416790858641979</v>
      </c>
      <c r="Y33">
        <f t="shared" si="17"/>
        <v>5.2294873727394986</v>
      </c>
      <c r="Z33">
        <f t="shared" si="18"/>
        <v>1.407285921573123</v>
      </c>
      <c r="AA33">
        <f t="shared" si="19"/>
        <v>-225.69266302766439</v>
      </c>
      <c r="AB33">
        <f t="shared" si="20"/>
        <v>123.80748446915659</v>
      </c>
      <c r="AC33">
        <f t="shared" si="21"/>
        <v>7.7595755505553781</v>
      </c>
      <c r="AD33">
        <f t="shared" si="22"/>
        <v>131.99250565772218</v>
      </c>
      <c r="AE33">
        <f t="shared" si="23"/>
        <v>24.220541164601851</v>
      </c>
      <c r="AF33">
        <f t="shared" si="24"/>
        <v>5.1007234935227155</v>
      </c>
      <c r="AG33">
        <f t="shared" si="25"/>
        <v>1.2260908027816244</v>
      </c>
      <c r="AH33">
        <v>108.75321448663659</v>
      </c>
      <c r="AI33">
        <v>101.5794993939394</v>
      </c>
      <c r="AJ33">
        <v>1.6990902650389541</v>
      </c>
      <c r="AK33">
        <v>64.390241553226886</v>
      </c>
      <c r="AL33">
        <f t="shared" si="26"/>
        <v>5.1177474609447708</v>
      </c>
      <c r="AM33">
        <v>34.075429581379858</v>
      </c>
      <c r="AN33">
        <v>36.12317529411763</v>
      </c>
      <c r="AO33">
        <v>2.1210747531713351E-4</v>
      </c>
      <c r="AP33">
        <v>91.558916975711014</v>
      </c>
      <c r="AQ33">
        <v>29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46963.580174359689</v>
      </c>
      <c r="AV33">
        <f t="shared" si="30"/>
        <v>1199.998571428571</v>
      </c>
      <c r="AW33">
        <f t="shared" si="31"/>
        <v>1025.9253993086395</v>
      </c>
      <c r="AX33">
        <f t="shared" si="32"/>
        <v>0.85493885054154584</v>
      </c>
      <c r="AY33">
        <f t="shared" si="33"/>
        <v>0.18843198154518312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1669837992</v>
      </c>
      <c r="BF33">
        <v>95.45278571428571</v>
      </c>
      <c r="BG33">
        <v>105.7152857142857</v>
      </c>
      <c r="BH33">
        <v>36.121085714285712</v>
      </c>
      <c r="BI33">
        <v>34.078971428571428</v>
      </c>
      <c r="BJ33">
        <v>98.472671428571431</v>
      </c>
      <c r="BK33">
        <v>35.981014285714288</v>
      </c>
      <c r="BL33">
        <v>650.03685714285712</v>
      </c>
      <c r="BM33">
        <v>100.71857142857139</v>
      </c>
      <c r="BN33">
        <v>0.1000782285714286</v>
      </c>
      <c r="BO33">
        <v>33.615528571428577</v>
      </c>
      <c r="BP33">
        <v>32.988928571428573</v>
      </c>
      <c r="BQ33">
        <v>999.89999999999986</v>
      </c>
      <c r="BR33">
        <v>0</v>
      </c>
      <c r="BS33">
        <v>0</v>
      </c>
      <c r="BT33">
        <v>8985.8928571428569</v>
      </c>
      <c r="BU33">
        <v>0</v>
      </c>
      <c r="BV33">
        <v>1003.618571428571</v>
      </c>
      <c r="BW33">
        <v>-10.2624</v>
      </c>
      <c r="BX33">
        <v>99.029857142857153</v>
      </c>
      <c r="BY33">
        <v>109.44499999999999</v>
      </c>
      <c r="BZ33">
        <v>2.042115714285714</v>
      </c>
      <c r="CA33">
        <v>105.7152857142857</v>
      </c>
      <c r="CB33">
        <v>34.078971428571428</v>
      </c>
      <c r="CC33">
        <v>3.6380685714285721</v>
      </c>
      <c r="CD33">
        <v>3.4323899999999998</v>
      </c>
      <c r="CE33">
        <v>27.278228571428571</v>
      </c>
      <c r="CF33">
        <v>26.288985714285712</v>
      </c>
      <c r="CG33">
        <v>1199.998571428571</v>
      </c>
      <c r="CH33">
        <v>0.49995499999999998</v>
      </c>
      <c r="CI33">
        <v>0.50004499999999996</v>
      </c>
      <c r="CJ33">
        <v>0</v>
      </c>
      <c r="CK33">
        <v>860.08257142857133</v>
      </c>
      <c r="CL33">
        <v>4.9990899999999998</v>
      </c>
      <c r="CM33">
        <v>8556.334285714287</v>
      </c>
      <c r="CN33">
        <v>9557.6857142857152</v>
      </c>
      <c r="CO33">
        <v>43.954999999999998</v>
      </c>
      <c r="CP33">
        <v>46.25</v>
      </c>
      <c r="CQ33">
        <v>44.811999999999998</v>
      </c>
      <c r="CR33">
        <v>45.097999999999999</v>
      </c>
      <c r="CS33">
        <v>45.311999999999998</v>
      </c>
      <c r="CT33">
        <v>597.4457142857143</v>
      </c>
      <c r="CU33">
        <v>597.55285714285731</v>
      </c>
      <c r="CV33">
        <v>0</v>
      </c>
      <c r="CW33">
        <v>1669838003.5999999</v>
      </c>
      <c r="CX33">
        <v>0</v>
      </c>
      <c r="CY33">
        <v>1669837671.5999999</v>
      </c>
      <c r="CZ33" t="s">
        <v>356</v>
      </c>
      <c r="DA33">
        <v>1669837671.5999999</v>
      </c>
      <c r="DB33">
        <v>1669837668.5999999</v>
      </c>
      <c r="DC33">
        <v>3</v>
      </c>
      <c r="DD33">
        <v>-1.2E-2</v>
      </c>
      <c r="DE33">
        <v>-1E-3</v>
      </c>
      <c r="DF33">
        <v>-3.61</v>
      </c>
      <c r="DG33">
        <v>0.13400000000000001</v>
      </c>
      <c r="DH33">
        <v>415</v>
      </c>
      <c r="DI33">
        <v>36</v>
      </c>
      <c r="DJ33">
        <v>0.51</v>
      </c>
      <c r="DK33">
        <v>0.24</v>
      </c>
      <c r="DL33">
        <v>-9.8925612195121939</v>
      </c>
      <c r="DM33">
        <v>-2.6092482229964928</v>
      </c>
      <c r="DN33">
        <v>0.25801615156661128</v>
      </c>
      <c r="DO33">
        <v>0</v>
      </c>
      <c r="DP33">
        <v>2.0475246341463409</v>
      </c>
      <c r="DQ33">
        <v>-4.4829825783972259E-2</v>
      </c>
      <c r="DR33">
        <v>4.9505693673832203E-3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367</v>
      </c>
      <c r="EA33">
        <v>3.29575</v>
      </c>
      <c r="EB33">
        <v>2.6252200000000001</v>
      </c>
      <c r="EC33">
        <v>2.9340600000000001E-2</v>
      </c>
      <c r="ED33">
        <v>3.10339E-2</v>
      </c>
      <c r="EE33">
        <v>0.14435100000000001</v>
      </c>
      <c r="EF33">
        <v>0.137211</v>
      </c>
      <c r="EG33">
        <v>29358.3</v>
      </c>
      <c r="EH33">
        <v>29827.9</v>
      </c>
      <c r="EI33">
        <v>28143</v>
      </c>
      <c r="EJ33">
        <v>29633.8</v>
      </c>
      <c r="EK33">
        <v>33123.5</v>
      </c>
      <c r="EL33">
        <v>35480.400000000001</v>
      </c>
      <c r="EM33">
        <v>39718.400000000001</v>
      </c>
      <c r="EN33">
        <v>42347.7</v>
      </c>
      <c r="EO33">
        <v>2.15313</v>
      </c>
      <c r="EP33">
        <v>2.13862</v>
      </c>
      <c r="EQ33">
        <v>4.2743999999999997E-2</v>
      </c>
      <c r="ER33">
        <v>0</v>
      </c>
      <c r="ES33">
        <v>32.298900000000003</v>
      </c>
      <c r="ET33">
        <v>999.9</v>
      </c>
      <c r="EU33">
        <v>64.099999999999994</v>
      </c>
      <c r="EV33">
        <v>38.299999999999997</v>
      </c>
      <c r="EW33">
        <v>43.061300000000003</v>
      </c>
      <c r="EX33">
        <v>57.099800000000002</v>
      </c>
      <c r="EY33">
        <v>-2.1234000000000002</v>
      </c>
      <c r="EZ33">
        <v>2</v>
      </c>
      <c r="FA33">
        <v>0.54364800000000002</v>
      </c>
      <c r="FB33">
        <v>0.86186499999999999</v>
      </c>
      <c r="FC33">
        <v>20.269300000000001</v>
      </c>
      <c r="FD33">
        <v>5.2196899999999999</v>
      </c>
      <c r="FE33">
        <v>12.009499999999999</v>
      </c>
      <c r="FF33">
        <v>4.9870000000000001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1.86585</v>
      </c>
      <c r="FM33">
        <v>1.86226</v>
      </c>
      <c r="FN33">
        <v>1.86432</v>
      </c>
      <c r="FO33">
        <v>1.8604000000000001</v>
      </c>
      <c r="FP33">
        <v>1.86111</v>
      </c>
      <c r="FQ33">
        <v>1.8602000000000001</v>
      </c>
      <c r="FR33">
        <v>1.86198</v>
      </c>
      <c r="FS33">
        <v>1.85846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-3.0270000000000001</v>
      </c>
      <c r="GH33">
        <v>0.1401</v>
      </c>
      <c r="GI33">
        <v>-2.8021434710705861</v>
      </c>
      <c r="GJ33">
        <v>-2.3075681364705448E-3</v>
      </c>
      <c r="GK33">
        <v>1.0095546511955911E-6</v>
      </c>
      <c r="GL33">
        <v>-2.6335145029951209E-10</v>
      </c>
      <c r="GM33">
        <v>-0.17208428542994569</v>
      </c>
      <c r="GN33">
        <v>3.0410185143115191E-3</v>
      </c>
      <c r="GO33">
        <v>4.3982203677445331E-4</v>
      </c>
      <c r="GP33">
        <v>-7.8719321042963501E-6</v>
      </c>
      <c r="GQ33">
        <v>4</v>
      </c>
      <c r="GR33">
        <v>2088</v>
      </c>
      <c r="GS33">
        <v>5</v>
      </c>
      <c r="GT33">
        <v>35</v>
      </c>
      <c r="GU33">
        <v>5.4</v>
      </c>
      <c r="GV33">
        <v>5.4</v>
      </c>
      <c r="GW33">
        <v>0.49438500000000002</v>
      </c>
      <c r="GX33">
        <v>2.6440399999999999</v>
      </c>
      <c r="GY33">
        <v>2.04834</v>
      </c>
      <c r="GZ33">
        <v>2.6122999999999998</v>
      </c>
      <c r="HA33">
        <v>2.1972700000000001</v>
      </c>
      <c r="HB33">
        <v>2.32056</v>
      </c>
      <c r="HC33">
        <v>43.100900000000003</v>
      </c>
      <c r="HD33">
        <v>14.6136</v>
      </c>
      <c r="HE33">
        <v>18</v>
      </c>
      <c r="HF33">
        <v>657.18399999999997</v>
      </c>
      <c r="HG33">
        <v>716.1</v>
      </c>
      <c r="HH33">
        <v>31.002099999999999</v>
      </c>
      <c r="HI33">
        <v>34.246200000000002</v>
      </c>
      <c r="HJ33">
        <v>30.000599999999999</v>
      </c>
      <c r="HK33">
        <v>34.068600000000004</v>
      </c>
      <c r="HL33">
        <v>34.065100000000001</v>
      </c>
      <c r="HM33">
        <v>9.9284800000000004</v>
      </c>
      <c r="HN33">
        <v>27.244499999999999</v>
      </c>
      <c r="HO33">
        <v>72.069900000000004</v>
      </c>
      <c r="HP33">
        <v>31</v>
      </c>
      <c r="HQ33">
        <v>124.01900000000001</v>
      </c>
      <c r="HR33">
        <v>34.050400000000003</v>
      </c>
      <c r="HS33">
        <v>99.1584</v>
      </c>
      <c r="HT33">
        <v>98.209500000000006</v>
      </c>
    </row>
    <row r="34" spans="1:228" x14ac:dyDescent="0.2">
      <c r="A34">
        <v>19</v>
      </c>
      <c r="B34">
        <v>1669837998</v>
      </c>
      <c r="C34">
        <v>71.5</v>
      </c>
      <c r="D34" t="s">
        <v>396</v>
      </c>
      <c r="E34" t="s">
        <v>397</v>
      </c>
      <c r="F34">
        <v>4</v>
      </c>
      <c r="G34">
        <v>1669837995.6875</v>
      </c>
      <c r="H34">
        <f t="shared" si="0"/>
        <v>5.1126100114963343E-3</v>
      </c>
      <c r="I34">
        <f t="shared" si="1"/>
        <v>5.1126100114963346</v>
      </c>
      <c r="J34">
        <f t="shared" si="2"/>
        <v>1.6522847803399292</v>
      </c>
      <c r="K34">
        <f t="shared" si="3"/>
        <v>101.46015</v>
      </c>
      <c r="L34">
        <f t="shared" si="4"/>
        <v>91.721070902328975</v>
      </c>
      <c r="M34">
        <f t="shared" si="5"/>
        <v>9.2470774102404665</v>
      </c>
      <c r="N34">
        <f t="shared" si="6"/>
        <v>10.228945779576438</v>
      </c>
      <c r="O34">
        <f t="shared" si="7"/>
        <v>0.36943415746263125</v>
      </c>
      <c r="P34">
        <f t="shared" si="8"/>
        <v>3.6622663152924018</v>
      </c>
      <c r="Q34">
        <f t="shared" si="9"/>
        <v>0.34990867529918107</v>
      </c>
      <c r="R34">
        <f t="shared" si="10"/>
        <v>0.22036117386728185</v>
      </c>
      <c r="S34">
        <f t="shared" si="11"/>
        <v>226.11818886213851</v>
      </c>
      <c r="T34">
        <f t="shared" si="12"/>
        <v>33.627957206757138</v>
      </c>
      <c r="U34">
        <f t="shared" si="13"/>
        <v>32.997750000000003</v>
      </c>
      <c r="V34">
        <f t="shared" si="14"/>
        <v>5.0514683176927404</v>
      </c>
      <c r="W34">
        <f t="shared" si="15"/>
        <v>69.605498880204067</v>
      </c>
      <c r="X34">
        <f t="shared" si="16"/>
        <v>3.6419091365024379</v>
      </c>
      <c r="Y34">
        <f t="shared" si="17"/>
        <v>5.2322146886274297</v>
      </c>
      <c r="Z34">
        <f t="shared" si="18"/>
        <v>1.4095591811903025</v>
      </c>
      <c r="AA34">
        <f t="shared" si="19"/>
        <v>-225.46610150698834</v>
      </c>
      <c r="AB34">
        <f t="shared" si="20"/>
        <v>123.81468770711632</v>
      </c>
      <c r="AC34">
        <f t="shared" si="21"/>
        <v>7.7664573643999537</v>
      </c>
      <c r="AD34">
        <f t="shared" si="22"/>
        <v>132.23323242666643</v>
      </c>
      <c r="AE34">
        <f t="shared" si="23"/>
        <v>24.412028376998215</v>
      </c>
      <c r="AF34">
        <f t="shared" si="24"/>
        <v>5.1507313356791169</v>
      </c>
      <c r="AG34">
        <f t="shared" si="25"/>
        <v>1.6522847803399292</v>
      </c>
      <c r="AH34">
        <v>115.59822007206721</v>
      </c>
      <c r="AI34">
        <v>108.3101575757576</v>
      </c>
      <c r="AJ34">
        <v>1.681506300510901</v>
      </c>
      <c r="AK34">
        <v>64.390241553226886</v>
      </c>
      <c r="AL34">
        <f t="shared" si="26"/>
        <v>5.1126100114963346</v>
      </c>
      <c r="AM34">
        <v>34.077246460824043</v>
      </c>
      <c r="AN34">
        <v>36.123188529411749</v>
      </c>
      <c r="AO34">
        <v>1.7471891199967199E-4</v>
      </c>
      <c r="AP34">
        <v>91.558916975711014</v>
      </c>
      <c r="AQ34">
        <v>29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46913.894170349515</v>
      </c>
      <c r="AV34">
        <f t="shared" si="30"/>
        <v>1199.99875</v>
      </c>
      <c r="AW34">
        <f t="shared" si="31"/>
        <v>1025.9255760943722</v>
      </c>
      <c r="AX34">
        <f t="shared" si="32"/>
        <v>0.85493887063996721</v>
      </c>
      <c r="AY34">
        <f t="shared" si="33"/>
        <v>0.18843202033513662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1669837995.6875</v>
      </c>
      <c r="BF34">
        <v>101.46015</v>
      </c>
      <c r="BG34">
        <v>111.81725</v>
      </c>
      <c r="BH34">
        <v>36.123824999999997</v>
      </c>
      <c r="BI34">
        <v>34.06165</v>
      </c>
      <c r="BJ34">
        <v>104.49250000000001</v>
      </c>
      <c r="BK34">
        <v>35.983762499999997</v>
      </c>
      <c r="BL34">
        <v>650.02250000000004</v>
      </c>
      <c r="BM34">
        <v>100.71725000000001</v>
      </c>
      <c r="BN34">
        <v>0.100122925</v>
      </c>
      <c r="BO34">
        <v>33.624850000000002</v>
      </c>
      <c r="BP34">
        <v>32.997750000000003</v>
      </c>
      <c r="BQ34">
        <v>999.9</v>
      </c>
      <c r="BR34">
        <v>0</v>
      </c>
      <c r="BS34">
        <v>0</v>
      </c>
      <c r="BT34">
        <v>8976.6412500000006</v>
      </c>
      <c r="BU34">
        <v>0</v>
      </c>
      <c r="BV34">
        <v>1005.7737499999999</v>
      </c>
      <c r="BW34">
        <v>-10.357200000000001</v>
      </c>
      <c r="BX34">
        <v>105.2625</v>
      </c>
      <c r="BY34">
        <v>115.760125</v>
      </c>
      <c r="BZ34">
        <v>2.0621725</v>
      </c>
      <c r="CA34">
        <v>111.81725</v>
      </c>
      <c r="CB34">
        <v>34.06165</v>
      </c>
      <c r="CC34">
        <v>3.6382962499999998</v>
      </c>
      <c r="CD34">
        <v>3.4306025</v>
      </c>
      <c r="CE34">
        <v>27.279299999999999</v>
      </c>
      <c r="CF34">
        <v>26.280125000000002</v>
      </c>
      <c r="CG34">
        <v>1199.99875</v>
      </c>
      <c r="CH34">
        <v>0.49995424999999988</v>
      </c>
      <c r="CI34">
        <v>0.50004574999999996</v>
      </c>
      <c r="CJ34">
        <v>0</v>
      </c>
      <c r="CK34">
        <v>859.19800000000009</v>
      </c>
      <c r="CL34">
        <v>4.9990899999999998</v>
      </c>
      <c r="CM34">
        <v>8549.307499999999</v>
      </c>
      <c r="CN34">
        <v>9557.6812499999996</v>
      </c>
      <c r="CO34">
        <v>43.976374999999997</v>
      </c>
      <c r="CP34">
        <v>46.25</v>
      </c>
      <c r="CQ34">
        <v>44.811999999999998</v>
      </c>
      <c r="CR34">
        <v>45.125</v>
      </c>
      <c r="CS34">
        <v>45.311999999999998</v>
      </c>
      <c r="CT34">
        <v>597.44500000000005</v>
      </c>
      <c r="CU34">
        <v>597.55375000000004</v>
      </c>
      <c r="CV34">
        <v>0</v>
      </c>
      <c r="CW34">
        <v>1669838007.2</v>
      </c>
      <c r="CX34">
        <v>0</v>
      </c>
      <c r="CY34">
        <v>1669837671.5999999</v>
      </c>
      <c r="CZ34" t="s">
        <v>356</v>
      </c>
      <c r="DA34">
        <v>1669837671.5999999</v>
      </c>
      <c r="DB34">
        <v>1669837668.5999999</v>
      </c>
      <c r="DC34">
        <v>3</v>
      </c>
      <c r="DD34">
        <v>-1.2E-2</v>
      </c>
      <c r="DE34">
        <v>-1E-3</v>
      </c>
      <c r="DF34">
        <v>-3.61</v>
      </c>
      <c r="DG34">
        <v>0.13400000000000001</v>
      </c>
      <c r="DH34">
        <v>415</v>
      </c>
      <c r="DI34">
        <v>36</v>
      </c>
      <c r="DJ34">
        <v>0.51</v>
      </c>
      <c r="DK34">
        <v>0.24</v>
      </c>
      <c r="DL34">
        <v>-10.04806</v>
      </c>
      <c r="DM34">
        <v>-2.420090174216031</v>
      </c>
      <c r="DN34">
        <v>0.24086457663601929</v>
      </c>
      <c r="DO34">
        <v>0</v>
      </c>
      <c r="DP34">
        <v>2.0490785365853661</v>
      </c>
      <c r="DQ34">
        <v>9.2951916376305416E-3</v>
      </c>
      <c r="DR34">
        <v>7.8413888021333783E-3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367</v>
      </c>
      <c r="EA34">
        <v>3.29556</v>
      </c>
      <c r="EB34">
        <v>2.6248999999999998</v>
      </c>
      <c r="EC34">
        <v>3.1134599999999998E-2</v>
      </c>
      <c r="ED34">
        <v>3.2835700000000002E-2</v>
      </c>
      <c r="EE34">
        <v>0.144347</v>
      </c>
      <c r="EF34">
        <v>0.137157</v>
      </c>
      <c r="EG34">
        <v>29303.200000000001</v>
      </c>
      <c r="EH34">
        <v>29772.400000000001</v>
      </c>
      <c r="EI34">
        <v>28142.2</v>
      </c>
      <c r="EJ34">
        <v>29633.7</v>
      </c>
      <c r="EK34">
        <v>33122.9</v>
      </c>
      <c r="EL34">
        <v>35482.9</v>
      </c>
      <c r="EM34">
        <v>39717.4</v>
      </c>
      <c r="EN34">
        <v>42347.8</v>
      </c>
      <c r="EO34">
        <v>2.1530300000000002</v>
      </c>
      <c r="EP34">
        <v>2.1385000000000001</v>
      </c>
      <c r="EQ34">
        <v>4.2751400000000002E-2</v>
      </c>
      <c r="ER34">
        <v>0</v>
      </c>
      <c r="ES34">
        <v>32.313499999999998</v>
      </c>
      <c r="ET34">
        <v>999.9</v>
      </c>
      <c r="EU34">
        <v>64.099999999999994</v>
      </c>
      <c r="EV34">
        <v>38.4</v>
      </c>
      <c r="EW34">
        <v>43.298000000000002</v>
      </c>
      <c r="EX34">
        <v>57.309800000000003</v>
      </c>
      <c r="EY34">
        <v>-2.22756</v>
      </c>
      <c r="EZ34">
        <v>2</v>
      </c>
      <c r="FA34">
        <v>0.54428600000000005</v>
      </c>
      <c r="FB34">
        <v>0.87068400000000001</v>
      </c>
      <c r="FC34">
        <v>20.268899999999999</v>
      </c>
      <c r="FD34">
        <v>5.21699</v>
      </c>
      <c r="FE34">
        <v>12.0091</v>
      </c>
      <c r="FF34">
        <v>4.9862500000000001</v>
      </c>
      <c r="FG34">
        <v>3.2841999999999998</v>
      </c>
      <c r="FH34">
        <v>9999</v>
      </c>
      <c r="FI34">
        <v>9999</v>
      </c>
      <c r="FJ34">
        <v>9999</v>
      </c>
      <c r="FK34">
        <v>999.9</v>
      </c>
      <c r="FL34">
        <v>1.8658600000000001</v>
      </c>
      <c r="FM34">
        <v>1.86226</v>
      </c>
      <c r="FN34">
        <v>1.86432</v>
      </c>
      <c r="FO34">
        <v>1.8604000000000001</v>
      </c>
      <c r="FP34">
        <v>1.86111</v>
      </c>
      <c r="FQ34">
        <v>1.8602000000000001</v>
      </c>
      <c r="FR34">
        <v>1.86198</v>
      </c>
      <c r="FS34">
        <v>1.8584400000000001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-3.0409999999999999</v>
      </c>
      <c r="GH34">
        <v>0.1401</v>
      </c>
      <c r="GI34">
        <v>-2.8021434710705861</v>
      </c>
      <c r="GJ34">
        <v>-2.3075681364705448E-3</v>
      </c>
      <c r="GK34">
        <v>1.0095546511955911E-6</v>
      </c>
      <c r="GL34">
        <v>-2.6335145029951209E-10</v>
      </c>
      <c r="GM34">
        <v>-0.17208428542994569</v>
      </c>
      <c r="GN34">
        <v>3.0410185143115191E-3</v>
      </c>
      <c r="GO34">
        <v>4.3982203677445331E-4</v>
      </c>
      <c r="GP34">
        <v>-7.8719321042963501E-6</v>
      </c>
      <c r="GQ34">
        <v>4</v>
      </c>
      <c r="GR34">
        <v>2088</v>
      </c>
      <c r="GS34">
        <v>5</v>
      </c>
      <c r="GT34">
        <v>35</v>
      </c>
      <c r="GU34">
        <v>5.4</v>
      </c>
      <c r="GV34">
        <v>5.5</v>
      </c>
      <c r="GW34">
        <v>0.51513699999999996</v>
      </c>
      <c r="GX34">
        <v>2.6440399999999999</v>
      </c>
      <c r="GY34">
        <v>2.04834</v>
      </c>
      <c r="GZ34">
        <v>2.6122999999999998</v>
      </c>
      <c r="HA34">
        <v>2.1972700000000001</v>
      </c>
      <c r="HB34">
        <v>2.32178</v>
      </c>
      <c r="HC34">
        <v>43.100900000000003</v>
      </c>
      <c r="HD34">
        <v>14.5961</v>
      </c>
      <c r="HE34">
        <v>18</v>
      </c>
      <c r="HF34">
        <v>657.14800000000002</v>
      </c>
      <c r="HG34">
        <v>716.03399999999999</v>
      </c>
      <c r="HH34">
        <v>31.002300000000002</v>
      </c>
      <c r="HI34">
        <v>34.251300000000001</v>
      </c>
      <c r="HJ34">
        <v>30.000800000000002</v>
      </c>
      <c r="HK34">
        <v>34.072699999999998</v>
      </c>
      <c r="HL34">
        <v>34.069400000000002</v>
      </c>
      <c r="HM34">
        <v>10.3401</v>
      </c>
      <c r="HN34">
        <v>27.244499999999999</v>
      </c>
      <c r="HO34">
        <v>72.069900000000004</v>
      </c>
      <c r="HP34">
        <v>31</v>
      </c>
      <c r="HQ34">
        <v>130.697</v>
      </c>
      <c r="HR34">
        <v>34.191499999999998</v>
      </c>
      <c r="HS34">
        <v>99.155699999999996</v>
      </c>
      <c r="HT34">
        <v>98.209599999999995</v>
      </c>
    </row>
    <row r="35" spans="1:228" x14ac:dyDescent="0.2">
      <c r="A35">
        <v>20</v>
      </c>
      <c r="B35">
        <v>1669838002</v>
      </c>
      <c r="C35">
        <v>75.5</v>
      </c>
      <c r="D35" t="s">
        <v>398</v>
      </c>
      <c r="E35" t="s">
        <v>399</v>
      </c>
      <c r="F35">
        <v>4</v>
      </c>
      <c r="G35">
        <v>1669838000</v>
      </c>
      <c r="H35">
        <f t="shared" si="0"/>
        <v>5.1264380446764497E-3</v>
      </c>
      <c r="I35">
        <f t="shared" si="1"/>
        <v>5.1264380446764495</v>
      </c>
      <c r="J35">
        <f t="shared" si="2"/>
        <v>2.1079072213747092</v>
      </c>
      <c r="K35">
        <f t="shared" si="3"/>
        <v>108.4641428571429</v>
      </c>
      <c r="L35">
        <f t="shared" si="4"/>
        <v>96.493605371720648</v>
      </c>
      <c r="M35">
        <f t="shared" si="5"/>
        <v>9.7283666147131473</v>
      </c>
      <c r="N35">
        <f t="shared" si="6"/>
        <v>10.93522148125836</v>
      </c>
      <c r="O35">
        <f t="shared" si="7"/>
        <v>0.36877635973406953</v>
      </c>
      <c r="P35">
        <f t="shared" si="8"/>
        <v>3.6592283252942264</v>
      </c>
      <c r="Q35">
        <f t="shared" si="9"/>
        <v>0.34930314312598787</v>
      </c>
      <c r="R35">
        <f t="shared" si="10"/>
        <v>0.21997832792531904</v>
      </c>
      <c r="S35">
        <f t="shared" si="11"/>
        <v>226.11883295173399</v>
      </c>
      <c r="T35">
        <f t="shared" si="12"/>
        <v>33.635490364296125</v>
      </c>
      <c r="U35">
        <f t="shared" si="13"/>
        <v>33.01614285714286</v>
      </c>
      <c r="V35">
        <f t="shared" si="14"/>
        <v>5.0566912436349476</v>
      </c>
      <c r="W35">
        <f t="shared" si="15"/>
        <v>69.545221480452142</v>
      </c>
      <c r="X35">
        <f t="shared" si="16"/>
        <v>3.6408797662505528</v>
      </c>
      <c r="Y35">
        <f t="shared" si="17"/>
        <v>5.2352694962283444</v>
      </c>
      <c r="Z35">
        <f t="shared" si="18"/>
        <v>1.4158114773843948</v>
      </c>
      <c r="AA35">
        <f t="shared" si="19"/>
        <v>-226.07591777023143</v>
      </c>
      <c r="AB35">
        <f t="shared" si="20"/>
        <v>122.14222284701511</v>
      </c>
      <c r="AC35">
        <f t="shared" si="21"/>
        <v>7.6689927338441581</v>
      </c>
      <c r="AD35">
        <f t="shared" si="22"/>
        <v>129.85413076236182</v>
      </c>
      <c r="AE35">
        <f t="shared" si="23"/>
        <v>24.886680190461998</v>
      </c>
      <c r="AF35">
        <f t="shared" si="24"/>
        <v>5.1416421182065593</v>
      </c>
      <c r="AG35">
        <f t="shared" si="25"/>
        <v>2.1079072213747092</v>
      </c>
      <c r="AH35">
        <v>122.5354347645243</v>
      </c>
      <c r="AI35">
        <v>115.05</v>
      </c>
      <c r="AJ35">
        <v>1.681668488868217</v>
      </c>
      <c r="AK35">
        <v>64.390241553226886</v>
      </c>
      <c r="AL35">
        <f t="shared" si="26"/>
        <v>5.1264380446764495</v>
      </c>
      <c r="AM35">
        <v>34.053838936160872</v>
      </c>
      <c r="AN35">
        <v>36.106670882352937</v>
      </c>
      <c r="AO35">
        <v>-1.6529003168570478E-5</v>
      </c>
      <c r="AP35">
        <v>91.558916975711014</v>
      </c>
      <c r="AQ35">
        <v>28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46858.210830409502</v>
      </c>
      <c r="AV35">
        <f t="shared" si="30"/>
        <v>1200</v>
      </c>
      <c r="AW35">
        <f t="shared" si="31"/>
        <v>1025.9268564516756</v>
      </c>
      <c r="AX35">
        <f t="shared" si="32"/>
        <v>0.85493904704306289</v>
      </c>
      <c r="AY35">
        <f t="shared" si="33"/>
        <v>0.18843236079311165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1669838000</v>
      </c>
      <c r="BF35">
        <v>108.4641428571429</v>
      </c>
      <c r="BG35">
        <v>119.0342857142857</v>
      </c>
      <c r="BH35">
        <v>36.113114285714289</v>
      </c>
      <c r="BI35">
        <v>34.054299999999998</v>
      </c>
      <c r="BJ35">
        <v>111.5114285714286</v>
      </c>
      <c r="BK35">
        <v>35.973100000000002</v>
      </c>
      <c r="BL35">
        <v>649.94185714285709</v>
      </c>
      <c r="BM35">
        <v>100.71899999999999</v>
      </c>
      <c r="BN35">
        <v>9.9770085714285708E-2</v>
      </c>
      <c r="BO35">
        <v>33.635285714285708</v>
      </c>
      <c r="BP35">
        <v>33.01614285714286</v>
      </c>
      <c r="BQ35">
        <v>999.89999999999986</v>
      </c>
      <c r="BR35">
        <v>0</v>
      </c>
      <c r="BS35">
        <v>0</v>
      </c>
      <c r="BT35">
        <v>8965.982857142857</v>
      </c>
      <c r="BU35">
        <v>0</v>
      </c>
      <c r="BV35">
        <v>1002.288571428571</v>
      </c>
      <c r="BW35">
        <v>-10.570171428571429</v>
      </c>
      <c r="BX35">
        <v>112.5277142857143</v>
      </c>
      <c r="BY35">
        <v>123.2308571428571</v>
      </c>
      <c r="BZ35">
        <v>2.0588285714285721</v>
      </c>
      <c r="CA35">
        <v>119.0342857142857</v>
      </c>
      <c r="CB35">
        <v>34.054299999999998</v>
      </c>
      <c r="CC35">
        <v>3.63727</v>
      </c>
      <c r="CD35">
        <v>3.429904285714287</v>
      </c>
      <c r="CE35">
        <v>27.27448571428571</v>
      </c>
      <c r="CF35">
        <v>26.276700000000002</v>
      </c>
      <c r="CG35">
        <v>1200</v>
      </c>
      <c r="CH35">
        <v>0.49994899999999998</v>
      </c>
      <c r="CI35">
        <v>0.50005100000000002</v>
      </c>
      <c r="CJ35">
        <v>0</v>
      </c>
      <c r="CK35">
        <v>858.12942857142855</v>
      </c>
      <c r="CL35">
        <v>4.9990899999999998</v>
      </c>
      <c r="CM35">
        <v>8540.7357142857163</v>
      </c>
      <c r="CN35">
        <v>9557.6785714285706</v>
      </c>
      <c r="CO35">
        <v>44</v>
      </c>
      <c r="CP35">
        <v>46.294285714285721</v>
      </c>
      <c r="CQ35">
        <v>44.811999999999998</v>
      </c>
      <c r="CR35">
        <v>45.125</v>
      </c>
      <c r="CS35">
        <v>45.311999999999998</v>
      </c>
      <c r="CT35">
        <v>597.43857142857155</v>
      </c>
      <c r="CU35">
        <v>597.56142857142856</v>
      </c>
      <c r="CV35">
        <v>0</v>
      </c>
      <c r="CW35">
        <v>1669838011.4000001</v>
      </c>
      <c r="CX35">
        <v>0</v>
      </c>
      <c r="CY35">
        <v>1669837671.5999999</v>
      </c>
      <c r="CZ35" t="s">
        <v>356</v>
      </c>
      <c r="DA35">
        <v>1669837671.5999999</v>
      </c>
      <c r="DB35">
        <v>1669837668.5999999</v>
      </c>
      <c r="DC35">
        <v>3</v>
      </c>
      <c r="DD35">
        <v>-1.2E-2</v>
      </c>
      <c r="DE35">
        <v>-1E-3</v>
      </c>
      <c r="DF35">
        <v>-3.61</v>
      </c>
      <c r="DG35">
        <v>0.13400000000000001</v>
      </c>
      <c r="DH35">
        <v>415</v>
      </c>
      <c r="DI35">
        <v>36</v>
      </c>
      <c r="DJ35">
        <v>0.51</v>
      </c>
      <c r="DK35">
        <v>0.24</v>
      </c>
      <c r="DL35">
        <v>-10.21226926829268</v>
      </c>
      <c r="DM35">
        <v>-2.267347944250877</v>
      </c>
      <c r="DN35">
        <v>0.22525051014143521</v>
      </c>
      <c r="DO35">
        <v>0</v>
      </c>
      <c r="DP35">
        <v>2.0507504878048781</v>
      </c>
      <c r="DQ35">
        <v>6.1192891986064972E-2</v>
      </c>
      <c r="DR35">
        <v>9.5771992828545711E-3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367</v>
      </c>
      <c r="EA35">
        <v>3.29562</v>
      </c>
      <c r="EB35">
        <v>2.62527</v>
      </c>
      <c r="EC35">
        <v>3.2914499999999999E-2</v>
      </c>
      <c r="ED35">
        <v>3.4640900000000002E-2</v>
      </c>
      <c r="EE35">
        <v>0.144313</v>
      </c>
      <c r="EF35">
        <v>0.13717499999999999</v>
      </c>
      <c r="EG35">
        <v>29249</v>
      </c>
      <c r="EH35">
        <v>29716.6</v>
      </c>
      <c r="EI35">
        <v>28141.8</v>
      </c>
      <c r="EJ35">
        <v>29633.5</v>
      </c>
      <c r="EK35">
        <v>33124.1</v>
      </c>
      <c r="EL35">
        <v>35481.599999999999</v>
      </c>
      <c r="EM35">
        <v>39717.1</v>
      </c>
      <c r="EN35">
        <v>42347</v>
      </c>
      <c r="EO35">
        <v>2.1531500000000001</v>
      </c>
      <c r="EP35">
        <v>2.1383000000000001</v>
      </c>
      <c r="EQ35">
        <v>4.2669499999999999E-2</v>
      </c>
      <c r="ER35">
        <v>0</v>
      </c>
      <c r="ES35">
        <v>32.329700000000003</v>
      </c>
      <c r="ET35">
        <v>999.9</v>
      </c>
      <c r="EU35">
        <v>64.099999999999994</v>
      </c>
      <c r="EV35">
        <v>38.4</v>
      </c>
      <c r="EW35">
        <v>43.296199999999999</v>
      </c>
      <c r="EX35">
        <v>57.339799999999997</v>
      </c>
      <c r="EY35">
        <v>-2.1915100000000001</v>
      </c>
      <c r="EZ35">
        <v>2</v>
      </c>
      <c r="FA35">
        <v>0.54486299999999999</v>
      </c>
      <c r="FB35">
        <v>0.88015500000000002</v>
      </c>
      <c r="FC35">
        <v>20.268699999999999</v>
      </c>
      <c r="FD35">
        <v>5.2168400000000004</v>
      </c>
      <c r="FE35">
        <v>12.009499999999999</v>
      </c>
      <c r="FF35">
        <v>4.9859499999999999</v>
      </c>
      <c r="FG35">
        <v>3.2840500000000001</v>
      </c>
      <c r="FH35">
        <v>9999</v>
      </c>
      <c r="FI35">
        <v>9999</v>
      </c>
      <c r="FJ35">
        <v>9999</v>
      </c>
      <c r="FK35">
        <v>999.9</v>
      </c>
      <c r="FL35">
        <v>1.86585</v>
      </c>
      <c r="FM35">
        <v>1.8622799999999999</v>
      </c>
      <c r="FN35">
        <v>1.86433</v>
      </c>
      <c r="FO35">
        <v>1.8604099999999999</v>
      </c>
      <c r="FP35">
        <v>1.86111</v>
      </c>
      <c r="FQ35">
        <v>1.8602000000000001</v>
      </c>
      <c r="FR35">
        <v>1.8619699999999999</v>
      </c>
      <c r="FS35">
        <v>1.8584400000000001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-3.0539999999999998</v>
      </c>
      <c r="GH35">
        <v>0.14000000000000001</v>
      </c>
      <c r="GI35">
        <v>-2.8021434710705861</v>
      </c>
      <c r="GJ35">
        <v>-2.3075681364705448E-3</v>
      </c>
      <c r="GK35">
        <v>1.0095546511955911E-6</v>
      </c>
      <c r="GL35">
        <v>-2.6335145029951209E-10</v>
      </c>
      <c r="GM35">
        <v>-0.17208428542994569</v>
      </c>
      <c r="GN35">
        <v>3.0410185143115191E-3</v>
      </c>
      <c r="GO35">
        <v>4.3982203677445331E-4</v>
      </c>
      <c r="GP35">
        <v>-7.8719321042963501E-6</v>
      </c>
      <c r="GQ35">
        <v>4</v>
      </c>
      <c r="GR35">
        <v>2088</v>
      </c>
      <c r="GS35">
        <v>5</v>
      </c>
      <c r="GT35">
        <v>35</v>
      </c>
      <c r="GU35">
        <v>5.5</v>
      </c>
      <c r="GV35">
        <v>5.6</v>
      </c>
      <c r="GW35">
        <v>0.53466800000000003</v>
      </c>
      <c r="GX35">
        <v>2.6415999999999999</v>
      </c>
      <c r="GY35">
        <v>2.04834</v>
      </c>
      <c r="GZ35">
        <v>2.6122999999999998</v>
      </c>
      <c r="HA35">
        <v>2.1972700000000001</v>
      </c>
      <c r="HB35">
        <v>2.32666</v>
      </c>
      <c r="HC35">
        <v>43.100900000000003</v>
      </c>
      <c r="HD35">
        <v>14.604900000000001</v>
      </c>
      <c r="HE35">
        <v>18</v>
      </c>
      <c r="HF35">
        <v>657.28700000000003</v>
      </c>
      <c r="HG35">
        <v>715.89300000000003</v>
      </c>
      <c r="HH35">
        <v>31.002500000000001</v>
      </c>
      <c r="HI35">
        <v>34.2575</v>
      </c>
      <c r="HJ35">
        <v>30.000800000000002</v>
      </c>
      <c r="HK35">
        <v>34.076500000000003</v>
      </c>
      <c r="HL35">
        <v>34.073300000000003</v>
      </c>
      <c r="HM35">
        <v>10.7502</v>
      </c>
      <c r="HN35">
        <v>26.966999999999999</v>
      </c>
      <c r="HO35">
        <v>72.069900000000004</v>
      </c>
      <c r="HP35">
        <v>31</v>
      </c>
      <c r="HQ35">
        <v>137.376</v>
      </c>
      <c r="HR35">
        <v>34.268700000000003</v>
      </c>
      <c r="HS35">
        <v>99.154700000000005</v>
      </c>
      <c r="HT35">
        <v>98.208100000000002</v>
      </c>
    </row>
    <row r="36" spans="1:228" x14ac:dyDescent="0.2">
      <c r="A36">
        <v>21</v>
      </c>
      <c r="B36">
        <v>1669838006</v>
      </c>
      <c r="C36">
        <v>79.5</v>
      </c>
      <c r="D36" t="s">
        <v>400</v>
      </c>
      <c r="E36" t="s">
        <v>401</v>
      </c>
      <c r="F36">
        <v>4</v>
      </c>
      <c r="G36">
        <v>1669838003.6875</v>
      </c>
      <c r="H36">
        <f t="shared" si="0"/>
        <v>5.1210486502613469E-3</v>
      </c>
      <c r="I36">
        <f t="shared" si="1"/>
        <v>5.121048650261347</v>
      </c>
      <c r="J36">
        <f t="shared" si="2"/>
        <v>2.287476867576645</v>
      </c>
      <c r="K36">
        <f t="shared" si="3"/>
        <v>114.46575</v>
      </c>
      <c r="L36">
        <f t="shared" si="4"/>
        <v>101.52562717093623</v>
      </c>
      <c r="M36">
        <f t="shared" si="5"/>
        <v>10.235903049813365</v>
      </c>
      <c r="N36">
        <f t="shared" si="6"/>
        <v>11.540537617674385</v>
      </c>
      <c r="O36">
        <f t="shared" si="7"/>
        <v>0.36791376510125773</v>
      </c>
      <c r="P36">
        <f t="shared" si="8"/>
        <v>3.6688598110220538</v>
      </c>
      <c r="Q36">
        <f t="shared" si="9"/>
        <v>0.34857698573054802</v>
      </c>
      <c r="R36">
        <f t="shared" si="10"/>
        <v>0.21951322103847598</v>
      </c>
      <c r="S36">
        <f t="shared" si="11"/>
        <v>226.1175532375496</v>
      </c>
      <c r="T36">
        <f t="shared" si="12"/>
        <v>33.641153643984318</v>
      </c>
      <c r="U36">
        <f t="shared" si="13"/>
        <v>33.019462500000003</v>
      </c>
      <c r="V36">
        <f t="shared" si="14"/>
        <v>5.0576344060733769</v>
      </c>
      <c r="W36">
        <f t="shared" si="15"/>
        <v>69.517203054051507</v>
      </c>
      <c r="X36">
        <f t="shared" si="16"/>
        <v>3.6403369850625946</v>
      </c>
      <c r="Y36">
        <f t="shared" si="17"/>
        <v>5.2365987484164664</v>
      </c>
      <c r="Z36">
        <f t="shared" si="18"/>
        <v>1.4172974210107823</v>
      </c>
      <c r="AA36">
        <f t="shared" si="19"/>
        <v>-225.8382454765254</v>
      </c>
      <c r="AB36">
        <f t="shared" si="20"/>
        <v>122.70495437590155</v>
      </c>
      <c r="AC36">
        <f t="shared" si="21"/>
        <v>7.6843955434407825</v>
      </c>
      <c r="AD36">
        <f t="shared" si="22"/>
        <v>130.66865768036655</v>
      </c>
      <c r="AE36">
        <f t="shared" si="23"/>
        <v>25.246057261063264</v>
      </c>
      <c r="AF36">
        <f t="shared" si="24"/>
        <v>5.0594665436003607</v>
      </c>
      <c r="AG36">
        <f t="shared" si="25"/>
        <v>2.287476867576645</v>
      </c>
      <c r="AH36">
        <v>129.44702103995499</v>
      </c>
      <c r="AI36">
        <v>121.8281333333333</v>
      </c>
      <c r="AJ36">
        <v>1.6963874018371921</v>
      </c>
      <c r="AK36">
        <v>64.390241553226886</v>
      </c>
      <c r="AL36">
        <f t="shared" si="26"/>
        <v>5.121048650261347</v>
      </c>
      <c r="AM36">
        <v>34.055573315868664</v>
      </c>
      <c r="AN36">
        <v>36.107288823529402</v>
      </c>
      <c r="AO36">
        <v>-2.7183161026467277E-4</v>
      </c>
      <c r="AP36">
        <v>91.558916975711014</v>
      </c>
      <c r="AQ36">
        <v>28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47029.062279856073</v>
      </c>
      <c r="AV36">
        <f t="shared" si="30"/>
        <v>1199.9925000000001</v>
      </c>
      <c r="AW36">
        <f t="shared" si="31"/>
        <v>1025.9205135945854</v>
      </c>
      <c r="AX36">
        <f t="shared" si="32"/>
        <v>0.85493910469822554</v>
      </c>
      <c r="AY36">
        <f t="shared" si="33"/>
        <v>0.18843247206757507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1669838003.6875</v>
      </c>
      <c r="BF36">
        <v>114.46575</v>
      </c>
      <c r="BG36">
        <v>125.192125</v>
      </c>
      <c r="BH36">
        <v>36.106975000000013</v>
      </c>
      <c r="BI36">
        <v>34.081425000000003</v>
      </c>
      <c r="BJ36">
        <v>117.52549999999999</v>
      </c>
      <c r="BK36">
        <v>35.966975000000012</v>
      </c>
      <c r="BL36">
        <v>650.061375</v>
      </c>
      <c r="BM36">
        <v>100.72075</v>
      </c>
      <c r="BN36">
        <v>0.1001297625</v>
      </c>
      <c r="BO36">
        <v>33.639825000000002</v>
      </c>
      <c r="BP36">
        <v>33.019462500000003</v>
      </c>
      <c r="BQ36">
        <v>999.9</v>
      </c>
      <c r="BR36">
        <v>0</v>
      </c>
      <c r="BS36">
        <v>0</v>
      </c>
      <c r="BT36">
        <v>8999.1387500000019</v>
      </c>
      <c r="BU36">
        <v>0</v>
      </c>
      <c r="BV36">
        <v>1001.63875</v>
      </c>
      <c r="BW36">
        <v>-10.7264625</v>
      </c>
      <c r="BX36">
        <v>118.7535</v>
      </c>
      <c r="BY36">
        <v>129.6095</v>
      </c>
      <c r="BZ36">
        <v>2.02556</v>
      </c>
      <c r="CA36">
        <v>125.192125</v>
      </c>
      <c r="CB36">
        <v>34.081425000000003</v>
      </c>
      <c r="CC36">
        <v>3.63671875</v>
      </c>
      <c r="CD36">
        <v>3.4327037499999999</v>
      </c>
      <c r="CE36">
        <v>27.271925</v>
      </c>
      <c r="CF36">
        <v>26.290537499999999</v>
      </c>
      <c r="CG36">
        <v>1199.9925000000001</v>
      </c>
      <c r="CH36">
        <v>0.49994899999999998</v>
      </c>
      <c r="CI36">
        <v>0.50005100000000002</v>
      </c>
      <c r="CJ36">
        <v>0</v>
      </c>
      <c r="CK36">
        <v>857.188625</v>
      </c>
      <c r="CL36">
        <v>4.9990899999999998</v>
      </c>
      <c r="CM36">
        <v>8533.4662500000013</v>
      </c>
      <c r="CN36">
        <v>9557.6149999999998</v>
      </c>
      <c r="CO36">
        <v>44</v>
      </c>
      <c r="CP36">
        <v>46.311999999999998</v>
      </c>
      <c r="CQ36">
        <v>44.811999999999998</v>
      </c>
      <c r="CR36">
        <v>45.155999999999999</v>
      </c>
      <c r="CS36">
        <v>45.327749999999988</v>
      </c>
      <c r="CT36">
        <v>597.43249999999989</v>
      </c>
      <c r="CU36">
        <v>597.55999999999995</v>
      </c>
      <c r="CV36">
        <v>0</v>
      </c>
      <c r="CW36">
        <v>1669838015.5999999</v>
      </c>
      <c r="CX36">
        <v>0</v>
      </c>
      <c r="CY36">
        <v>1669837671.5999999</v>
      </c>
      <c r="CZ36" t="s">
        <v>356</v>
      </c>
      <c r="DA36">
        <v>1669837671.5999999</v>
      </c>
      <c r="DB36">
        <v>1669837668.5999999</v>
      </c>
      <c r="DC36">
        <v>3</v>
      </c>
      <c r="DD36">
        <v>-1.2E-2</v>
      </c>
      <c r="DE36">
        <v>-1E-3</v>
      </c>
      <c r="DF36">
        <v>-3.61</v>
      </c>
      <c r="DG36">
        <v>0.13400000000000001</v>
      </c>
      <c r="DH36">
        <v>415</v>
      </c>
      <c r="DI36">
        <v>36</v>
      </c>
      <c r="DJ36">
        <v>0.51</v>
      </c>
      <c r="DK36">
        <v>0.24</v>
      </c>
      <c r="DL36">
        <v>-10.373618780487799</v>
      </c>
      <c r="DM36">
        <v>-2.286186062717785</v>
      </c>
      <c r="DN36">
        <v>0.22723127610427271</v>
      </c>
      <c r="DO36">
        <v>0</v>
      </c>
      <c r="DP36">
        <v>2.047418780487805</v>
      </c>
      <c r="DQ36">
        <v>-5.5337979094036184E-3</v>
      </c>
      <c r="DR36">
        <v>1.408944912200512E-2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367</v>
      </c>
      <c r="EA36">
        <v>3.2957399999999999</v>
      </c>
      <c r="EB36">
        <v>2.6253299999999999</v>
      </c>
      <c r="EC36">
        <v>3.4697699999999998E-2</v>
      </c>
      <c r="ED36">
        <v>3.6426E-2</v>
      </c>
      <c r="EE36">
        <v>0.144317</v>
      </c>
      <c r="EF36">
        <v>0.13733200000000001</v>
      </c>
      <c r="EG36">
        <v>29194.799999999999</v>
      </c>
      <c r="EH36">
        <v>29661</v>
      </c>
      <c r="EI36">
        <v>28141.599999999999</v>
      </c>
      <c r="EJ36">
        <v>29632.799999999999</v>
      </c>
      <c r="EK36">
        <v>33123.5</v>
      </c>
      <c r="EL36">
        <v>35474.9</v>
      </c>
      <c r="EM36">
        <v>39716.5</v>
      </c>
      <c r="EN36">
        <v>42346.7</v>
      </c>
      <c r="EO36">
        <v>2.1533799999999998</v>
      </c>
      <c r="EP36">
        <v>2.1383200000000002</v>
      </c>
      <c r="EQ36">
        <v>4.2006399999999999E-2</v>
      </c>
      <c r="ER36">
        <v>0</v>
      </c>
      <c r="ES36">
        <v>32.343000000000004</v>
      </c>
      <c r="ET36">
        <v>999.9</v>
      </c>
      <c r="EU36">
        <v>64.099999999999994</v>
      </c>
      <c r="EV36">
        <v>38.4</v>
      </c>
      <c r="EW36">
        <v>43.293799999999997</v>
      </c>
      <c r="EX36">
        <v>57.189799999999998</v>
      </c>
      <c r="EY36">
        <v>-2.2515999999999998</v>
      </c>
      <c r="EZ36">
        <v>2</v>
      </c>
      <c r="FA36">
        <v>0.54535100000000003</v>
      </c>
      <c r="FB36">
        <v>0.89190100000000005</v>
      </c>
      <c r="FC36">
        <v>20.268999999999998</v>
      </c>
      <c r="FD36">
        <v>5.2186399999999997</v>
      </c>
      <c r="FE36">
        <v>12.009499999999999</v>
      </c>
      <c r="FF36">
        <v>4.9864499999999996</v>
      </c>
      <c r="FG36">
        <v>3.2845800000000001</v>
      </c>
      <c r="FH36">
        <v>9999</v>
      </c>
      <c r="FI36">
        <v>9999</v>
      </c>
      <c r="FJ36">
        <v>9999</v>
      </c>
      <c r="FK36">
        <v>999.9</v>
      </c>
      <c r="FL36">
        <v>1.86585</v>
      </c>
      <c r="FM36">
        <v>1.86226</v>
      </c>
      <c r="FN36">
        <v>1.86432</v>
      </c>
      <c r="FO36">
        <v>1.86042</v>
      </c>
      <c r="FP36">
        <v>1.86111</v>
      </c>
      <c r="FQ36">
        <v>1.8602000000000001</v>
      </c>
      <c r="FR36">
        <v>1.8619699999999999</v>
      </c>
      <c r="FS36">
        <v>1.8584499999999999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-3.0680000000000001</v>
      </c>
      <c r="GH36">
        <v>0.14000000000000001</v>
      </c>
      <c r="GI36">
        <v>-2.8021434710705861</v>
      </c>
      <c r="GJ36">
        <v>-2.3075681364705448E-3</v>
      </c>
      <c r="GK36">
        <v>1.0095546511955911E-6</v>
      </c>
      <c r="GL36">
        <v>-2.6335145029951209E-10</v>
      </c>
      <c r="GM36">
        <v>-0.17208428542994569</v>
      </c>
      <c r="GN36">
        <v>3.0410185143115191E-3</v>
      </c>
      <c r="GO36">
        <v>4.3982203677445331E-4</v>
      </c>
      <c r="GP36">
        <v>-7.8719321042963501E-6</v>
      </c>
      <c r="GQ36">
        <v>4</v>
      </c>
      <c r="GR36">
        <v>2088</v>
      </c>
      <c r="GS36">
        <v>5</v>
      </c>
      <c r="GT36">
        <v>35</v>
      </c>
      <c r="GU36">
        <v>5.6</v>
      </c>
      <c r="GV36">
        <v>5.6</v>
      </c>
      <c r="GW36">
        <v>0.55664100000000005</v>
      </c>
      <c r="GX36">
        <v>2.6403799999999999</v>
      </c>
      <c r="GY36">
        <v>2.04834</v>
      </c>
      <c r="GZ36">
        <v>2.6122999999999998</v>
      </c>
      <c r="HA36">
        <v>2.1972700000000001</v>
      </c>
      <c r="HB36">
        <v>2.2997999999999998</v>
      </c>
      <c r="HC36">
        <v>43.100900000000003</v>
      </c>
      <c r="HD36">
        <v>14.5961</v>
      </c>
      <c r="HE36">
        <v>18</v>
      </c>
      <c r="HF36">
        <v>657.50900000000001</v>
      </c>
      <c r="HG36">
        <v>715.96400000000006</v>
      </c>
      <c r="HH36">
        <v>31.003</v>
      </c>
      <c r="HI36">
        <v>34.2637</v>
      </c>
      <c r="HJ36">
        <v>30.000699999999998</v>
      </c>
      <c r="HK36">
        <v>34.080800000000004</v>
      </c>
      <c r="HL36">
        <v>34.077399999999997</v>
      </c>
      <c r="HM36">
        <v>11.1602</v>
      </c>
      <c r="HN36">
        <v>26.6906</v>
      </c>
      <c r="HO36">
        <v>72.069900000000004</v>
      </c>
      <c r="HP36">
        <v>31</v>
      </c>
      <c r="HQ36">
        <v>144.054</v>
      </c>
      <c r="HR36">
        <v>34.3309</v>
      </c>
      <c r="HS36">
        <v>99.153400000000005</v>
      </c>
      <c r="HT36">
        <v>98.206800000000001</v>
      </c>
    </row>
    <row r="37" spans="1:228" x14ac:dyDescent="0.2">
      <c r="A37">
        <v>22</v>
      </c>
      <c r="B37">
        <v>1669838010</v>
      </c>
      <c r="C37">
        <v>83.5</v>
      </c>
      <c r="D37" t="s">
        <v>402</v>
      </c>
      <c r="E37" t="s">
        <v>403</v>
      </c>
      <c r="F37">
        <v>4</v>
      </c>
      <c r="G37">
        <v>1669838008</v>
      </c>
      <c r="H37">
        <f t="shared" si="0"/>
        <v>5.0540414047073124E-3</v>
      </c>
      <c r="I37">
        <f t="shared" si="1"/>
        <v>5.0540414047073128</v>
      </c>
      <c r="J37">
        <f t="shared" si="2"/>
        <v>2.5437304982685451</v>
      </c>
      <c r="K37">
        <f t="shared" si="3"/>
        <v>121.51814285714291</v>
      </c>
      <c r="L37">
        <f t="shared" si="4"/>
        <v>107.09079505528891</v>
      </c>
      <c r="M37">
        <f t="shared" si="5"/>
        <v>10.797190912599575</v>
      </c>
      <c r="N37">
        <f t="shared" si="6"/>
        <v>12.251796123987425</v>
      </c>
      <c r="O37">
        <f t="shared" si="7"/>
        <v>0.36237399794109504</v>
      </c>
      <c r="P37">
        <f t="shared" si="8"/>
        <v>3.6687977824527289</v>
      </c>
      <c r="Q37">
        <f t="shared" si="9"/>
        <v>0.34359889463834264</v>
      </c>
      <c r="R37">
        <f t="shared" si="10"/>
        <v>0.21635508202798162</v>
      </c>
      <c r="S37">
        <f t="shared" si="11"/>
        <v>226.12596352203767</v>
      </c>
      <c r="T37">
        <f t="shared" si="12"/>
        <v>33.660711346170189</v>
      </c>
      <c r="U37">
        <f t="shared" si="13"/>
        <v>33.029499999999999</v>
      </c>
      <c r="V37">
        <f t="shared" si="14"/>
        <v>5.0604871479021316</v>
      </c>
      <c r="W37">
        <f t="shared" si="15"/>
        <v>69.517621772497762</v>
      </c>
      <c r="X37">
        <f t="shared" si="16"/>
        <v>3.6414708222236625</v>
      </c>
      <c r="Y37">
        <f t="shared" si="17"/>
        <v>5.2381982141746457</v>
      </c>
      <c r="Z37">
        <f t="shared" si="18"/>
        <v>1.4190163256784691</v>
      </c>
      <c r="AA37">
        <f t="shared" si="19"/>
        <v>-222.88322594759248</v>
      </c>
      <c r="AB37">
        <f t="shared" si="20"/>
        <v>121.79762719687754</v>
      </c>
      <c r="AC37">
        <f t="shared" si="21"/>
        <v>7.6282819199156879</v>
      </c>
      <c r="AD37">
        <f t="shared" si="22"/>
        <v>132.66864669123839</v>
      </c>
      <c r="AE37">
        <f t="shared" si="23"/>
        <v>25.633201005390184</v>
      </c>
      <c r="AF37">
        <f t="shared" si="24"/>
        <v>4.8760801229124207</v>
      </c>
      <c r="AG37">
        <f t="shared" si="25"/>
        <v>2.5437304982685451</v>
      </c>
      <c r="AH37">
        <v>136.38742113079141</v>
      </c>
      <c r="AI37">
        <v>128.62869090909089</v>
      </c>
      <c r="AJ37">
        <v>1.7038936394488939</v>
      </c>
      <c r="AK37">
        <v>64.390241553226886</v>
      </c>
      <c r="AL37">
        <f t="shared" si="26"/>
        <v>5.0540414047073128</v>
      </c>
      <c r="AM37">
        <v>34.102715489256532</v>
      </c>
      <c r="AN37">
        <v>36.126541764705877</v>
      </c>
      <c r="AO37">
        <v>-7.920816323957689E-5</v>
      </c>
      <c r="AP37">
        <v>91.558916975711014</v>
      </c>
      <c r="AQ37">
        <v>28</v>
      </c>
      <c r="AR37">
        <v>4</v>
      </c>
      <c r="AS37">
        <f t="shared" si="27"/>
        <v>1</v>
      </c>
      <c r="AT37">
        <f t="shared" si="28"/>
        <v>0</v>
      </c>
      <c r="AU37">
        <f t="shared" si="29"/>
        <v>47027.133758141579</v>
      </c>
      <c r="AV37">
        <f t="shared" si="30"/>
        <v>1200.045714285714</v>
      </c>
      <c r="AW37">
        <f t="shared" si="31"/>
        <v>1025.9651707368068</v>
      </c>
      <c r="AX37">
        <f t="shared" si="32"/>
        <v>0.85493840653185238</v>
      </c>
      <c r="AY37">
        <f t="shared" si="33"/>
        <v>0.18843112460647499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1669838008</v>
      </c>
      <c r="BF37">
        <v>121.51814285714291</v>
      </c>
      <c r="BG37">
        <v>132.41114285714289</v>
      </c>
      <c r="BH37">
        <v>36.117542857142858</v>
      </c>
      <c r="BI37">
        <v>34.165385714285712</v>
      </c>
      <c r="BJ37">
        <v>124.59271428571429</v>
      </c>
      <c r="BK37">
        <v>35.977500000000013</v>
      </c>
      <c r="BL37">
        <v>650.04571428571421</v>
      </c>
      <c r="BM37">
        <v>100.7227142857143</v>
      </c>
      <c r="BN37">
        <v>0.1000586428571429</v>
      </c>
      <c r="BO37">
        <v>33.645285714285713</v>
      </c>
      <c r="BP37">
        <v>33.029499999999999</v>
      </c>
      <c r="BQ37">
        <v>999.89999999999986</v>
      </c>
      <c r="BR37">
        <v>0</v>
      </c>
      <c r="BS37">
        <v>0</v>
      </c>
      <c r="BT37">
        <v>8998.7485714285722</v>
      </c>
      <c r="BU37">
        <v>0</v>
      </c>
      <c r="BV37">
        <v>998.4117142857142</v>
      </c>
      <c r="BW37">
        <v>-10.89305714285714</v>
      </c>
      <c r="BX37">
        <v>126.0714285714286</v>
      </c>
      <c r="BY37">
        <v>137.09514285714289</v>
      </c>
      <c r="BZ37">
        <v>1.952158571428571</v>
      </c>
      <c r="CA37">
        <v>132.41114285714289</v>
      </c>
      <c r="CB37">
        <v>34.165385714285712</v>
      </c>
      <c r="CC37">
        <v>3.637854285714285</v>
      </c>
      <c r="CD37">
        <v>3.4412285714285722</v>
      </c>
      <c r="CE37">
        <v>27.277228571428569</v>
      </c>
      <c r="CF37">
        <v>26.332542857142862</v>
      </c>
      <c r="CG37">
        <v>1200.045714285714</v>
      </c>
      <c r="CH37">
        <v>0.499971</v>
      </c>
      <c r="CI37">
        <v>0.50002899999999995</v>
      </c>
      <c r="CJ37">
        <v>0</v>
      </c>
      <c r="CK37">
        <v>856.13571428571424</v>
      </c>
      <c r="CL37">
        <v>4.9990899999999998</v>
      </c>
      <c r="CM37">
        <v>8528.3000000000011</v>
      </c>
      <c r="CN37">
        <v>9558.1214285714286</v>
      </c>
      <c r="CO37">
        <v>44.035428571428582</v>
      </c>
      <c r="CP37">
        <v>46.311999999999998</v>
      </c>
      <c r="CQ37">
        <v>44.857000000000014</v>
      </c>
      <c r="CR37">
        <v>45.186999999999998</v>
      </c>
      <c r="CS37">
        <v>45.375</v>
      </c>
      <c r="CT37">
        <v>597.48714285714289</v>
      </c>
      <c r="CU37">
        <v>597.55857142857144</v>
      </c>
      <c r="CV37">
        <v>0</v>
      </c>
      <c r="CW37">
        <v>1669838019.2</v>
      </c>
      <c r="CX37">
        <v>0</v>
      </c>
      <c r="CY37">
        <v>1669837671.5999999</v>
      </c>
      <c r="CZ37" t="s">
        <v>356</v>
      </c>
      <c r="DA37">
        <v>1669837671.5999999</v>
      </c>
      <c r="DB37">
        <v>1669837668.5999999</v>
      </c>
      <c r="DC37">
        <v>3</v>
      </c>
      <c r="DD37">
        <v>-1.2E-2</v>
      </c>
      <c r="DE37">
        <v>-1E-3</v>
      </c>
      <c r="DF37">
        <v>-3.61</v>
      </c>
      <c r="DG37">
        <v>0.13400000000000001</v>
      </c>
      <c r="DH37">
        <v>415</v>
      </c>
      <c r="DI37">
        <v>36</v>
      </c>
      <c r="DJ37">
        <v>0.51</v>
      </c>
      <c r="DK37">
        <v>0.24</v>
      </c>
      <c r="DL37">
        <v>-10.529207317073171</v>
      </c>
      <c r="DM37">
        <v>-2.383275261324032</v>
      </c>
      <c r="DN37">
        <v>0.23662515730245509</v>
      </c>
      <c r="DO37">
        <v>0</v>
      </c>
      <c r="DP37">
        <v>2.0326090243902439</v>
      </c>
      <c r="DQ37">
        <v>-0.25489087108013631</v>
      </c>
      <c r="DR37">
        <v>3.6636576139744657E-2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3.2955999999999999</v>
      </c>
      <c r="EB37">
        <v>2.6253600000000001</v>
      </c>
      <c r="EC37">
        <v>3.6461500000000001E-2</v>
      </c>
      <c r="ED37">
        <v>3.8204099999999998E-2</v>
      </c>
      <c r="EE37">
        <v>0.144372</v>
      </c>
      <c r="EF37">
        <v>0.13759199999999999</v>
      </c>
      <c r="EG37">
        <v>29141</v>
      </c>
      <c r="EH37">
        <v>29605.7</v>
      </c>
      <c r="EI37">
        <v>28141.1</v>
      </c>
      <c r="EJ37">
        <v>29632.3</v>
      </c>
      <c r="EK37">
        <v>33121.1</v>
      </c>
      <c r="EL37">
        <v>35463.5</v>
      </c>
      <c r="EM37">
        <v>39716</v>
      </c>
      <c r="EN37">
        <v>42345.599999999999</v>
      </c>
      <c r="EO37">
        <v>2.1537700000000002</v>
      </c>
      <c r="EP37">
        <v>2.1383000000000001</v>
      </c>
      <c r="EQ37">
        <v>4.1834999999999997E-2</v>
      </c>
      <c r="ER37">
        <v>0</v>
      </c>
      <c r="ES37">
        <v>32.354500000000002</v>
      </c>
      <c r="ET37">
        <v>999.9</v>
      </c>
      <c r="EU37">
        <v>64.099999999999994</v>
      </c>
      <c r="EV37">
        <v>38.4</v>
      </c>
      <c r="EW37">
        <v>43.293799999999997</v>
      </c>
      <c r="EX37">
        <v>57.009799999999998</v>
      </c>
      <c r="EY37">
        <v>-2.0472800000000002</v>
      </c>
      <c r="EZ37">
        <v>2</v>
      </c>
      <c r="FA37">
        <v>0.54594500000000001</v>
      </c>
      <c r="FB37">
        <v>0.90356700000000001</v>
      </c>
      <c r="FC37">
        <v>20.269100000000002</v>
      </c>
      <c r="FD37">
        <v>5.2187900000000003</v>
      </c>
      <c r="FE37">
        <v>12.009499999999999</v>
      </c>
      <c r="FF37">
        <v>4.9865500000000003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1.86226</v>
      </c>
      <c r="FN37">
        <v>1.86432</v>
      </c>
      <c r="FO37">
        <v>1.8603700000000001</v>
      </c>
      <c r="FP37">
        <v>1.86111</v>
      </c>
      <c r="FQ37">
        <v>1.8602000000000001</v>
      </c>
      <c r="FR37">
        <v>1.8619699999999999</v>
      </c>
      <c r="FS37">
        <v>1.85843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-3.081</v>
      </c>
      <c r="GH37">
        <v>0.1401</v>
      </c>
      <c r="GI37">
        <v>-2.8021434710705861</v>
      </c>
      <c r="GJ37">
        <v>-2.3075681364705448E-3</v>
      </c>
      <c r="GK37">
        <v>1.0095546511955911E-6</v>
      </c>
      <c r="GL37">
        <v>-2.6335145029951209E-10</v>
      </c>
      <c r="GM37">
        <v>-0.17208428542994569</v>
      </c>
      <c r="GN37">
        <v>3.0410185143115191E-3</v>
      </c>
      <c r="GO37">
        <v>4.3982203677445331E-4</v>
      </c>
      <c r="GP37">
        <v>-7.8719321042963501E-6</v>
      </c>
      <c r="GQ37">
        <v>4</v>
      </c>
      <c r="GR37">
        <v>2088</v>
      </c>
      <c r="GS37">
        <v>5</v>
      </c>
      <c r="GT37">
        <v>35</v>
      </c>
      <c r="GU37">
        <v>5.6</v>
      </c>
      <c r="GV37">
        <v>5.7</v>
      </c>
      <c r="GW37">
        <v>0.57739300000000005</v>
      </c>
      <c r="GX37">
        <v>2.6281699999999999</v>
      </c>
      <c r="GY37">
        <v>2.04834</v>
      </c>
      <c r="GZ37">
        <v>2.6122999999999998</v>
      </c>
      <c r="HA37">
        <v>2.1972700000000001</v>
      </c>
      <c r="HB37">
        <v>2.3315399999999999</v>
      </c>
      <c r="HC37">
        <v>43.100900000000003</v>
      </c>
      <c r="HD37">
        <v>14.6136</v>
      </c>
      <c r="HE37">
        <v>18</v>
      </c>
      <c r="HF37">
        <v>657.87900000000002</v>
      </c>
      <c r="HG37">
        <v>715.99099999999999</v>
      </c>
      <c r="HH37">
        <v>31.0032</v>
      </c>
      <c r="HI37">
        <v>34.2699</v>
      </c>
      <c r="HJ37">
        <v>30.000800000000002</v>
      </c>
      <c r="HK37">
        <v>34.085799999999999</v>
      </c>
      <c r="HL37">
        <v>34.081699999999998</v>
      </c>
      <c r="HM37">
        <v>11.569000000000001</v>
      </c>
      <c r="HN37">
        <v>26.6906</v>
      </c>
      <c r="HO37">
        <v>72.069900000000004</v>
      </c>
      <c r="HP37">
        <v>31</v>
      </c>
      <c r="HQ37">
        <v>150.73400000000001</v>
      </c>
      <c r="HR37">
        <v>34.368699999999997</v>
      </c>
      <c r="HS37">
        <v>99.152100000000004</v>
      </c>
      <c r="HT37">
        <v>98.204599999999999</v>
      </c>
    </row>
    <row r="38" spans="1:228" x14ac:dyDescent="0.2">
      <c r="A38">
        <v>23</v>
      </c>
      <c r="B38">
        <v>1669838014</v>
      </c>
      <c r="C38">
        <v>87.5</v>
      </c>
      <c r="D38" t="s">
        <v>404</v>
      </c>
      <c r="E38" t="s">
        <v>405</v>
      </c>
      <c r="F38">
        <v>4</v>
      </c>
      <c r="G38">
        <v>1669838011.6875</v>
      </c>
      <c r="H38">
        <f t="shared" si="0"/>
        <v>4.9131022470917263E-3</v>
      </c>
      <c r="I38">
        <f t="shared" si="1"/>
        <v>4.913102247091726</v>
      </c>
      <c r="J38">
        <f t="shared" si="2"/>
        <v>2.8136087995393977</v>
      </c>
      <c r="K38">
        <f t="shared" si="3"/>
        <v>127.59099999999999</v>
      </c>
      <c r="L38">
        <f t="shared" si="4"/>
        <v>111.41954811189632</v>
      </c>
      <c r="M38">
        <f t="shared" si="5"/>
        <v>11.233640095231715</v>
      </c>
      <c r="N38">
        <f t="shared" si="6"/>
        <v>12.864092501535414</v>
      </c>
      <c r="O38">
        <f t="shared" si="7"/>
        <v>0.3517616929086933</v>
      </c>
      <c r="P38">
        <f t="shared" si="8"/>
        <v>3.6687799511348986</v>
      </c>
      <c r="Q38">
        <f t="shared" si="9"/>
        <v>0.33404120215196276</v>
      </c>
      <c r="R38">
        <f t="shared" si="10"/>
        <v>0.21029345129763577</v>
      </c>
      <c r="S38">
        <f t="shared" si="11"/>
        <v>226.1131661124378</v>
      </c>
      <c r="T38">
        <f t="shared" si="12"/>
        <v>33.693256483727787</v>
      </c>
      <c r="U38">
        <f t="shared" si="13"/>
        <v>33.038525000000007</v>
      </c>
      <c r="V38">
        <f t="shared" si="14"/>
        <v>5.0630533239143025</v>
      </c>
      <c r="W38">
        <f t="shared" si="15"/>
        <v>69.557447626554165</v>
      </c>
      <c r="X38">
        <f t="shared" si="16"/>
        <v>3.6441763212665097</v>
      </c>
      <c r="Y38">
        <f t="shared" si="17"/>
        <v>5.2390886175577744</v>
      </c>
      <c r="Z38">
        <f t="shared" si="18"/>
        <v>1.4188770026477928</v>
      </c>
      <c r="AA38">
        <f t="shared" si="19"/>
        <v>-216.66780909674515</v>
      </c>
      <c r="AB38">
        <f t="shared" si="20"/>
        <v>120.61311322966012</v>
      </c>
      <c r="AC38">
        <f t="shared" si="21"/>
        <v>7.5545776964458549</v>
      </c>
      <c r="AD38">
        <f t="shared" si="22"/>
        <v>137.61304794179861</v>
      </c>
      <c r="AE38">
        <f t="shared" si="23"/>
        <v>25.956983093483299</v>
      </c>
      <c r="AF38">
        <f t="shared" si="24"/>
        <v>4.795462135217095</v>
      </c>
      <c r="AG38">
        <f t="shared" si="25"/>
        <v>2.8136087995393977</v>
      </c>
      <c r="AH38">
        <v>143.40098948691451</v>
      </c>
      <c r="AI38">
        <v>135.48212727272721</v>
      </c>
      <c r="AJ38">
        <v>1.7149747836610301</v>
      </c>
      <c r="AK38">
        <v>64.390241553226886</v>
      </c>
      <c r="AL38">
        <f t="shared" si="26"/>
        <v>4.913102247091726</v>
      </c>
      <c r="AM38">
        <v>34.194845944701022</v>
      </c>
      <c r="AN38">
        <v>36.160480882352942</v>
      </c>
      <c r="AO38">
        <v>2.5756755809353189E-4</v>
      </c>
      <c r="AP38">
        <v>91.558916975711014</v>
      </c>
      <c r="AQ38">
        <v>28</v>
      </c>
      <c r="AR38">
        <v>4</v>
      </c>
      <c r="AS38">
        <f t="shared" si="27"/>
        <v>1</v>
      </c>
      <c r="AT38">
        <f t="shared" si="28"/>
        <v>0</v>
      </c>
      <c r="AU38">
        <f t="shared" si="29"/>
        <v>47026.35116643041</v>
      </c>
      <c r="AV38">
        <f t="shared" si="30"/>
        <v>1199.97</v>
      </c>
      <c r="AW38">
        <f t="shared" si="31"/>
        <v>1025.9012010945273</v>
      </c>
      <c r="AX38">
        <f t="shared" si="32"/>
        <v>0.85493904105479912</v>
      </c>
      <c r="AY38">
        <f t="shared" si="33"/>
        <v>0.18843234923576238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1669838011.6875</v>
      </c>
      <c r="BF38">
        <v>127.59099999999999</v>
      </c>
      <c r="BG38">
        <v>138.6275</v>
      </c>
      <c r="BH38">
        <v>36.144337499999999</v>
      </c>
      <c r="BI38">
        <v>34.224337499999997</v>
      </c>
      <c r="BJ38">
        <v>130.67812499999999</v>
      </c>
      <c r="BK38">
        <v>36.004174999999996</v>
      </c>
      <c r="BL38">
        <v>649.98749999999995</v>
      </c>
      <c r="BM38">
        <v>100.722875</v>
      </c>
      <c r="BN38">
        <v>0.1000082875</v>
      </c>
      <c r="BO38">
        <v>33.648325</v>
      </c>
      <c r="BP38">
        <v>33.038525000000007</v>
      </c>
      <c r="BQ38">
        <v>999.9</v>
      </c>
      <c r="BR38">
        <v>0</v>
      </c>
      <c r="BS38">
        <v>0</v>
      </c>
      <c r="BT38">
        <v>8998.6725000000006</v>
      </c>
      <c r="BU38">
        <v>0</v>
      </c>
      <c r="BV38">
        <v>999.14387499999998</v>
      </c>
      <c r="BW38">
        <v>-11.03645</v>
      </c>
      <c r="BX38">
        <v>132.37562500000001</v>
      </c>
      <c r="BY38">
        <v>143.54012499999999</v>
      </c>
      <c r="BZ38">
        <v>1.9199900000000001</v>
      </c>
      <c r="CA38">
        <v>138.6275</v>
      </c>
      <c r="CB38">
        <v>34.224337499999997</v>
      </c>
      <c r="CC38">
        <v>3.6405612500000002</v>
      </c>
      <c r="CD38">
        <v>3.4471737500000001</v>
      </c>
      <c r="CE38">
        <v>27.289899999999999</v>
      </c>
      <c r="CF38">
        <v>26.361787499999998</v>
      </c>
      <c r="CG38">
        <v>1199.97</v>
      </c>
      <c r="CH38">
        <v>0.49995075</v>
      </c>
      <c r="CI38">
        <v>0.50004925</v>
      </c>
      <c r="CJ38">
        <v>0</v>
      </c>
      <c r="CK38">
        <v>855.39525000000003</v>
      </c>
      <c r="CL38">
        <v>4.9990899999999998</v>
      </c>
      <c r="CM38">
        <v>8522.9800000000014</v>
      </c>
      <c r="CN38">
        <v>9557.4437500000004</v>
      </c>
      <c r="CO38">
        <v>44.061999999999998</v>
      </c>
      <c r="CP38">
        <v>46.359250000000003</v>
      </c>
      <c r="CQ38">
        <v>44.875</v>
      </c>
      <c r="CR38">
        <v>45.186999999999998</v>
      </c>
      <c r="CS38">
        <v>45.375</v>
      </c>
      <c r="CT38">
        <v>597.42374999999993</v>
      </c>
      <c r="CU38">
        <v>597.54624999999999</v>
      </c>
      <c r="CV38">
        <v>0</v>
      </c>
      <c r="CW38">
        <v>1669838023.4000001</v>
      </c>
      <c r="CX38">
        <v>0</v>
      </c>
      <c r="CY38">
        <v>1669837671.5999999</v>
      </c>
      <c r="CZ38" t="s">
        <v>356</v>
      </c>
      <c r="DA38">
        <v>1669837671.5999999</v>
      </c>
      <c r="DB38">
        <v>1669837668.5999999</v>
      </c>
      <c r="DC38">
        <v>3</v>
      </c>
      <c r="DD38">
        <v>-1.2E-2</v>
      </c>
      <c r="DE38">
        <v>-1E-3</v>
      </c>
      <c r="DF38">
        <v>-3.61</v>
      </c>
      <c r="DG38">
        <v>0.13400000000000001</v>
      </c>
      <c r="DH38">
        <v>415</v>
      </c>
      <c r="DI38">
        <v>36</v>
      </c>
      <c r="DJ38">
        <v>0.51</v>
      </c>
      <c r="DK38">
        <v>0.24</v>
      </c>
      <c r="DL38">
        <v>-10.68501463414634</v>
      </c>
      <c r="DM38">
        <v>-2.547531010452956</v>
      </c>
      <c r="DN38">
        <v>0.25186079155443608</v>
      </c>
      <c r="DO38">
        <v>0</v>
      </c>
      <c r="DP38">
        <v>2.0089339024390238</v>
      </c>
      <c r="DQ38">
        <v>-0.52925979094076803</v>
      </c>
      <c r="DR38">
        <v>5.6916518493789633E-2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3.2956500000000002</v>
      </c>
      <c r="EB38">
        <v>2.6252200000000001</v>
      </c>
      <c r="EC38">
        <v>3.8234499999999998E-2</v>
      </c>
      <c r="ED38">
        <v>3.9958500000000001E-2</v>
      </c>
      <c r="EE38">
        <v>0.14446200000000001</v>
      </c>
      <c r="EF38">
        <v>0.13769300000000001</v>
      </c>
      <c r="EG38">
        <v>29087.200000000001</v>
      </c>
      <c r="EH38">
        <v>29551</v>
      </c>
      <c r="EI38">
        <v>28140.9</v>
      </c>
      <c r="EJ38">
        <v>29631.599999999999</v>
      </c>
      <c r="EK38">
        <v>33117.1</v>
      </c>
      <c r="EL38">
        <v>35458.9</v>
      </c>
      <c r="EM38">
        <v>39715.300000000003</v>
      </c>
      <c r="EN38">
        <v>42344.9</v>
      </c>
      <c r="EO38">
        <v>2.1537299999999999</v>
      </c>
      <c r="EP38">
        <v>2.1383800000000002</v>
      </c>
      <c r="EQ38">
        <v>4.1857400000000003E-2</v>
      </c>
      <c r="ER38">
        <v>0</v>
      </c>
      <c r="ES38">
        <v>32.368400000000001</v>
      </c>
      <c r="ET38">
        <v>999.9</v>
      </c>
      <c r="EU38">
        <v>64</v>
      </c>
      <c r="EV38">
        <v>38.4</v>
      </c>
      <c r="EW38">
        <v>43.229599999999998</v>
      </c>
      <c r="EX38">
        <v>57.339799999999997</v>
      </c>
      <c r="EY38">
        <v>-2.2836500000000002</v>
      </c>
      <c r="EZ38">
        <v>2</v>
      </c>
      <c r="FA38">
        <v>0.54649400000000004</v>
      </c>
      <c r="FB38">
        <v>0.91569199999999995</v>
      </c>
      <c r="FC38">
        <v>20.268999999999998</v>
      </c>
      <c r="FD38">
        <v>5.2187900000000003</v>
      </c>
      <c r="FE38">
        <v>12.008599999999999</v>
      </c>
      <c r="FF38">
        <v>4.9863999999999997</v>
      </c>
      <c r="FG38">
        <v>3.2844500000000001</v>
      </c>
      <c r="FH38">
        <v>9999</v>
      </c>
      <c r="FI38">
        <v>9999</v>
      </c>
      <c r="FJ38">
        <v>9999</v>
      </c>
      <c r="FK38">
        <v>999.9</v>
      </c>
      <c r="FL38">
        <v>1.86585</v>
      </c>
      <c r="FM38">
        <v>1.86225</v>
      </c>
      <c r="FN38">
        <v>1.86432</v>
      </c>
      <c r="FO38">
        <v>1.86039</v>
      </c>
      <c r="FP38">
        <v>1.86111</v>
      </c>
      <c r="FQ38">
        <v>1.8602000000000001</v>
      </c>
      <c r="FR38">
        <v>1.8619699999999999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-3.0950000000000002</v>
      </c>
      <c r="GH38">
        <v>0.14019999999999999</v>
      </c>
      <c r="GI38">
        <v>-2.8021434710705861</v>
      </c>
      <c r="GJ38">
        <v>-2.3075681364705448E-3</v>
      </c>
      <c r="GK38">
        <v>1.0095546511955911E-6</v>
      </c>
      <c r="GL38">
        <v>-2.6335145029951209E-10</v>
      </c>
      <c r="GM38">
        <v>-0.17208428542994569</v>
      </c>
      <c r="GN38">
        <v>3.0410185143115191E-3</v>
      </c>
      <c r="GO38">
        <v>4.3982203677445331E-4</v>
      </c>
      <c r="GP38">
        <v>-7.8719321042963501E-6</v>
      </c>
      <c r="GQ38">
        <v>4</v>
      </c>
      <c r="GR38">
        <v>2088</v>
      </c>
      <c r="GS38">
        <v>5</v>
      </c>
      <c r="GT38">
        <v>35</v>
      </c>
      <c r="GU38">
        <v>5.7</v>
      </c>
      <c r="GV38">
        <v>5.8</v>
      </c>
      <c r="GW38">
        <v>0.59570299999999998</v>
      </c>
      <c r="GX38">
        <v>2.63184</v>
      </c>
      <c r="GY38">
        <v>2.04834</v>
      </c>
      <c r="GZ38">
        <v>2.6110799999999998</v>
      </c>
      <c r="HA38">
        <v>2.1972700000000001</v>
      </c>
      <c r="HB38">
        <v>2.33521</v>
      </c>
      <c r="HC38">
        <v>43.127899999999997</v>
      </c>
      <c r="HD38">
        <v>14.6136</v>
      </c>
      <c r="HE38">
        <v>18</v>
      </c>
      <c r="HF38">
        <v>657.88300000000004</v>
      </c>
      <c r="HG38">
        <v>716.10900000000004</v>
      </c>
      <c r="HH38">
        <v>31.003299999999999</v>
      </c>
      <c r="HI38">
        <v>34.2761</v>
      </c>
      <c r="HJ38">
        <v>30.000699999999998</v>
      </c>
      <c r="HK38">
        <v>34.0901</v>
      </c>
      <c r="HL38">
        <v>34.085799999999999</v>
      </c>
      <c r="HM38">
        <v>11.977600000000001</v>
      </c>
      <c r="HN38">
        <v>26.408200000000001</v>
      </c>
      <c r="HO38">
        <v>72.069900000000004</v>
      </c>
      <c r="HP38">
        <v>31</v>
      </c>
      <c r="HQ38">
        <v>157.41300000000001</v>
      </c>
      <c r="HR38">
        <v>34.401400000000002</v>
      </c>
      <c r="HS38">
        <v>99.150700000000001</v>
      </c>
      <c r="HT38">
        <v>98.202799999999996</v>
      </c>
    </row>
    <row r="39" spans="1:228" x14ac:dyDescent="0.2">
      <c r="A39">
        <v>24</v>
      </c>
      <c r="B39">
        <v>1669838018</v>
      </c>
      <c r="C39">
        <v>91.5</v>
      </c>
      <c r="D39" t="s">
        <v>406</v>
      </c>
      <c r="E39" t="s">
        <v>407</v>
      </c>
      <c r="F39">
        <v>4</v>
      </c>
      <c r="G39">
        <v>1669838016</v>
      </c>
      <c r="H39">
        <f t="shared" si="0"/>
        <v>4.9922045080471322E-3</v>
      </c>
      <c r="I39">
        <f t="shared" si="1"/>
        <v>4.9922045080471324</v>
      </c>
      <c r="J39">
        <f t="shared" si="2"/>
        <v>3.3710586491751622</v>
      </c>
      <c r="K39">
        <f t="shared" si="3"/>
        <v>134.65042857142859</v>
      </c>
      <c r="L39">
        <f t="shared" si="4"/>
        <v>115.96107974638802</v>
      </c>
      <c r="M39">
        <f t="shared" si="5"/>
        <v>11.691375567782291</v>
      </c>
      <c r="N39">
        <f t="shared" si="6"/>
        <v>13.575664647434863</v>
      </c>
      <c r="O39">
        <f t="shared" si="7"/>
        <v>0.35798374303313424</v>
      </c>
      <c r="P39">
        <f t="shared" si="8"/>
        <v>3.6668300973474817</v>
      </c>
      <c r="Q39">
        <f t="shared" si="9"/>
        <v>0.33963915524464516</v>
      </c>
      <c r="R39">
        <f t="shared" si="10"/>
        <v>0.21384429374108119</v>
      </c>
      <c r="S39">
        <f t="shared" si="11"/>
        <v>226.10716895125844</v>
      </c>
      <c r="T39">
        <f t="shared" si="12"/>
        <v>33.681079852944521</v>
      </c>
      <c r="U39">
        <f t="shared" si="13"/>
        <v>33.047600000000003</v>
      </c>
      <c r="V39">
        <f t="shared" si="14"/>
        <v>5.0656348585370461</v>
      </c>
      <c r="W39">
        <f t="shared" si="15"/>
        <v>69.608230673959341</v>
      </c>
      <c r="X39">
        <f t="shared" si="16"/>
        <v>3.6477408903339437</v>
      </c>
      <c r="Y39">
        <f t="shared" si="17"/>
        <v>5.2403873148561084</v>
      </c>
      <c r="Z39">
        <f t="shared" si="18"/>
        <v>1.4178939682031024</v>
      </c>
      <c r="AA39">
        <f t="shared" si="19"/>
        <v>-220.15621880487853</v>
      </c>
      <c r="AB39">
        <f t="shared" si="20"/>
        <v>119.63118221147549</v>
      </c>
      <c r="AC39">
        <f t="shared" si="21"/>
        <v>7.4975548576328528</v>
      </c>
      <c r="AD39">
        <f t="shared" si="22"/>
        <v>133.07968721548826</v>
      </c>
      <c r="AE39">
        <f t="shared" si="23"/>
        <v>26.26908842486344</v>
      </c>
      <c r="AF39">
        <f t="shared" si="24"/>
        <v>4.7641326904889034</v>
      </c>
      <c r="AG39">
        <f t="shared" si="25"/>
        <v>3.3710586491751622</v>
      </c>
      <c r="AH39">
        <v>150.2985477296568</v>
      </c>
      <c r="AI39">
        <v>142.24042424242421</v>
      </c>
      <c r="AJ39">
        <v>1.6895279153326219</v>
      </c>
      <c r="AK39">
        <v>64.390241553226886</v>
      </c>
      <c r="AL39">
        <f t="shared" si="26"/>
        <v>4.9922045080471324</v>
      </c>
      <c r="AM39">
        <v>34.239400917849707</v>
      </c>
      <c r="AN39">
        <v>36.193832352941172</v>
      </c>
      <c r="AO39">
        <v>7.9163813503927895E-3</v>
      </c>
      <c r="AP39">
        <v>91.558916975711014</v>
      </c>
      <c r="AQ39">
        <v>28</v>
      </c>
      <c r="AR39">
        <v>4</v>
      </c>
      <c r="AS39">
        <f t="shared" si="27"/>
        <v>1</v>
      </c>
      <c r="AT39">
        <f t="shared" si="28"/>
        <v>0</v>
      </c>
      <c r="AU39">
        <f t="shared" si="29"/>
        <v>46990.930870117692</v>
      </c>
      <c r="AV39">
        <f t="shared" si="30"/>
        <v>1199.941428571429</v>
      </c>
      <c r="AW39">
        <f t="shared" si="31"/>
        <v>1025.8764564514295</v>
      </c>
      <c r="AX39">
        <f t="shared" si="32"/>
        <v>0.8549387761974101</v>
      </c>
      <c r="AY39">
        <f t="shared" si="33"/>
        <v>0.18843183806100161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1669838016</v>
      </c>
      <c r="BF39">
        <v>134.65042857142859</v>
      </c>
      <c r="BG39">
        <v>145.82771428571431</v>
      </c>
      <c r="BH39">
        <v>36.180171428571427</v>
      </c>
      <c r="BI39">
        <v>34.27298571428571</v>
      </c>
      <c r="BJ39">
        <v>137.75185714285709</v>
      </c>
      <c r="BK39">
        <v>36.039871428571431</v>
      </c>
      <c r="BL39">
        <v>650.0555714285714</v>
      </c>
      <c r="BM39">
        <v>100.7214285714286</v>
      </c>
      <c r="BN39">
        <v>0.1001194285714286</v>
      </c>
      <c r="BO39">
        <v>33.652757142857133</v>
      </c>
      <c r="BP39">
        <v>33.047600000000003</v>
      </c>
      <c r="BQ39">
        <v>999.89999999999986</v>
      </c>
      <c r="BR39">
        <v>0</v>
      </c>
      <c r="BS39">
        <v>0</v>
      </c>
      <c r="BT39">
        <v>8992.0542857142846</v>
      </c>
      <c r="BU39">
        <v>0</v>
      </c>
      <c r="BV39">
        <v>997.31500000000028</v>
      </c>
      <c r="BW39">
        <v>-11.177285714285709</v>
      </c>
      <c r="BX39">
        <v>139.70500000000001</v>
      </c>
      <c r="BY39">
        <v>151.00285714285721</v>
      </c>
      <c r="BZ39">
        <v>1.907175714285714</v>
      </c>
      <c r="CA39">
        <v>145.82771428571431</v>
      </c>
      <c r="CB39">
        <v>34.27298571428571</v>
      </c>
      <c r="CC39">
        <v>3.6441185714285709</v>
      </c>
      <c r="CD39">
        <v>3.4520271428571432</v>
      </c>
      <c r="CE39">
        <v>27.3066</v>
      </c>
      <c r="CF39">
        <v>26.38561428571429</v>
      </c>
      <c r="CG39">
        <v>1199.941428571429</v>
      </c>
      <c r="CH39">
        <v>0.49995914285714288</v>
      </c>
      <c r="CI39">
        <v>0.50004071428571428</v>
      </c>
      <c r="CJ39">
        <v>0</v>
      </c>
      <c r="CK39">
        <v>854.4164285714287</v>
      </c>
      <c r="CL39">
        <v>4.9990899999999998</v>
      </c>
      <c r="CM39">
        <v>8516.9214285714297</v>
      </c>
      <c r="CN39">
        <v>9557.2657142857151</v>
      </c>
      <c r="CO39">
        <v>44.061999999999998</v>
      </c>
      <c r="CP39">
        <v>46.375</v>
      </c>
      <c r="CQ39">
        <v>44.875</v>
      </c>
      <c r="CR39">
        <v>45.223000000000013</v>
      </c>
      <c r="CS39">
        <v>45.375</v>
      </c>
      <c r="CT39">
        <v>597.41999999999996</v>
      </c>
      <c r="CU39">
        <v>597.5214285714286</v>
      </c>
      <c r="CV39">
        <v>0</v>
      </c>
      <c r="CW39">
        <v>1669838027.5999999</v>
      </c>
      <c r="CX39">
        <v>0</v>
      </c>
      <c r="CY39">
        <v>1669837671.5999999</v>
      </c>
      <c r="CZ39" t="s">
        <v>356</v>
      </c>
      <c r="DA39">
        <v>1669837671.5999999</v>
      </c>
      <c r="DB39">
        <v>1669837668.5999999</v>
      </c>
      <c r="DC39">
        <v>3</v>
      </c>
      <c r="DD39">
        <v>-1.2E-2</v>
      </c>
      <c r="DE39">
        <v>-1E-3</v>
      </c>
      <c r="DF39">
        <v>-3.61</v>
      </c>
      <c r="DG39">
        <v>0.13400000000000001</v>
      </c>
      <c r="DH39">
        <v>415</v>
      </c>
      <c r="DI39">
        <v>36</v>
      </c>
      <c r="DJ39">
        <v>0.51</v>
      </c>
      <c r="DK39">
        <v>0.24</v>
      </c>
      <c r="DL39">
        <v>-10.843041463414631</v>
      </c>
      <c r="DM39">
        <v>-2.3337972125435482</v>
      </c>
      <c r="DN39">
        <v>0.23147157332250329</v>
      </c>
      <c r="DO39">
        <v>0</v>
      </c>
      <c r="DP39">
        <v>1.9801390243902439</v>
      </c>
      <c r="DQ39">
        <v>-0.6154283623693384</v>
      </c>
      <c r="DR39">
        <v>6.2537985015348019E-2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3.2957399999999999</v>
      </c>
      <c r="EB39">
        <v>2.6252599999999999</v>
      </c>
      <c r="EC39">
        <v>3.9959300000000003E-2</v>
      </c>
      <c r="ED39">
        <v>4.17072E-2</v>
      </c>
      <c r="EE39">
        <v>0.14455000000000001</v>
      </c>
      <c r="EF39">
        <v>0.13778599999999999</v>
      </c>
      <c r="EG39">
        <v>29033.9</v>
      </c>
      <c r="EH39">
        <v>29497.1</v>
      </c>
      <c r="EI39">
        <v>28139.8</v>
      </c>
      <c r="EJ39">
        <v>29631.599999999999</v>
      </c>
      <c r="EK39">
        <v>33112.9</v>
      </c>
      <c r="EL39">
        <v>35455.199999999997</v>
      </c>
      <c r="EM39">
        <v>39714.300000000003</v>
      </c>
      <c r="EN39">
        <v>42344.9</v>
      </c>
      <c r="EO39">
        <v>2.1541000000000001</v>
      </c>
      <c r="EP39">
        <v>2.1381999999999999</v>
      </c>
      <c r="EQ39">
        <v>4.1291099999999997E-2</v>
      </c>
      <c r="ER39">
        <v>0</v>
      </c>
      <c r="ES39">
        <v>32.380299999999998</v>
      </c>
      <c r="ET39">
        <v>999.9</v>
      </c>
      <c r="EU39">
        <v>64</v>
      </c>
      <c r="EV39">
        <v>38.4</v>
      </c>
      <c r="EW39">
        <v>43.229900000000001</v>
      </c>
      <c r="EX39">
        <v>57.069800000000001</v>
      </c>
      <c r="EY39">
        <v>-2.2876599999999998</v>
      </c>
      <c r="EZ39">
        <v>2</v>
      </c>
      <c r="FA39">
        <v>0.54695099999999996</v>
      </c>
      <c r="FB39">
        <v>0.92590399999999995</v>
      </c>
      <c r="FC39">
        <v>20.268899999999999</v>
      </c>
      <c r="FD39">
        <v>5.2183400000000004</v>
      </c>
      <c r="FE39">
        <v>12.0085</v>
      </c>
      <c r="FF39">
        <v>4.9865000000000004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1.86226</v>
      </c>
      <c r="FN39">
        <v>1.86432</v>
      </c>
      <c r="FO39">
        <v>1.8603799999999999</v>
      </c>
      <c r="FP39">
        <v>1.86111</v>
      </c>
      <c r="FQ39">
        <v>1.8602000000000001</v>
      </c>
      <c r="FR39">
        <v>1.8619699999999999</v>
      </c>
      <c r="FS39">
        <v>1.8584700000000001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-3.109</v>
      </c>
      <c r="GH39">
        <v>0.14030000000000001</v>
      </c>
      <c r="GI39">
        <v>-2.8021434710705861</v>
      </c>
      <c r="GJ39">
        <v>-2.3075681364705448E-3</v>
      </c>
      <c r="GK39">
        <v>1.0095546511955911E-6</v>
      </c>
      <c r="GL39">
        <v>-2.6335145029951209E-10</v>
      </c>
      <c r="GM39">
        <v>-0.17208428542994569</v>
      </c>
      <c r="GN39">
        <v>3.0410185143115191E-3</v>
      </c>
      <c r="GO39">
        <v>4.3982203677445331E-4</v>
      </c>
      <c r="GP39">
        <v>-7.8719321042963501E-6</v>
      </c>
      <c r="GQ39">
        <v>4</v>
      </c>
      <c r="GR39">
        <v>2088</v>
      </c>
      <c r="GS39">
        <v>5</v>
      </c>
      <c r="GT39">
        <v>35</v>
      </c>
      <c r="GU39">
        <v>5.8</v>
      </c>
      <c r="GV39">
        <v>5.8</v>
      </c>
      <c r="GW39">
        <v>0.617676</v>
      </c>
      <c r="GX39">
        <v>2.63672</v>
      </c>
      <c r="GY39">
        <v>2.04834</v>
      </c>
      <c r="GZ39">
        <v>2.6110799999999998</v>
      </c>
      <c r="HA39">
        <v>2.1972700000000001</v>
      </c>
      <c r="HB39">
        <v>2.3168899999999999</v>
      </c>
      <c r="HC39">
        <v>43.127899999999997</v>
      </c>
      <c r="HD39">
        <v>14.587300000000001</v>
      </c>
      <c r="HE39">
        <v>18</v>
      </c>
      <c r="HF39">
        <v>658.23199999999997</v>
      </c>
      <c r="HG39">
        <v>716.00599999999997</v>
      </c>
      <c r="HH39">
        <v>31.003</v>
      </c>
      <c r="HI39">
        <v>34.282299999999999</v>
      </c>
      <c r="HJ39">
        <v>30.000699999999998</v>
      </c>
      <c r="HK39">
        <v>34.094999999999999</v>
      </c>
      <c r="HL39">
        <v>34.090899999999998</v>
      </c>
      <c r="HM39">
        <v>12.385</v>
      </c>
      <c r="HN39">
        <v>26.408200000000001</v>
      </c>
      <c r="HO39">
        <v>72.069900000000004</v>
      </c>
      <c r="HP39">
        <v>31</v>
      </c>
      <c r="HQ39">
        <v>164.136</v>
      </c>
      <c r="HR39">
        <v>34.419800000000002</v>
      </c>
      <c r="HS39">
        <v>99.147800000000004</v>
      </c>
      <c r="HT39">
        <v>98.202699999999993</v>
      </c>
    </row>
    <row r="40" spans="1:228" x14ac:dyDescent="0.2">
      <c r="A40">
        <v>25</v>
      </c>
      <c r="B40">
        <v>1669838022</v>
      </c>
      <c r="C40">
        <v>95.5</v>
      </c>
      <c r="D40" t="s">
        <v>408</v>
      </c>
      <c r="E40" t="s">
        <v>409</v>
      </c>
      <c r="F40">
        <v>4</v>
      </c>
      <c r="G40">
        <v>1669838019.6875</v>
      </c>
      <c r="H40">
        <f t="shared" si="0"/>
        <v>4.9951938817245529E-3</v>
      </c>
      <c r="I40">
        <f t="shared" si="1"/>
        <v>4.9951938817245534</v>
      </c>
      <c r="J40">
        <f t="shared" si="2"/>
        <v>3.7714349402311691</v>
      </c>
      <c r="K40">
        <f t="shared" si="3"/>
        <v>140.65100000000001</v>
      </c>
      <c r="L40">
        <f t="shared" si="4"/>
        <v>119.99011741186187</v>
      </c>
      <c r="M40">
        <f t="shared" si="5"/>
        <v>12.097227995930048</v>
      </c>
      <c r="N40">
        <f t="shared" si="6"/>
        <v>14.180227935066203</v>
      </c>
      <c r="O40">
        <f t="shared" si="7"/>
        <v>0.35834365290145342</v>
      </c>
      <c r="P40">
        <f t="shared" si="8"/>
        <v>3.6659570185628021</v>
      </c>
      <c r="Q40">
        <f t="shared" si="9"/>
        <v>0.33995904087382661</v>
      </c>
      <c r="R40">
        <f t="shared" si="10"/>
        <v>0.21404755478746879</v>
      </c>
      <c r="S40">
        <f t="shared" si="11"/>
        <v>226.12169173568671</v>
      </c>
      <c r="T40">
        <f t="shared" si="12"/>
        <v>33.685870531648519</v>
      </c>
      <c r="U40">
        <f t="shared" si="13"/>
        <v>33.055812500000002</v>
      </c>
      <c r="V40">
        <f t="shared" si="14"/>
        <v>5.0679720277493825</v>
      </c>
      <c r="W40">
        <f t="shared" si="15"/>
        <v>69.642871465418523</v>
      </c>
      <c r="X40">
        <f t="shared" si="16"/>
        <v>3.6506467571922157</v>
      </c>
      <c r="Y40">
        <f t="shared" si="17"/>
        <v>5.2419532399736859</v>
      </c>
      <c r="Z40">
        <f t="shared" si="18"/>
        <v>1.4173252705571668</v>
      </c>
      <c r="AA40">
        <f t="shared" si="19"/>
        <v>-220.28805018405279</v>
      </c>
      <c r="AB40">
        <f t="shared" si="20"/>
        <v>119.03554425442395</v>
      </c>
      <c r="AC40">
        <f t="shared" si="21"/>
        <v>7.4624968138614474</v>
      </c>
      <c r="AD40">
        <f t="shared" si="22"/>
        <v>132.33168261991932</v>
      </c>
      <c r="AE40">
        <f t="shared" si="23"/>
        <v>26.750261932943463</v>
      </c>
      <c r="AF40">
        <f t="shared" si="24"/>
        <v>4.7791864238104349</v>
      </c>
      <c r="AG40">
        <f t="shared" si="25"/>
        <v>3.7714349402311691</v>
      </c>
      <c r="AH40">
        <v>157.28084516229751</v>
      </c>
      <c r="AI40">
        <v>149.01425454545449</v>
      </c>
      <c r="AJ40">
        <v>1.6988035414770339</v>
      </c>
      <c r="AK40">
        <v>64.390241553226886</v>
      </c>
      <c r="AL40">
        <f t="shared" si="26"/>
        <v>4.9951938817245534</v>
      </c>
      <c r="AM40">
        <v>34.281418152747882</v>
      </c>
      <c r="AN40">
        <v>36.219621176470589</v>
      </c>
      <c r="AO40">
        <v>1.1051257478528399E-2</v>
      </c>
      <c r="AP40">
        <v>91.558916975711014</v>
      </c>
      <c r="AQ40">
        <v>28</v>
      </c>
      <c r="AR40">
        <v>4</v>
      </c>
      <c r="AS40">
        <f t="shared" si="27"/>
        <v>1</v>
      </c>
      <c r="AT40">
        <f t="shared" si="28"/>
        <v>0</v>
      </c>
      <c r="AU40">
        <f t="shared" si="29"/>
        <v>46974.541952893313</v>
      </c>
      <c r="AV40">
        <f t="shared" si="30"/>
        <v>1200.0274999999999</v>
      </c>
      <c r="AW40">
        <f t="shared" si="31"/>
        <v>1025.9491635936199</v>
      </c>
      <c r="AX40">
        <f t="shared" si="32"/>
        <v>0.85493804399784179</v>
      </c>
      <c r="AY40">
        <f t="shared" si="33"/>
        <v>0.18843042491583462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1669838019.6875</v>
      </c>
      <c r="BF40">
        <v>140.65100000000001</v>
      </c>
      <c r="BG40">
        <v>152.04124999999999</v>
      </c>
      <c r="BH40">
        <v>36.210075000000003</v>
      </c>
      <c r="BI40">
        <v>34.296862500000003</v>
      </c>
      <c r="BJ40">
        <v>143.764625</v>
      </c>
      <c r="BK40">
        <v>36.0696625</v>
      </c>
      <c r="BL40">
        <v>650.03524999999991</v>
      </c>
      <c r="BM40">
        <v>100.71850000000001</v>
      </c>
      <c r="BN40">
        <v>0.10003620000000001</v>
      </c>
      <c r="BO40">
        <v>33.658099999999997</v>
      </c>
      <c r="BP40">
        <v>33.055812500000002</v>
      </c>
      <c r="BQ40">
        <v>999.9</v>
      </c>
      <c r="BR40">
        <v>0</v>
      </c>
      <c r="BS40">
        <v>0</v>
      </c>
      <c r="BT40">
        <v>8989.2950000000001</v>
      </c>
      <c r="BU40">
        <v>0</v>
      </c>
      <c r="BV40">
        <v>1000.001875</v>
      </c>
      <c r="BW40">
        <v>-11.3902625</v>
      </c>
      <c r="BX40">
        <v>145.93525</v>
      </c>
      <c r="BY40">
        <v>157.441</v>
      </c>
      <c r="BZ40">
        <v>1.9132125</v>
      </c>
      <c r="CA40">
        <v>152.04124999999999</v>
      </c>
      <c r="CB40">
        <v>34.296862500000003</v>
      </c>
      <c r="CC40">
        <v>3.6470237499999998</v>
      </c>
      <c r="CD40">
        <v>3.4543287500000002</v>
      </c>
      <c r="CE40">
        <v>27.320187499999999</v>
      </c>
      <c r="CF40">
        <v>26.396925</v>
      </c>
      <c r="CG40">
        <v>1200.0274999999999</v>
      </c>
      <c r="CH40">
        <v>0.49998387500000002</v>
      </c>
      <c r="CI40">
        <v>0.50001600000000002</v>
      </c>
      <c r="CJ40">
        <v>0</v>
      </c>
      <c r="CK40">
        <v>853.77600000000007</v>
      </c>
      <c r="CL40">
        <v>4.9990899999999998</v>
      </c>
      <c r="CM40">
        <v>8509.84</v>
      </c>
      <c r="CN40">
        <v>9558.0349999999999</v>
      </c>
      <c r="CO40">
        <v>44.061999999999998</v>
      </c>
      <c r="CP40">
        <v>46.375</v>
      </c>
      <c r="CQ40">
        <v>44.875</v>
      </c>
      <c r="CR40">
        <v>45.242125000000001</v>
      </c>
      <c r="CS40">
        <v>45.390500000000003</v>
      </c>
      <c r="CT40">
        <v>597.49250000000006</v>
      </c>
      <c r="CU40">
        <v>597.53499999999997</v>
      </c>
      <c r="CV40">
        <v>0</v>
      </c>
      <c r="CW40">
        <v>1669838031.2</v>
      </c>
      <c r="CX40">
        <v>0</v>
      </c>
      <c r="CY40">
        <v>1669837671.5999999</v>
      </c>
      <c r="CZ40" t="s">
        <v>356</v>
      </c>
      <c r="DA40">
        <v>1669837671.5999999</v>
      </c>
      <c r="DB40">
        <v>1669837668.5999999</v>
      </c>
      <c r="DC40">
        <v>3</v>
      </c>
      <c r="DD40">
        <v>-1.2E-2</v>
      </c>
      <c r="DE40">
        <v>-1E-3</v>
      </c>
      <c r="DF40">
        <v>-3.61</v>
      </c>
      <c r="DG40">
        <v>0.13400000000000001</v>
      </c>
      <c r="DH40">
        <v>415</v>
      </c>
      <c r="DI40">
        <v>36</v>
      </c>
      <c r="DJ40">
        <v>0.51</v>
      </c>
      <c r="DK40">
        <v>0.24</v>
      </c>
      <c r="DL40">
        <v>-11.01212926829268</v>
      </c>
      <c r="DM40">
        <v>-2.382173519163771</v>
      </c>
      <c r="DN40">
        <v>0.23655166118981219</v>
      </c>
      <c r="DO40">
        <v>0</v>
      </c>
      <c r="DP40">
        <v>1.9511082926829271</v>
      </c>
      <c r="DQ40">
        <v>-0.44963080139372552</v>
      </c>
      <c r="DR40">
        <v>5.0211649163508003E-2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3.2955800000000002</v>
      </c>
      <c r="EB40">
        <v>2.6252900000000001</v>
      </c>
      <c r="EC40">
        <v>4.1684800000000001E-2</v>
      </c>
      <c r="ED40">
        <v>4.3442000000000001E-2</v>
      </c>
      <c r="EE40">
        <v>0.14460700000000001</v>
      </c>
      <c r="EF40">
        <v>0.137904</v>
      </c>
      <c r="EG40">
        <v>28981.599999999999</v>
      </c>
      <c r="EH40">
        <v>29443.599999999999</v>
      </c>
      <c r="EI40">
        <v>28139.7</v>
      </c>
      <c r="EJ40">
        <v>29631.4</v>
      </c>
      <c r="EK40">
        <v>33110.9</v>
      </c>
      <c r="EL40">
        <v>35450.1</v>
      </c>
      <c r="EM40">
        <v>39714.400000000001</v>
      </c>
      <c r="EN40">
        <v>42344.6</v>
      </c>
      <c r="EO40">
        <v>2.1540499999999998</v>
      </c>
      <c r="EP40">
        <v>2.1382300000000001</v>
      </c>
      <c r="EQ40">
        <v>4.1417799999999998E-2</v>
      </c>
      <c r="ER40">
        <v>0</v>
      </c>
      <c r="ES40">
        <v>32.391800000000003</v>
      </c>
      <c r="ET40">
        <v>999.9</v>
      </c>
      <c r="EU40">
        <v>64</v>
      </c>
      <c r="EV40">
        <v>38.4</v>
      </c>
      <c r="EW40">
        <v>43.226500000000001</v>
      </c>
      <c r="EX40">
        <v>57.2498</v>
      </c>
      <c r="EY40">
        <v>-2.26763</v>
      </c>
      <c r="EZ40">
        <v>2</v>
      </c>
      <c r="FA40">
        <v>0.54769299999999999</v>
      </c>
      <c r="FB40">
        <v>0.93347999999999998</v>
      </c>
      <c r="FC40">
        <v>20.268799999999999</v>
      </c>
      <c r="FD40">
        <v>5.2181899999999999</v>
      </c>
      <c r="FE40">
        <v>12.009499999999999</v>
      </c>
      <c r="FF40">
        <v>4.9865000000000004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1.86585</v>
      </c>
      <c r="FM40">
        <v>1.8622399999999999</v>
      </c>
      <c r="FN40">
        <v>1.86432</v>
      </c>
      <c r="FO40">
        <v>1.8604099999999999</v>
      </c>
      <c r="FP40">
        <v>1.86111</v>
      </c>
      <c r="FQ40">
        <v>1.8602000000000001</v>
      </c>
      <c r="FR40">
        <v>1.8619699999999999</v>
      </c>
      <c r="FS40">
        <v>1.85849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-3.121</v>
      </c>
      <c r="GH40">
        <v>0.1404</v>
      </c>
      <c r="GI40">
        <v>-2.8021434710705861</v>
      </c>
      <c r="GJ40">
        <v>-2.3075681364705448E-3</v>
      </c>
      <c r="GK40">
        <v>1.0095546511955911E-6</v>
      </c>
      <c r="GL40">
        <v>-2.6335145029951209E-10</v>
      </c>
      <c r="GM40">
        <v>-0.17208428542994569</v>
      </c>
      <c r="GN40">
        <v>3.0410185143115191E-3</v>
      </c>
      <c r="GO40">
        <v>4.3982203677445331E-4</v>
      </c>
      <c r="GP40">
        <v>-7.8719321042963501E-6</v>
      </c>
      <c r="GQ40">
        <v>4</v>
      </c>
      <c r="GR40">
        <v>2088</v>
      </c>
      <c r="GS40">
        <v>5</v>
      </c>
      <c r="GT40">
        <v>35</v>
      </c>
      <c r="GU40">
        <v>5.8</v>
      </c>
      <c r="GV40">
        <v>5.9</v>
      </c>
      <c r="GW40">
        <v>0.638428</v>
      </c>
      <c r="GX40">
        <v>2.63184</v>
      </c>
      <c r="GY40">
        <v>2.04834</v>
      </c>
      <c r="GZ40">
        <v>2.6110799999999998</v>
      </c>
      <c r="HA40">
        <v>2.1972700000000001</v>
      </c>
      <c r="HB40">
        <v>2.33643</v>
      </c>
      <c r="HC40">
        <v>43.127899999999997</v>
      </c>
      <c r="HD40">
        <v>14.587300000000001</v>
      </c>
      <c r="HE40">
        <v>18</v>
      </c>
      <c r="HF40">
        <v>658.24300000000005</v>
      </c>
      <c r="HG40">
        <v>716.077</v>
      </c>
      <c r="HH40">
        <v>31.002500000000001</v>
      </c>
      <c r="HI40">
        <v>34.289000000000001</v>
      </c>
      <c r="HJ40">
        <v>30.000800000000002</v>
      </c>
      <c r="HK40">
        <v>34.1</v>
      </c>
      <c r="HL40">
        <v>34.094999999999999</v>
      </c>
      <c r="HM40">
        <v>12.7957</v>
      </c>
      <c r="HN40">
        <v>26.121500000000001</v>
      </c>
      <c r="HO40">
        <v>71.6952</v>
      </c>
      <c r="HP40">
        <v>31</v>
      </c>
      <c r="HQ40">
        <v>170.92699999999999</v>
      </c>
      <c r="HR40">
        <v>34.431600000000003</v>
      </c>
      <c r="HS40">
        <v>99.147499999999994</v>
      </c>
      <c r="HT40">
        <v>98.202100000000002</v>
      </c>
    </row>
    <row r="41" spans="1:228" x14ac:dyDescent="0.2">
      <c r="A41">
        <v>26</v>
      </c>
      <c r="B41">
        <v>1669838026</v>
      </c>
      <c r="C41">
        <v>99.5</v>
      </c>
      <c r="D41" t="s">
        <v>410</v>
      </c>
      <c r="E41" t="s">
        <v>411</v>
      </c>
      <c r="F41">
        <v>4</v>
      </c>
      <c r="G41">
        <v>1669838024</v>
      </c>
      <c r="H41">
        <f t="shared" si="0"/>
        <v>4.8479547342207274E-3</v>
      </c>
      <c r="I41">
        <f t="shared" si="1"/>
        <v>4.8479547342207274</v>
      </c>
      <c r="J41">
        <f t="shared" si="2"/>
        <v>3.7639522057734016</v>
      </c>
      <c r="K41">
        <f t="shared" si="3"/>
        <v>147.79142857142861</v>
      </c>
      <c r="L41">
        <f t="shared" si="4"/>
        <v>126.49601179556666</v>
      </c>
      <c r="M41">
        <f t="shared" si="5"/>
        <v>12.753042304726513</v>
      </c>
      <c r="N41">
        <f t="shared" si="6"/>
        <v>14.899998142972699</v>
      </c>
      <c r="O41">
        <f t="shared" si="7"/>
        <v>0.347705775639917</v>
      </c>
      <c r="P41">
        <f t="shared" si="8"/>
        <v>3.6679203406132914</v>
      </c>
      <c r="Q41">
        <f t="shared" si="9"/>
        <v>0.33037692085043191</v>
      </c>
      <c r="R41">
        <f t="shared" si="10"/>
        <v>0.20797051308832021</v>
      </c>
      <c r="S41">
        <f t="shared" si="11"/>
        <v>226.11653280896985</v>
      </c>
      <c r="T41">
        <f t="shared" si="12"/>
        <v>33.714427032344297</v>
      </c>
      <c r="U41">
        <f t="shared" si="13"/>
        <v>33.056314285714294</v>
      </c>
      <c r="V41">
        <f t="shared" si="14"/>
        <v>5.0681148597553465</v>
      </c>
      <c r="W41">
        <f t="shared" si="15"/>
        <v>69.690980966473674</v>
      </c>
      <c r="X41">
        <f t="shared" si="16"/>
        <v>3.6526988120614177</v>
      </c>
      <c r="Y41">
        <f t="shared" si="17"/>
        <v>5.2412790886364853</v>
      </c>
      <c r="Z41">
        <f t="shared" si="18"/>
        <v>1.4154160476939288</v>
      </c>
      <c r="AA41">
        <f t="shared" si="19"/>
        <v>-213.79480377913407</v>
      </c>
      <c r="AB41">
        <f t="shared" si="20"/>
        <v>118.54525545373721</v>
      </c>
      <c r="AC41">
        <f t="shared" si="21"/>
        <v>7.4277165049330973</v>
      </c>
      <c r="AD41">
        <f t="shared" si="22"/>
        <v>138.29470098850609</v>
      </c>
      <c r="AE41">
        <f t="shared" si="23"/>
        <v>26.979899424058608</v>
      </c>
      <c r="AF41">
        <f t="shared" si="24"/>
        <v>4.689653510449677</v>
      </c>
      <c r="AG41">
        <f t="shared" si="25"/>
        <v>3.7639522057734016</v>
      </c>
      <c r="AH41">
        <v>164.25242438777599</v>
      </c>
      <c r="AI41">
        <v>155.91942424242421</v>
      </c>
      <c r="AJ41">
        <v>1.7164541485574301</v>
      </c>
      <c r="AK41">
        <v>64.390241553226886</v>
      </c>
      <c r="AL41">
        <f t="shared" si="26"/>
        <v>4.8479547342207274</v>
      </c>
      <c r="AM41">
        <v>34.316170697069509</v>
      </c>
      <c r="AN41">
        <v>36.239253235294122</v>
      </c>
      <c r="AO41">
        <v>3.1854297160175738E-3</v>
      </c>
      <c r="AP41">
        <v>91.558916975711014</v>
      </c>
      <c r="AQ41">
        <v>28</v>
      </c>
      <c r="AR41">
        <v>4</v>
      </c>
      <c r="AS41">
        <f t="shared" si="27"/>
        <v>1</v>
      </c>
      <c r="AT41">
        <f t="shared" si="28"/>
        <v>0</v>
      </c>
      <c r="AU41">
        <f t="shared" si="29"/>
        <v>47009.857127966963</v>
      </c>
      <c r="AV41">
        <f t="shared" si="30"/>
        <v>1199.987142857143</v>
      </c>
      <c r="AW41">
        <f t="shared" si="31"/>
        <v>1025.9159278802954</v>
      </c>
      <c r="AX41">
        <f t="shared" si="32"/>
        <v>0.85493909996203143</v>
      </c>
      <c r="AY41">
        <f t="shared" si="33"/>
        <v>0.1884324629267205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1669838024</v>
      </c>
      <c r="BF41">
        <v>147.79142857142861</v>
      </c>
      <c r="BG41">
        <v>159.28642857142859</v>
      </c>
      <c r="BH41">
        <v>36.230714285714278</v>
      </c>
      <c r="BI41">
        <v>34.353271428571432</v>
      </c>
      <c r="BJ41">
        <v>150.9198571428571</v>
      </c>
      <c r="BK41">
        <v>36.090214285714282</v>
      </c>
      <c r="BL41">
        <v>649.99628571428559</v>
      </c>
      <c r="BM41">
        <v>100.71771428571429</v>
      </c>
      <c r="BN41">
        <v>0.1000279</v>
      </c>
      <c r="BO41">
        <v>33.655800000000013</v>
      </c>
      <c r="BP41">
        <v>33.056314285714294</v>
      </c>
      <c r="BQ41">
        <v>999.89999999999986</v>
      </c>
      <c r="BR41">
        <v>0</v>
      </c>
      <c r="BS41">
        <v>0</v>
      </c>
      <c r="BT41">
        <v>8996.158571428572</v>
      </c>
      <c r="BU41">
        <v>0</v>
      </c>
      <c r="BV41">
        <v>950.63900000000012</v>
      </c>
      <c r="BW41">
        <v>-11.49494285714286</v>
      </c>
      <c r="BX41">
        <v>153.34742857142851</v>
      </c>
      <c r="BY41">
        <v>164.95314285714289</v>
      </c>
      <c r="BZ41">
        <v>1.877458571428571</v>
      </c>
      <c r="CA41">
        <v>159.28642857142859</v>
      </c>
      <c r="CB41">
        <v>34.353271428571432</v>
      </c>
      <c r="CC41">
        <v>3.6490771428571418</v>
      </c>
      <c r="CD41">
        <v>3.459984285714286</v>
      </c>
      <c r="CE41">
        <v>27.329814285714281</v>
      </c>
      <c r="CF41">
        <v>26.424657142857139</v>
      </c>
      <c r="CG41">
        <v>1199.987142857143</v>
      </c>
      <c r="CH41">
        <v>0.49994899999999998</v>
      </c>
      <c r="CI41">
        <v>0.50005100000000002</v>
      </c>
      <c r="CJ41">
        <v>0</v>
      </c>
      <c r="CK41">
        <v>852.66471428571424</v>
      </c>
      <c r="CL41">
        <v>4.9990899999999998</v>
      </c>
      <c r="CM41">
        <v>8476.2871428571434</v>
      </c>
      <c r="CN41">
        <v>9557.5757142857146</v>
      </c>
      <c r="CO41">
        <v>44.061999999999998</v>
      </c>
      <c r="CP41">
        <v>46.375</v>
      </c>
      <c r="CQ41">
        <v>44.875</v>
      </c>
      <c r="CR41">
        <v>45.25</v>
      </c>
      <c r="CS41">
        <v>45.428142857142859</v>
      </c>
      <c r="CT41">
        <v>597.42999999999995</v>
      </c>
      <c r="CU41">
        <v>597.55714285714282</v>
      </c>
      <c r="CV41">
        <v>0</v>
      </c>
      <c r="CW41">
        <v>1669838035.4000001</v>
      </c>
      <c r="CX41">
        <v>0</v>
      </c>
      <c r="CY41">
        <v>1669837671.5999999</v>
      </c>
      <c r="CZ41" t="s">
        <v>356</v>
      </c>
      <c r="DA41">
        <v>1669837671.5999999</v>
      </c>
      <c r="DB41">
        <v>1669837668.5999999</v>
      </c>
      <c r="DC41">
        <v>3</v>
      </c>
      <c r="DD41">
        <v>-1.2E-2</v>
      </c>
      <c r="DE41">
        <v>-1E-3</v>
      </c>
      <c r="DF41">
        <v>-3.61</v>
      </c>
      <c r="DG41">
        <v>0.13400000000000001</v>
      </c>
      <c r="DH41">
        <v>415</v>
      </c>
      <c r="DI41">
        <v>36</v>
      </c>
      <c r="DJ41">
        <v>0.51</v>
      </c>
      <c r="DK41">
        <v>0.24</v>
      </c>
      <c r="DL41">
        <v>-11.1583425</v>
      </c>
      <c r="DM41">
        <v>-2.3761767354596479</v>
      </c>
      <c r="DN41">
        <v>0.23065842591102109</v>
      </c>
      <c r="DO41">
        <v>0</v>
      </c>
      <c r="DP41">
        <v>1.92159525</v>
      </c>
      <c r="DQ41">
        <v>-0.28973864915572539</v>
      </c>
      <c r="DR41">
        <v>3.2439748765018227E-2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357</v>
      </c>
      <c r="EA41">
        <v>3.2955000000000001</v>
      </c>
      <c r="EB41">
        <v>2.62521</v>
      </c>
      <c r="EC41">
        <v>4.34089E-2</v>
      </c>
      <c r="ED41">
        <v>4.5159100000000001E-2</v>
      </c>
      <c r="EE41">
        <v>0.14466200000000001</v>
      </c>
      <c r="EF41">
        <v>0.13797300000000001</v>
      </c>
      <c r="EG41">
        <v>28929.1</v>
      </c>
      <c r="EH41">
        <v>29390.1</v>
      </c>
      <c r="EI41">
        <v>28139.3</v>
      </c>
      <c r="EJ41">
        <v>29630.9</v>
      </c>
      <c r="EK41">
        <v>33107.9</v>
      </c>
      <c r="EL41">
        <v>35446.9</v>
      </c>
      <c r="EM41">
        <v>39713.199999999997</v>
      </c>
      <c r="EN41">
        <v>42344</v>
      </c>
      <c r="EO41">
        <v>2.1540499999999998</v>
      </c>
      <c r="EP41">
        <v>2.1379700000000001</v>
      </c>
      <c r="EQ41">
        <v>4.0225700000000003E-2</v>
      </c>
      <c r="ER41">
        <v>0</v>
      </c>
      <c r="ES41">
        <v>32.399799999999999</v>
      </c>
      <c r="ET41">
        <v>999.9</v>
      </c>
      <c r="EU41">
        <v>64</v>
      </c>
      <c r="EV41">
        <v>38.4</v>
      </c>
      <c r="EW41">
        <v>43.2286</v>
      </c>
      <c r="EX41">
        <v>57.369799999999998</v>
      </c>
      <c r="EY41">
        <v>-2.1234000000000002</v>
      </c>
      <c r="EZ41">
        <v>2</v>
      </c>
      <c r="FA41">
        <v>0.54814300000000005</v>
      </c>
      <c r="FB41">
        <v>0.93717300000000003</v>
      </c>
      <c r="FC41">
        <v>20.268699999999999</v>
      </c>
      <c r="FD41">
        <v>5.2189399999999999</v>
      </c>
      <c r="FE41">
        <v>12.008900000000001</v>
      </c>
      <c r="FF41">
        <v>4.9866000000000001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1.86585</v>
      </c>
      <c r="FM41">
        <v>1.8622700000000001</v>
      </c>
      <c r="FN41">
        <v>1.86432</v>
      </c>
      <c r="FO41">
        <v>1.8604000000000001</v>
      </c>
      <c r="FP41">
        <v>1.86111</v>
      </c>
      <c r="FQ41">
        <v>1.8602000000000001</v>
      </c>
      <c r="FR41">
        <v>1.8619699999999999</v>
      </c>
      <c r="FS41">
        <v>1.85846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-3.1349999999999998</v>
      </c>
      <c r="GH41">
        <v>0.14050000000000001</v>
      </c>
      <c r="GI41">
        <v>-2.8021434710705861</v>
      </c>
      <c r="GJ41">
        <v>-2.3075681364705448E-3</v>
      </c>
      <c r="GK41">
        <v>1.0095546511955911E-6</v>
      </c>
      <c r="GL41">
        <v>-2.6335145029951209E-10</v>
      </c>
      <c r="GM41">
        <v>-0.17208428542994569</v>
      </c>
      <c r="GN41">
        <v>3.0410185143115191E-3</v>
      </c>
      <c r="GO41">
        <v>4.3982203677445331E-4</v>
      </c>
      <c r="GP41">
        <v>-7.8719321042963501E-6</v>
      </c>
      <c r="GQ41">
        <v>4</v>
      </c>
      <c r="GR41">
        <v>2088</v>
      </c>
      <c r="GS41">
        <v>5</v>
      </c>
      <c r="GT41">
        <v>35</v>
      </c>
      <c r="GU41">
        <v>5.9</v>
      </c>
      <c r="GV41">
        <v>6</v>
      </c>
      <c r="GW41">
        <v>0.65673800000000004</v>
      </c>
      <c r="GX41">
        <v>2.6220699999999999</v>
      </c>
      <c r="GY41">
        <v>2.04834</v>
      </c>
      <c r="GZ41">
        <v>2.6110799999999998</v>
      </c>
      <c r="HA41">
        <v>2.1972700000000001</v>
      </c>
      <c r="HB41">
        <v>2.36084</v>
      </c>
      <c r="HC41">
        <v>43.127899999999997</v>
      </c>
      <c r="HD41">
        <v>14.622400000000001</v>
      </c>
      <c r="HE41">
        <v>18</v>
      </c>
      <c r="HF41">
        <v>658.28700000000003</v>
      </c>
      <c r="HG41">
        <v>715.904</v>
      </c>
      <c r="HH41">
        <v>31.0016</v>
      </c>
      <c r="HI41">
        <v>34.296300000000002</v>
      </c>
      <c r="HJ41">
        <v>30.000699999999998</v>
      </c>
      <c r="HK41">
        <v>34.104199999999999</v>
      </c>
      <c r="HL41">
        <v>34.100099999999998</v>
      </c>
      <c r="HM41">
        <v>13.2041</v>
      </c>
      <c r="HN41">
        <v>26.121500000000001</v>
      </c>
      <c r="HO41">
        <v>71.6952</v>
      </c>
      <c r="HP41">
        <v>31</v>
      </c>
      <c r="HQ41">
        <v>177.61500000000001</v>
      </c>
      <c r="HR41">
        <v>34.4452</v>
      </c>
      <c r="HS41">
        <v>99.145499999999998</v>
      </c>
      <c r="HT41">
        <v>98.200500000000005</v>
      </c>
    </row>
    <row r="42" spans="1:228" x14ac:dyDescent="0.2">
      <c r="A42">
        <v>27</v>
      </c>
      <c r="B42">
        <v>1669838030</v>
      </c>
      <c r="C42">
        <v>103.5</v>
      </c>
      <c r="D42" t="s">
        <v>412</v>
      </c>
      <c r="E42" t="s">
        <v>413</v>
      </c>
      <c r="F42">
        <v>4</v>
      </c>
      <c r="G42">
        <v>1669838027.6875</v>
      </c>
      <c r="H42">
        <f t="shared" si="0"/>
        <v>4.8415266412384561E-3</v>
      </c>
      <c r="I42">
        <f t="shared" si="1"/>
        <v>4.8415266412384561</v>
      </c>
      <c r="J42">
        <f t="shared" si="2"/>
        <v>4.0457998384148741</v>
      </c>
      <c r="K42">
        <f t="shared" si="3"/>
        <v>153.86150000000001</v>
      </c>
      <c r="L42">
        <f t="shared" si="4"/>
        <v>131.11350178617499</v>
      </c>
      <c r="M42">
        <f t="shared" si="5"/>
        <v>13.218619324884521</v>
      </c>
      <c r="N42">
        <f t="shared" si="6"/>
        <v>15.512030184142132</v>
      </c>
      <c r="O42">
        <f t="shared" si="7"/>
        <v>0.34808191665486665</v>
      </c>
      <c r="P42">
        <f t="shared" si="8"/>
        <v>3.6651383036554614</v>
      </c>
      <c r="Q42">
        <f t="shared" si="9"/>
        <v>0.33070408102056797</v>
      </c>
      <c r="R42">
        <f t="shared" si="10"/>
        <v>0.20817905934044617</v>
      </c>
      <c r="S42">
        <f t="shared" si="11"/>
        <v>226.11735373757693</v>
      </c>
      <c r="T42">
        <f t="shared" si="12"/>
        <v>33.714160128413674</v>
      </c>
      <c r="U42">
        <f t="shared" si="13"/>
        <v>33.051662499999999</v>
      </c>
      <c r="V42">
        <f t="shared" si="14"/>
        <v>5.0667908752363253</v>
      </c>
      <c r="W42">
        <f t="shared" si="15"/>
        <v>69.73466699395982</v>
      </c>
      <c r="X42">
        <f t="shared" si="16"/>
        <v>3.6546487384596613</v>
      </c>
      <c r="Y42">
        <f t="shared" si="17"/>
        <v>5.240791841418293</v>
      </c>
      <c r="Z42">
        <f t="shared" si="18"/>
        <v>1.412142136776664</v>
      </c>
      <c r="AA42">
        <f t="shared" si="19"/>
        <v>-213.51132487861591</v>
      </c>
      <c r="AB42">
        <f t="shared" si="20"/>
        <v>119.04600920316463</v>
      </c>
      <c r="AC42">
        <f t="shared" si="21"/>
        <v>7.4645234868432873</v>
      </c>
      <c r="AD42">
        <f t="shared" si="22"/>
        <v>139.11656154896895</v>
      </c>
      <c r="AE42">
        <f t="shared" si="23"/>
        <v>27.278815339622287</v>
      </c>
      <c r="AF42">
        <f t="shared" si="24"/>
        <v>4.7235145593773185</v>
      </c>
      <c r="AG42">
        <f t="shared" si="25"/>
        <v>4.0457998384148741</v>
      </c>
      <c r="AH42">
        <v>171.22729597406391</v>
      </c>
      <c r="AI42">
        <v>162.76293333333331</v>
      </c>
      <c r="AJ42">
        <v>1.718933270434081</v>
      </c>
      <c r="AK42">
        <v>64.390241553226886</v>
      </c>
      <c r="AL42">
        <f t="shared" si="26"/>
        <v>4.8415266412384561</v>
      </c>
      <c r="AM42">
        <v>34.357883612685193</v>
      </c>
      <c r="AN42">
        <v>36.255725294117632</v>
      </c>
      <c r="AO42">
        <v>7.2686963827535266E-3</v>
      </c>
      <c r="AP42">
        <v>91.558916975711014</v>
      </c>
      <c r="AQ42">
        <v>28</v>
      </c>
      <c r="AR42">
        <v>4</v>
      </c>
      <c r="AS42">
        <f t="shared" si="27"/>
        <v>1</v>
      </c>
      <c r="AT42">
        <f t="shared" si="28"/>
        <v>0</v>
      </c>
      <c r="AU42">
        <f t="shared" si="29"/>
        <v>46960.566020266975</v>
      </c>
      <c r="AV42">
        <f t="shared" si="30"/>
        <v>1199.99125</v>
      </c>
      <c r="AW42">
        <f t="shared" si="31"/>
        <v>1025.9194635945994</v>
      </c>
      <c r="AX42">
        <f t="shared" si="32"/>
        <v>0.85493912025991803</v>
      </c>
      <c r="AY42">
        <f t="shared" si="33"/>
        <v>0.18843250210164192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1669838027.6875</v>
      </c>
      <c r="BF42">
        <v>153.86150000000001</v>
      </c>
      <c r="BG42">
        <v>165.495125</v>
      </c>
      <c r="BH42">
        <v>36.249912500000001</v>
      </c>
      <c r="BI42">
        <v>34.358874999999998</v>
      </c>
      <c r="BJ42">
        <v>157.00225</v>
      </c>
      <c r="BK42">
        <v>36.109349999999999</v>
      </c>
      <c r="BL42">
        <v>649.97</v>
      </c>
      <c r="BM42">
        <v>100.71825</v>
      </c>
      <c r="BN42">
        <v>9.9889587499999988E-2</v>
      </c>
      <c r="BO42">
        <v>33.654137499999997</v>
      </c>
      <c r="BP42">
        <v>33.051662499999999</v>
      </c>
      <c r="BQ42">
        <v>999.9</v>
      </c>
      <c r="BR42">
        <v>0</v>
      </c>
      <c r="BS42">
        <v>0</v>
      </c>
      <c r="BT42">
        <v>8986.4850000000006</v>
      </c>
      <c r="BU42">
        <v>0</v>
      </c>
      <c r="BV42">
        <v>627.86737500000004</v>
      </c>
      <c r="BW42">
        <v>-11.6335125</v>
      </c>
      <c r="BX42">
        <v>159.648875</v>
      </c>
      <c r="BY42">
        <v>171.38362499999999</v>
      </c>
      <c r="BZ42">
        <v>1.8910450000000001</v>
      </c>
      <c r="CA42">
        <v>165.495125</v>
      </c>
      <c r="CB42">
        <v>34.358874999999998</v>
      </c>
      <c r="CC42">
        <v>3.65102875</v>
      </c>
      <c r="CD42">
        <v>3.4605662499999998</v>
      </c>
      <c r="CE42">
        <v>27.338925</v>
      </c>
      <c r="CF42">
        <v>26.427487500000002</v>
      </c>
      <c r="CG42">
        <v>1199.99125</v>
      </c>
      <c r="CH42">
        <v>0.49994899999999998</v>
      </c>
      <c r="CI42">
        <v>0.50005100000000002</v>
      </c>
      <c r="CJ42">
        <v>0</v>
      </c>
      <c r="CK42">
        <v>851.98137500000007</v>
      </c>
      <c r="CL42">
        <v>4.9990899999999998</v>
      </c>
      <c r="CM42">
        <v>8424.2312500000007</v>
      </c>
      <c r="CN42">
        <v>9557.6</v>
      </c>
      <c r="CO42">
        <v>44.061999999999998</v>
      </c>
      <c r="CP42">
        <v>46.390500000000003</v>
      </c>
      <c r="CQ42">
        <v>44.890500000000003</v>
      </c>
      <c r="CR42">
        <v>45.25</v>
      </c>
      <c r="CS42">
        <v>45.436999999999998</v>
      </c>
      <c r="CT42">
        <v>597.43124999999986</v>
      </c>
      <c r="CU42">
        <v>597.55999999999995</v>
      </c>
      <c r="CV42">
        <v>0</v>
      </c>
      <c r="CW42">
        <v>1669838039.5999999</v>
      </c>
      <c r="CX42">
        <v>0</v>
      </c>
      <c r="CY42">
        <v>1669837671.5999999</v>
      </c>
      <c r="CZ42" t="s">
        <v>356</v>
      </c>
      <c r="DA42">
        <v>1669837671.5999999</v>
      </c>
      <c r="DB42">
        <v>1669837668.5999999</v>
      </c>
      <c r="DC42">
        <v>3</v>
      </c>
      <c r="DD42">
        <v>-1.2E-2</v>
      </c>
      <c r="DE42">
        <v>-1E-3</v>
      </c>
      <c r="DF42">
        <v>-3.61</v>
      </c>
      <c r="DG42">
        <v>0.13400000000000001</v>
      </c>
      <c r="DH42">
        <v>415</v>
      </c>
      <c r="DI42">
        <v>36</v>
      </c>
      <c r="DJ42">
        <v>0.51</v>
      </c>
      <c r="DK42">
        <v>0.24</v>
      </c>
      <c r="DL42">
        <v>-11.31811463414634</v>
      </c>
      <c r="DM42">
        <v>-2.2933735191637679</v>
      </c>
      <c r="DN42">
        <v>0.22853259100551809</v>
      </c>
      <c r="DO42">
        <v>0</v>
      </c>
      <c r="DP42">
        <v>1.903673658536585</v>
      </c>
      <c r="DQ42">
        <v>-0.13257114982578189</v>
      </c>
      <c r="DR42">
        <v>1.6305362540916399E-2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3.29542</v>
      </c>
      <c r="EB42">
        <v>2.6250300000000002</v>
      </c>
      <c r="EC42">
        <v>4.5124499999999998E-2</v>
      </c>
      <c r="ED42">
        <v>4.6861100000000003E-2</v>
      </c>
      <c r="EE42">
        <v>0.144702</v>
      </c>
      <c r="EF42">
        <v>0.137988</v>
      </c>
      <c r="EG42">
        <v>28877.3</v>
      </c>
      <c r="EH42">
        <v>29337.4</v>
      </c>
      <c r="EI42">
        <v>28139.4</v>
      </c>
      <c r="EJ42">
        <v>29630.6</v>
      </c>
      <c r="EK42">
        <v>33106.6</v>
      </c>
      <c r="EL42">
        <v>35446.1</v>
      </c>
      <c r="EM42">
        <v>39713.4</v>
      </c>
      <c r="EN42">
        <v>42343.7</v>
      </c>
      <c r="EO42">
        <v>2.1538499999999998</v>
      </c>
      <c r="EP42">
        <v>2.1379000000000001</v>
      </c>
      <c r="EQ42">
        <v>3.9868099999999997E-2</v>
      </c>
      <c r="ER42">
        <v>0</v>
      </c>
      <c r="ES42">
        <v>32.403500000000001</v>
      </c>
      <c r="ET42">
        <v>999.9</v>
      </c>
      <c r="EU42">
        <v>64</v>
      </c>
      <c r="EV42">
        <v>38.4</v>
      </c>
      <c r="EW42">
        <v>43.226500000000001</v>
      </c>
      <c r="EX42">
        <v>57.639899999999997</v>
      </c>
      <c r="EY42">
        <v>-2.0032000000000001</v>
      </c>
      <c r="EZ42">
        <v>2</v>
      </c>
      <c r="FA42">
        <v>0.54888000000000003</v>
      </c>
      <c r="FB42">
        <v>0.93920700000000001</v>
      </c>
      <c r="FC42">
        <v>20.2684</v>
      </c>
      <c r="FD42">
        <v>5.2186399999999997</v>
      </c>
      <c r="FE42">
        <v>12.0092</v>
      </c>
      <c r="FF42">
        <v>4.9864499999999996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1.86585</v>
      </c>
      <c r="FM42">
        <v>1.8622700000000001</v>
      </c>
      <c r="FN42">
        <v>1.86432</v>
      </c>
      <c r="FO42">
        <v>1.8604000000000001</v>
      </c>
      <c r="FP42">
        <v>1.86111</v>
      </c>
      <c r="FQ42">
        <v>1.8602099999999999</v>
      </c>
      <c r="FR42">
        <v>1.86198</v>
      </c>
      <c r="FS42">
        <v>1.8585100000000001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-3.149</v>
      </c>
      <c r="GH42">
        <v>0.1406</v>
      </c>
      <c r="GI42">
        <v>-2.8021434710705861</v>
      </c>
      <c r="GJ42">
        <v>-2.3075681364705448E-3</v>
      </c>
      <c r="GK42">
        <v>1.0095546511955911E-6</v>
      </c>
      <c r="GL42">
        <v>-2.6335145029951209E-10</v>
      </c>
      <c r="GM42">
        <v>-0.17208428542994569</v>
      </c>
      <c r="GN42">
        <v>3.0410185143115191E-3</v>
      </c>
      <c r="GO42">
        <v>4.3982203677445331E-4</v>
      </c>
      <c r="GP42">
        <v>-7.8719321042963501E-6</v>
      </c>
      <c r="GQ42">
        <v>4</v>
      </c>
      <c r="GR42">
        <v>2088</v>
      </c>
      <c r="GS42">
        <v>5</v>
      </c>
      <c r="GT42">
        <v>35</v>
      </c>
      <c r="GU42">
        <v>6</v>
      </c>
      <c r="GV42">
        <v>6</v>
      </c>
      <c r="GW42">
        <v>0.67993199999999998</v>
      </c>
      <c r="GX42">
        <v>2.6257299999999999</v>
      </c>
      <c r="GY42">
        <v>2.04834</v>
      </c>
      <c r="GZ42">
        <v>2.6110799999999998</v>
      </c>
      <c r="HA42">
        <v>2.1972700000000001</v>
      </c>
      <c r="HB42">
        <v>2.3571800000000001</v>
      </c>
      <c r="HC42">
        <v>43.127899999999997</v>
      </c>
      <c r="HD42">
        <v>14.5961</v>
      </c>
      <c r="HE42">
        <v>18</v>
      </c>
      <c r="HF42">
        <v>658.17899999999997</v>
      </c>
      <c r="HG42">
        <v>715.87800000000004</v>
      </c>
      <c r="HH42">
        <v>31.001100000000001</v>
      </c>
      <c r="HI42">
        <v>34.302500000000002</v>
      </c>
      <c r="HJ42">
        <v>30.000900000000001</v>
      </c>
      <c r="HK42">
        <v>34.109200000000001</v>
      </c>
      <c r="HL42">
        <v>34.103900000000003</v>
      </c>
      <c r="HM42">
        <v>13.6121</v>
      </c>
      <c r="HN42">
        <v>26.121500000000001</v>
      </c>
      <c r="HO42">
        <v>71.6952</v>
      </c>
      <c r="HP42">
        <v>31</v>
      </c>
      <c r="HQ42">
        <v>184.29599999999999</v>
      </c>
      <c r="HR42">
        <v>34.451999999999998</v>
      </c>
      <c r="HS42">
        <v>99.145799999999994</v>
      </c>
      <c r="HT42">
        <v>98.199600000000004</v>
      </c>
    </row>
    <row r="43" spans="1:228" x14ac:dyDescent="0.2">
      <c r="A43">
        <v>28</v>
      </c>
      <c r="B43">
        <v>1669838034</v>
      </c>
      <c r="C43">
        <v>107.5</v>
      </c>
      <c r="D43" t="s">
        <v>414</v>
      </c>
      <c r="E43" t="s">
        <v>415</v>
      </c>
      <c r="F43">
        <v>4</v>
      </c>
      <c r="G43">
        <v>1669838032</v>
      </c>
      <c r="H43">
        <f t="shared" si="0"/>
        <v>4.77421749290078E-3</v>
      </c>
      <c r="I43">
        <f t="shared" si="1"/>
        <v>4.7742174929007799</v>
      </c>
      <c r="J43">
        <f t="shared" si="2"/>
        <v>4.2523414932383767</v>
      </c>
      <c r="K43">
        <f t="shared" si="3"/>
        <v>161.00957142857141</v>
      </c>
      <c r="L43">
        <f t="shared" si="4"/>
        <v>136.83991393935472</v>
      </c>
      <c r="M43">
        <f t="shared" si="5"/>
        <v>13.796212313847224</v>
      </c>
      <c r="N43">
        <f t="shared" si="6"/>
        <v>16.232999335081253</v>
      </c>
      <c r="O43">
        <f t="shared" si="7"/>
        <v>0.34313063512245884</v>
      </c>
      <c r="P43">
        <f t="shared" si="8"/>
        <v>3.6697632331308752</v>
      </c>
      <c r="Q43">
        <f t="shared" si="9"/>
        <v>0.32625094431238322</v>
      </c>
      <c r="R43">
        <f t="shared" si="10"/>
        <v>0.20535419697611779</v>
      </c>
      <c r="S43">
        <f t="shared" si="11"/>
        <v>226.12333466392184</v>
      </c>
      <c r="T43">
        <f t="shared" si="12"/>
        <v>33.727310952586762</v>
      </c>
      <c r="U43">
        <f t="shared" si="13"/>
        <v>33.053357142857138</v>
      </c>
      <c r="V43">
        <f t="shared" si="14"/>
        <v>5.0672731671845419</v>
      </c>
      <c r="W43">
        <f t="shared" si="15"/>
        <v>69.759077660719868</v>
      </c>
      <c r="X43">
        <f t="shared" si="16"/>
        <v>3.6557393108219753</v>
      </c>
      <c r="Y43">
        <f t="shared" si="17"/>
        <v>5.2405212818352078</v>
      </c>
      <c r="Z43">
        <f t="shared" si="18"/>
        <v>1.4115338563625666</v>
      </c>
      <c r="AA43">
        <f t="shared" si="19"/>
        <v>-210.54299143692441</v>
      </c>
      <c r="AB43">
        <f t="shared" si="20"/>
        <v>118.6783017868126</v>
      </c>
      <c r="AC43">
        <f t="shared" si="21"/>
        <v>7.4321168626967262</v>
      </c>
      <c r="AD43">
        <f t="shared" si="22"/>
        <v>141.69076187650674</v>
      </c>
      <c r="AE43">
        <f t="shared" si="23"/>
        <v>27.516625799032845</v>
      </c>
      <c r="AF43">
        <f t="shared" si="24"/>
        <v>4.7425829732507552</v>
      </c>
      <c r="AG43">
        <f t="shared" si="25"/>
        <v>4.2523414932383767</v>
      </c>
      <c r="AH43">
        <v>178.19567455064129</v>
      </c>
      <c r="AI43">
        <v>169.64478787878789</v>
      </c>
      <c r="AJ43">
        <v>1.718326130298778</v>
      </c>
      <c r="AK43">
        <v>64.390241553226886</v>
      </c>
      <c r="AL43">
        <f t="shared" si="26"/>
        <v>4.7742174929007799</v>
      </c>
      <c r="AM43">
        <v>34.360548272183031</v>
      </c>
      <c r="AN43">
        <v>36.262575882352941</v>
      </c>
      <c r="AO43">
        <v>1.6648661749098881E-3</v>
      </c>
      <c r="AP43">
        <v>91.558916975711014</v>
      </c>
      <c r="AQ43">
        <v>28</v>
      </c>
      <c r="AR43">
        <v>4</v>
      </c>
      <c r="AS43">
        <f t="shared" si="27"/>
        <v>1</v>
      </c>
      <c r="AT43">
        <f t="shared" si="28"/>
        <v>0</v>
      </c>
      <c r="AU43">
        <f t="shared" si="29"/>
        <v>47043.097096119163</v>
      </c>
      <c r="AV43">
        <f t="shared" si="30"/>
        <v>1200.038571428571</v>
      </c>
      <c r="AW43">
        <f t="shared" si="31"/>
        <v>1025.958399307731</v>
      </c>
      <c r="AX43">
        <f t="shared" si="32"/>
        <v>0.85493785261118038</v>
      </c>
      <c r="AY43">
        <f t="shared" si="33"/>
        <v>0.18843005553957831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1669838032</v>
      </c>
      <c r="BF43">
        <v>161.00957142857141</v>
      </c>
      <c r="BG43">
        <v>172.75714285714281</v>
      </c>
      <c r="BH43">
        <v>36.26002857142857</v>
      </c>
      <c r="BI43">
        <v>34.361400000000003</v>
      </c>
      <c r="BJ43">
        <v>164.1647142857143</v>
      </c>
      <c r="BK43">
        <v>36.119428571428571</v>
      </c>
      <c r="BL43">
        <v>649.97785714285715</v>
      </c>
      <c r="BM43">
        <v>100.7201428571429</v>
      </c>
      <c r="BN43">
        <v>9.9946228571428555E-2</v>
      </c>
      <c r="BO43">
        <v>33.653214285714277</v>
      </c>
      <c r="BP43">
        <v>33.053357142857138</v>
      </c>
      <c r="BQ43">
        <v>999.89999999999986</v>
      </c>
      <c r="BR43">
        <v>0</v>
      </c>
      <c r="BS43">
        <v>0</v>
      </c>
      <c r="BT43">
        <v>9002.3200000000015</v>
      </c>
      <c r="BU43">
        <v>0</v>
      </c>
      <c r="BV43">
        <v>579.2712857142858</v>
      </c>
      <c r="BW43">
        <v>-11.74735714285714</v>
      </c>
      <c r="BX43">
        <v>167.06771428571429</v>
      </c>
      <c r="BY43">
        <v>178.90457142857139</v>
      </c>
      <c r="BZ43">
        <v>1.8986400000000001</v>
      </c>
      <c r="CA43">
        <v>172.75714285714281</v>
      </c>
      <c r="CB43">
        <v>34.361400000000003</v>
      </c>
      <c r="CC43">
        <v>3.6521285714285709</v>
      </c>
      <c r="CD43">
        <v>3.4608942857142848</v>
      </c>
      <c r="CE43">
        <v>27.34405714285715</v>
      </c>
      <c r="CF43">
        <v>26.429114285714292</v>
      </c>
      <c r="CG43">
        <v>1200.038571428571</v>
      </c>
      <c r="CH43">
        <v>0.49998885714285718</v>
      </c>
      <c r="CI43">
        <v>0.50001099999999998</v>
      </c>
      <c r="CJ43">
        <v>0</v>
      </c>
      <c r="CK43">
        <v>851.03928571428582</v>
      </c>
      <c r="CL43">
        <v>4.9990899999999998</v>
      </c>
      <c r="CM43">
        <v>8454.4157142857148</v>
      </c>
      <c r="CN43">
        <v>9558.1257142857157</v>
      </c>
      <c r="CO43">
        <v>44.08</v>
      </c>
      <c r="CP43">
        <v>46.375</v>
      </c>
      <c r="CQ43">
        <v>44.892714285714291</v>
      </c>
      <c r="CR43">
        <v>45.25</v>
      </c>
      <c r="CS43">
        <v>45.436999999999998</v>
      </c>
      <c r="CT43">
        <v>597.50571428571413</v>
      </c>
      <c r="CU43">
        <v>597.53285714285721</v>
      </c>
      <c r="CV43">
        <v>0</v>
      </c>
      <c r="CW43">
        <v>1669838043.2</v>
      </c>
      <c r="CX43">
        <v>0</v>
      </c>
      <c r="CY43">
        <v>1669837671.5999999</v>
      </c>
      <c r="CZ43" t="s">
        <v>356</v>
      </c>
      <c r="DA43">
        <v>1669837671.5999999</v>
      </c>
      <c r="DB43">
        <v>1669837668.5999999</v>
      </c>
      <c r="DC43">
        <v>3</v>
      </c>
      <c r="DD43">
        <v>-1.2E-2</v>
      </c>
      <c r="DE43">
        <v>-1E-3</v>
      </c>
      <c r="DF43">
        <v>-3.61</v>
      </c>
      <c r="DG43">
        <v>0.13400000000000001</v>
      </c>
      <c r="DH43">
        <v>415</v>
      </c>
      <c r="DI43">
        <v>36</v>
      </c>
      <c r="DJ43">
        <v>0.51</v>
      </c>
      <c r="DK43">
        <v>0.24</v>
      </c>
      <c r="DL43">
        <v>-11.456395121951219</v>
      </c>
      <c r="DM43">
        <v>-2.1585763066201888</v>
      </c>
      <c r="DN43">
        <v>0.21625721694002181</v>
      </c>
      <c r="DO43">
        <v>0</v>
      </c>
      <c r="DP43">
        <v>1.899026341463415</v>
      </c>
      <c r="DQ43">
        <v>-7.5513658536583164E-2</v>
      </c>
      <c r="DR43">
        <v>1.3719311430509371E-2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367</v>
      </c>
      <c r="EA43">
        <v>3.29569</v>
      </c>
      <c r="EB43">
        <v>2.6251899999999999</v>
      </c>
      <c r="EC43">
        <v>4.6818199999999997E-2</v>
      </c>
      <c r="ED43">
        <v>4.85593E-2</v>
      </c>
      <c r="EE43">
        <v>0.14471600000000001</v>
      </c>
      <c r="EF43">
        <v>0.137987</v>
      </c>
      <c r="EG43">
        <v>28825.7</v>
      </c>
      <c r="EH43">
        <v>29284.7</v>
      </c>
      <c r="EI43">
        <v>28139</v>
      </c>
      <c r="EJ43">
        <v>29630.2</v>
      </c>
      <c r="EK43">
        <v>33105.699999999997</v>
      </c>
      <c r="EL43">
        <v>35445.9</v>
      </c>
      <c r="EM43">
        <v>39712.800000000003</v>
      </c>
      <c r="EN43">
        <v>42343.3</v>
      </c>
      <c r="EO43">
        <v>2.15415</v>
      </c>
      <c r="EP43">
        <v>2.1377299999999999</v>
      </c>
      <c r="EQ43">
        <v>4.0307599999999999E-2</v>
      </c>
      <c r="ER43">
        <v>0</v>
      </c>
      <c r="ES43">
        <v>32.404499999999999</v>
      </c>
      <c r="ET43">
        <v>999.9</v>
      </c>
      <c r="EU43">
        <v>64</v>
      </c>
      <c r="EV43">
        <v>38.4</v>
      </c>
      <c r="EW43">
        <v>43.227400000000003</v>
      </c>
      <c r="EX43">
        <v>57.369900000000001</v>
      </c>
      <c r="EY43">
        <v>-2.0432700000000001</v>
      </c>
      <c r="EZ43">
        <v>2</v>
      </c>
      <c r="FA43">
        <v>0.54938299999999995</v>
      </c>
      <c r="FB43">
        <v>0.94106199999999995</v>
      </c>
      <c r="FC43">
        <v>20.268599999999999</v>
      </c>
      <c r="FD43">
        <v>5.2189399999999999</v>
      </c>
      <c r="FE43">
        <v>12.008900000000001</v>
      </c>
      <c r="FF43">
        <v>4.9862500000000001</v>
      </c>
      <c r="FG43">
        <v>3.2844500000000001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1.8622799999999999</v>
      </c>
      <c r="FN43">
        <v>1.86432</v>
      </c>
      <c r="FO43">
        <v>1.8604000000000001</v>
      </c>
      <c r="FP43">
        <v>1.86111</v>
      </c>
      <c r="FQ43">
        <v>1.8602099999999999</v>
      </c>
      <c r="FR43">
        <v>1.8620000000000001</v>
      </c>
      <c r="FS43">
        <v>1.8584700000000001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-3.161</v>
      </c>
      <c r="GH43">
        <v>0.1406</v>
      </c>
      <c r="GI43">
        <v>-2.8021434710705861</v>
      </c>
      <c r="GJ43">
        <v>-2.3075681364705448E-3</v>
      </c>
      <c r="GK43">
        <v>1.0095546511955911E-6</v>
      </c>
      <c r="GL43">
        <v>-2.6335145029951209E-10</v>
      </c>
      <c r="GM43">
        <v>-0.17208428542994569</v>
      </c>
      <c r="GN43">
        <v>3.0410185143115191E-3</v>
      </c>
      <c r="GO43">
        <v>4.3982203677445331E-4</v>
      </c>
      <c r="GP43">
        <v>-7.8719321042963501E-6</v>
      </c>
      <c r="GQ43">
        <v>4</v>
      </c>
      <c r="GR43">
        <v>2088</v>
      </c>
      <c r="GS43">
        <v>5</v>
      </c>
      <c r="GT43">
        <v>35</v>
      </c>
      <c r="GU43">
        <v>6</v>
      </c>
      <c r="GV43">
        <v>6.1</v>
      </c>
      <c r="GW43">
        <v>0.69946299999999995</v>
      </c>
      <c r="GX43">
        <v>2.6208499999999999</v>
      </c>
      <c r="GY43">
        <v>2.04834</v>
      </c>
      <c r="GZ43">
        <v>2.6110799999999998</v>
      </c>
      <c r="HA43">
        <v>2.1972700000000001</v>
      </c>
      <c r="HB43">
        <v>2.35229</v>
      </c>
      <c r="HC43">
        <v>43.127899999999997</v>
      </c>
      <c r="HD43">
        <v>14.6136</v>
      </c>
      <c r="HE43">
        <v>18</v>
      </c>
      <c r="HF43">
        <v>658.46500000000003</v>
      </c>
      <c r="HG43">
        <v>715.76199999999994</v>
      </c>
      <c r="HH43">
        <v>31.000800000000002</v>
      </c>
      <c r="HI43">
        <v>34.308700000000002</v>
      </c>
      <c r="HJ43">
        <v>30.000699999999998</v>
      </c>
      <c r="HK43">
        <v>34.113900000000001</v>
      </c>
      <c r="HL43">
        <v>34.107999999999997</v>
      </c>
      <c r="HM43">
        <v>14.0168</v>
      </c>
      <c r="HN43">
        <v>25.847000000000001</v>
      </c>
      <c r="HO43">
        <v>71.6952</v>
      </c>
      <c r="HP43">
        <v>31</v>
      </c>
      <c r="HQ43">
        <v>190.982</v>
      </c>
      <c r="HR43">
        <v>34.474699999999999</v>
      </c>
      <c r="HS43">
        <v>99.144400000000005</v>
      </c>
      <c r="HT43">
        <v>98.198599999999999</v>
      </c>
    </row>
    <row r="44" spans="1:228" x14ac:dyDescent="0.2">
      <c r="A44">
        <v>29</v>
      </c>
      <c r="B44">
        <v>1669838038</v>
      </c>
      <c r="C44">
        <v>111.5</v>
      </c>
      <c r="D44" t="s">
        <v>416</v>
      </c>
      <c r="E44" t="s">
        <v>417</v>
      </c>
      <c r="F44">
        <v>4</v>
      </c>
      <c r="G44">
        <v>1669838035.6875</v>
      </c>
      <c r="H44">
        <f t="shared" si="0"/>
        <v>4.7563745460388043E-3</v>
      </c>
      <c r="I44">
        <f t="shared" si="1"/>
        <v>4.7563745460388045</v>
      </c>
      <c r="J44">
        <f t="shared" si="2"/>
        <v>4.7709642243069919</v>
      </c>
      <c r="K44">
        <f t="shared" si="3"/>
        <v>167.09687500000001</v>
      </c>
      <c r="L44">
        <f t="shared" si="4"/>
        <v>140.18269337652265</v>
      </c>
      <c r="M44">
        <f t="shared" si="5"/>
        <v>14.133379620359257</v>
      </c>
      <c r="N44">
        <f t="shared" si="6"/>
        <v>16.846898221647656</v>
      </c>
      <c r="O44">
        <f t="shared" si="7"/>
        <v>0.34148556009412701</v>
      </c>
      <c r="P44">
        <f t="shared" si="8"/>
        <v>3.6725292589001191</v>
      </c>
      <c r="Q44">
        <f t="shared" si="9"/>
        <v>0.32477502974173877</v>
      </c>
      <c r="R44">
        <f t="shared" si="10"/>
        <v>0.20441760630313</v>
      </c>
      <c r="S44">
        <f t="shared" si="11"/>
        <v>226.1355213221407</v>
      </c>
      <c r="T44">
        <f t="shared" si="12"/>
        <v>33.731491598265876</v>
      </c>
      <c r="U44">
        <f t="shared" si="13"/>
        <v>33.058112499999993</v>
      </c>
      <c r="V44">
        <f t="shared" si="14"/>
        <v>5.0686267455670224</v>
      </c>
      <c r="W44">
        <f t="shared" si="15"/>
        <v>69.761852969157175</v>
      </c>
      <c r="X44">
        <f t="shared" si="16"/>
        <v>3.6559738303958822</v>
      </c>
      <c r="Y44">
        <f t="shared" si="17"/>
        <v>5.2406489718847435</v>
      </c>
      <c r="Z44">
        <f t="shared" si="18"/>
        <v>1.4126529151711402</v>
      </c>
      <c r="AA44">
        <f t="shared" si="19"/>
        <v>-209.75611748031127</v>
      </c>
      <c r="AB44">
        <f t="shared" si="20"/>
        <v>117.91249290757165</v>
      </c>
      <c r="AC44">
        <f t="shared" si="21"/>
        <v>7.378784744814757</v>
      </c>
      <c r="AD44">
        <f t="shared" si="22"/>
        <v>141.67068149421584</v>
      </c>
      <c r="AE44">
        <f t="shared" si="23"/>
        <v>27.838084198518946</v>
      </c>
      <c r="AF44">
        <f t="shared" si="24"/>
        <v>4.7225314620496803</v>
      </c>
      <c r="AG44">
        <f t="shared" si="25"/>
        <v>4.7709642243069919</v>
      </c>
      <c r="AH44">
        <v>185.20618088181649</v>
      </c>
      <c r="AI44">
        <v>176.47738787878791</v>
      </c>
      <c r="AJ44">
        <v>1.7068360580584809</v>
      </c>
      <c r="AK44">
        <v>64.390241553226886</v>
      </c>
      <c r="AL44">
        <f t="shared" si="26"/>
        <v>4.7563745460388045</v>
      </c>
      <c r="AM44">
        <v>34.360263926033568</v>
      </c>
      <c r="AN44">
        <v>36.261727647058812</v>
      </c>
      <c r="AO44">
        <v>4.692214037180776E-4</v>
      </c>
      <c r="AP44">
        <v>91.558916975711014</v>
      </c>
      <c r="AQ44">
        <v>28</v>
      </c>
      <c r="AR44">
        <v>4</v>
      </c>
      <c r="AS44">
        <f t="shared" si="27"/>
        <v>1</v>
      </c>
      <c r="AT44">
        <f t="shared" si="28"/>
        <v>0</v>
      </c>
      <c r="AU44">
        <f t="shared" si="29"/>
        <v>47092.312864004532</v>
      </c>
      <c r="AV44">
        <f t="shared" si="30"/>
        <v>1200.0912499999999</v>
      </c>
      <c r="AW44">
        <f t="shared" si="31"/>
        <v>1026.0046074207983</v>
      </c>
      <c r="AX44">
        <f t="shared" si="32"/>
        <v>0.85493882854391146</v>
      </c>
      <c r="AY44">
        <f t="shared" si="33"/>
        <v>0.18843193908974898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1669838035.6875</v>
      </c>
      <c r="BF44">
        <v>167.09687500000001</v>
      </c>
      <c r="BG44">
        <v>178.988125</v>
      </c>
      <c r="BH44">
        <v>36.261975000000007</v>
      </c>
      <c r="BI44">
        <v>34.371450000000003</v>
      </c>
      <c r="BJ44">
        <v>170.26387500000001</v>
      </c>
      <c r="BK44">
        <v>36.12135</v>
      </c>
      <c r="BL44">
        <v>650.00275000000011</v>
      </c>
      <c r="BM44">
        <v>100.72125</v>
      </c>
      <c r="BN44">
        <v>9.9894750000000004E-2</v>
      </c>
      <c r="BO44">
        <v>33.653649999999999</v>
      </c>
      <c r="BP44">
        <v>33.058112499999993</v>
      </c>
      <c r="BQ44">
        <v>999.9</v>
      </c>
      <c r="BR44">
        <v>0</v>
      </c>
      <c r="BS44">
        <v>0</v>
      </c>
      <c r="BT44">
        <v>9011.7975000000006</v>
      </c>
      <c r="BU44">
        <v>0</v>
      </c>
      <c r="BV44">
        <v>734.89824999999996</v>
      </c>
      <c r="BW44">
        <v>-11.891037499999999</v>
      </c>
      <c r="BX44">
        <v>173.38425000000001</v>
      </c>
      <c r="BY44">
        <v>185.35925</v>
      </c>
      <c r="BZ44">
        <v>1.8905125</v>
      </c>
      <c r="CA44">
        <v>178.988125</v>
      </c>
      <c r="CB44">
        <v>34.371450000000003</v>
      </c>
      <c r="CC44">
        <v>3.6523474999999999</v>
      </c>
      <c r="CD44">
        <v>3.4619312500000001</v>
      </c>
      <c r="CE44">
        <v>27.345075000000001</v>
      </c>
      <c r="CF44">
        <v>26.434212500000001</v>
      </c>
      <c r="CG44">
        <v>1200.0912499999999</v>
      </c>
      <c r="CH44">
        <v>0.49995762500000002</v>
      </c>
      <c r="CI44">
        <v>0.50004237500000004</v>
      </c>
      <c r="CJ44">
        <v>0</v>
      </c>
      <c r="CK44">
        <v>850.47612500000002</v>
      </c>
      <c r="CL44">
        <v>4.9990899999999998</v>
      </c>
      <c r="CM44">
        <v>8441.6662499999984</v>
      </c>
      <c r="CN44">
        <v>9558.4337500000001</v>
      </c>
      <c r="CO44">
        <v>44.101374999999997</v>
      </c>
      <c r="CP44">
        <v>46.429250000000003</v>
      </c>
      <c r="CQ44">
        <v>44.929250000000003</v>
      </c>
      <c r="CR44">
        <v>45.25</v>
      </c>
      <c r="CS44">
        <v>45.436999999999998</v>
      </c>
      <c r="CT44">
        <v>597.49374999999998</v>
      </c>
      <c r="CU44">
        <v>597.59875</v>
      </c>
      <c r="CV44">
        <v>0</v>
      </c>
      <c r="CW44">
        <v>1669838047.4000001</v>
      </c>
      <c r="CX44">
        <v>0</v>
      </c>
      <c r="CY44">
        <v>1669837671.5999999</v>
      </c>
      <c r="CZ44" t="s">
        <v>356</v>
      </c>
      <c r="DA44">
        <v>1669837671.5999999</v>
      </c>
      <c r="DB44">
        <v>1669837668.5999999</v>
      </c>
      <c r="DC44">
        <v>3</v>
      </c>
      <c r="DD44">
        <v>-1.2E-2</v>
      </c>
      <c r="DE44">
        <v>-1E-3</v>
      </c>
      <c r="DF44">
        <v>-3.61</v>
      </c>
      <c r="DG44">
        <v>0.13400000000000001</v>
      </c>
      <c r="DH44">
        <v>415</v>
      </c>
      <c r="DI44">
        <v>36</v>
      </c>
      <c r="DJ44">
        <v>0.51</v>
      </c>
      <c r="DK44">
        <v>0.24</v>
      </c>
      <c r="DL44">
        <v>-11.604697560975611</v>
      </c>
      <c r="DM44">
        <v>-1.9185303135888681</v>
      </c>
      <c r="DN44">
        <v>0.19059466694328539</v>
      </c>
      <c r="DO44">
        <v>0</v>
      </c>
      <c r="DP44">
        <v>1.895799268292683</v>
      </c>
      <c r="DQ44">
        <v>-4.3175958188154673E-2</v>
      </c>
      <c r="DR44">
        <v>1.2782027281140661E-2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367</v>
      </c>
      <c r="EA44">
        <v>3.2955299999999998</v>
      </c>
      <c r="EB44">
        <v>2.62548</v>
      </c>
      <c r="EC44">
        <v>4.8493799999999997E-2</v>
      </c>
      <c r="ED44">
        <v>5.0229500000000003E-2</v>
      </c>
      <c r="EE44">
        <v>0.14472299999999999</v>
      </c>
      <c r="EF44">
        <v>0.13808200000000001</v>
      </c>
      <c r="EG44">
        <v>28774</v>
      </c>
      <c r="EH44">
        <v>29232.6</v>
      </c>
      <c r="EI44">
        <v>28138</v>
      </c>
      <c r="EJ44">
        <v>29629.4</v>
      </c>
      <c r="EK44">
        <v>33104.6</v>
      </c>
      <c r="EL44">
        <v>35441.199999999997</v>
      </c>
      <c r="EM44">
        <v>39711.699999999997</v>
      </c>
      <c r="EN44">
        <v>42342.2</v>
      </c>
      <c r="EO44">
        <v>2.1539799999999998</v>
      </c>
      <c r="EP44">
        <v>2.1378499999999998</v>
      </c>
      <c r="EQ44">
        <v>4.0054300000000001E-2</v>
      </c>
      <c r="ER44">
        <v>0</v>
      </c>
      <c r="ES44">
        <v>32.407400000000003</v>
      </c>
      <c r="ET44">
        <v>999.9</v>
      </c>
      <c r="EU44">
        <v>63.9</v>
      </c>
      <c r="EV44">
        <v>38.4</v>
      </c>
      <c r="EW44">
        <v>43.154400000000003</v>
      </c>
      <c r="EX44">
        <v>57.489800000000002</v>
      </c>
      <c r="EY44">
        <v>-2.0272399999999999</v>
      </c>
      <c r="EZ44">
        <v>2</v>
      </c>
      <c r="FA44">
        <v>0.55005099999999996</v>
      </c>
      <c r="FB44">
        <v>0.94471700000000003</v>
      </c>
      <c r="FC44">
        <v>20.268599999999999</v>
      </c>
      <c r="FD44">
        <v>5.2189399999999999</v>
      </c>
      <c r="FE44">
        <v>12.0082</v>
      </c>
      <c r="FF44">
        <v>4.9861500000000003</v>
      </c>
      <c r="FG44">
        <v>3.2844799999999998</v>
      </c>
      <c r="FH44">
        <v>9999</v>
      </c>
      <c r="FI44">
        <v>9999</v>
      </c>
      <c r="FJ44">
        <v>9999</v>
      </c>
      <c r="FK44">
        <v>999.9</v>
      </c>
      <c r="FL44">
        <v>1.8658600000000001</v>
      </c>
      <c r="FM44">
        <v>1.8622399999999999</v>
      </c>
      <c r="FN44">
        <v>1.86432</v>
      </c>
      <c r="FO44">
        <v>1.8603700000000001</v>
      </c>
      <c r="FP44">
        <v>1.86111</v>
      </c>
      <c r="FQ44">
        <v>1.8602099999999999</v>
      </c>
      <c r="FR44">
        <v>1.8619699999999999</v>
      </c>
      <c r="FS44">
        <v>1.8584799999999999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-3.1749999999999998</v>
      </c>
      <c r="GH44">
        <v>0.1406</v>
      </c>
      <c r="GI44">
        <v>-2.8021434710705861</v>
      </c>
      <c r="GJ44">
        <v>-2.3075681364705448E-3</v>
      </c>
      <c r="GK44">
        <v>1.0095546511955911E-6</v>
      </c>
      <c r="GL44">
        <v>-2.6335145029951209E-10</v>
      </c>
      <c r="GM44">
        <v>-0.17208428542994569</v>
      </c>
      <c r="GN44">
        <v>3.0410185143115191E-3</v>
      </c>
      <c r="GO44">
        <v>4.3982203677445331E-4</v>
      </c>
      <c r="GP44">
        <v>-7.8719321042963501E-6</v>
      </c>
      <c r="GQ44">
        <v>4</v>
      </c>
      <c r="GR44">
        <v>2088</v>
      </c>
      <c r="GS44">
        <v>5</v>
      </c>
      <c r="GT44">
        <v>35</v>
      </c>
      <c r="GU44">
        <v>6.1</v>
      </c>
      <c r="GV44">
        <v>6.2</v>
      </c>
      <c r="GW44">
        <v>0.71777299999999999</v>
      </c>
      <c r="GX44">
        <v>2.6159699999999999</v>
      </c>
      <c r="GY44">
        <v>2.04834</v>
      </c>
      <c r="GZ44">
        <v>2.6110799999999998</v>
      </c>
      <c r="HA44">
        <v>2.1972700000000001</v>
      </c>
      <c r="HB44">
        <v>2.33643</v>
      </c>
      <c r="HC44">
        <v>43.155000000000001</v>
      </c>
      <c r="HD44">
        <v>14.604900000000001</v>
      </c>
      <c r="HE44">
        <v>18</v>
      </c>
      <c r="HF44">
        <v>658.37699999999995</v>
      </c>
      <c r="HG44">
        <v>715.93899999999996</v>
      </c>
      <c r="HH44">
        <v>31.001000000000001</v>
      </c>
      <c r="HI44">
        <v>34.316499999999998</v>
      </c>
      <c r="HJ44">
        <v>30.000800000000002</v>
      </c>
      <c r="HK44">
        <v>34.1188</v>
      </c>
      <c r="HL44">
        <v>34.113100000000003</v>
      </c>
      <c r="HM44">
        <v>14.421200000000001</v>
      </c>
      <c r="HN44">
        <v>25.847000000000001</v>
      </c>
      <c r="HO44">
        <v>71.6952</v>
      </c>
      <c r="HP44">
        <v>31</v>
      </c>
      <c r="HQ44">
        <v>197.661</v>
      </c>
      <c r="HR44">
        <v>34.478499999999997</v>
      </c>
      <c r="HS44">
        <v>99.141300000000001</v>
      </c>
      <c r="HT44">
        <v>98.196200000000005</v>
      </c>
    </row>
    <row r="45" spans="1:228" x14ac:dyDescent="0.2">
      <c r="A45">
        <v>30</v>
      </c>
      <c r="B45">
        <v>1669838042</v>
      </c>
      <c r="C45">
        <v>115.5</v>
      </c>
      <c r="D45" t="s">
        <v>418</v>
      </c>
      <c r="E45" t="s">
        <v>419</v>
      </c>
      <c r="F45">
        <v>4</v>
      </c>
      <c r="G45">
        <v>1669838040</v>
      </c>
      <c r="H45">
        <f t="shared" si="0"/>
        <v>4.7257055176579332E-3</v>
      </c>
      <c r="I45">
        <f t="shared" si="1"/>
        <v>4.725705517657933</v>
      </c>
      <c r="J45">
        <f t="shared" si="2"/>
        <v>4.9615695331039049</v>
      </c>
      <c r="K45">
        <f t="shared" si="3"/>
        <v>174.20285714285711</v>
      </c>
      <c r="L45">
        <f t="shared" si="4"/>
        <v>146.11533090989269</v>
      </c>
      <c r="M45">
        <f t="shared" si="5"/>
        <v>14.731862833681745</v>
      </c>
      <c r="N45">
        <f t="shared" si="6"/>
        <v>17.56374625908796</v>
      </c>
      <c r="O45">
        <f t="shared" si="7"/>
        <v>0.34005479536265276</v>
      </c>
      <c r="P45">
        <f t="shared" si="8"/>
        <v>3.6709573472298427</v>
      </c>
      <c r="Q45">
        <f t="shared" si="9"/>
        <v>0.32347362367123023</v>
      </c>
      <c r="R45">
        <f t="shared" si="10"/>
        <v>0.20359337451142656</v>
      </c>
      <c r="S45">
        <f t="shared" si="11"/>
        <v>226.11226766491959</v>
      </c>
      <c r="T45">
        <f t="shared" si="12"/>
        <v>33.741935303928067</v>
      </c>
      <c r="U45">
        <f t="shared" si="13"/>
        <v>33.049957142857153</v>
      </c>
      <c r="V45">
        <f t="shared" si="14"/>
        <v>5.0663055743424987</v>
      </c>
      <c r="W45">
        <f t="shared" si="15"/>
        <v>69.766817759483672</v>
      </c>
      <c r="X45">
        <f t="shared" si="16"/>
        <v>3.6570709272994288</v>
      </c>
      <c r="Y45">
        <f t="shared" si="17"/>
        <v>5.2418485531430283</v>
      </c>
      <c r="Z45">
        <f t="shared" si="18"/>
        <v>1.4092346470430699</v>
      </c>
      <c r="AA45">
        <f t="shared" si="19"/>
        <v>-208.40361332871484</v>
      </c>
      <c r="AB45">
        <f t="shared" si="20"/>
        <v>120.28605172537689</v>
      </c>
      <c r="AC45">
        <f t="shared" si="21"/>
        <v>7.530392170884884</v>
      </c>
      <c r="AD45">
        <f t="shared" si="22"/>
        <v>145.52509823246652</v>
      </c>
      <c r="AE45">
        <f t="shared" si="23"/>
        <v>28.085292161754595</v>
      </c>
      <c r="AF45">
        <f t="shared" si="24"/>
        <v>4.6585243969252632</v>
      </c>
      <c r="AG45">
        <f t="shared" si="25"/>
        <v>4.9615695331039049</v>
      </c>
      <c r="AH45">
        <v>192.13709581187771</v>
      </c>
      <c r="AI45">
        <v>183.3210181818182</v>
      </c>
      <c r="AJ45">
        <v>1.7082540970944191</v>
      </c>
      <c r="AK45">
        <v>64.390241553226886</v>
      </c>
      <c r="AL45">
        <f t="shared" si="26"/>
        <v>4.725705517657933</v>
      </c>
      <c r="AM45">
        <v>34.386760376033763</v>
      </c>
      <c r="AN45">
        <v>36.278540588235252</v>
      </c>
      <c r="AO45">
        <v>-1.807910359929606E-5</v>
      </c>
      <c r="AP45">
        <v>91.558916975711014</v>
      </c>
      <c r="AQ45">
        <v>28</v>
      </c>
      <c r="AR45">
        <v>4</v>
      </c>
      <c r="AS45">
        <f t="shared" si="27"/>
        <v>1</v>
      </c>
      <c r="AT45">
        <f t="shared" si="28"/>
        <v>0</v>
      </c>
      <c r="AU45">
        <f t="shared" si="29"/>
        <v>47063.697152050307</v>
      </c>
      <c r="AV45">
        <f t="shared" si="30"/>
        <v>1199.972857142857</v>
      </c>
      <c r="AW45">
        <f t="shared" si="31"/>
        <v>1025.9028993082484</v>
      </c>
      <c r="AX45">
        <f t="shared" si="32"/>
        <v>0.8549384206497217</v>
      </c>
      <c r="AY45">
        <f t="shared" si="33"/>
        <v>0.18843115185396303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1669838040</v>
      </c>
      <c r="BF45">
        <v>174.20285714285711</v>
      </c>
      <c r="BG45">
        <v>186.2055714285714</v>
      </c>
      <c r="BH45">
        <v>36.271999999999998</v>
      </c>
      <c r="BI45">
        <v>34.407200000000003</v>
      </c>
      <c r="BJ45">
        <v>177.38428571428571</v>
      </c>
      <c r="BK45">
        <v>36.131357142857141</v>
      </c>
      <c r="BL45">
        <v>650.03142857142859</v>
      </c>
      <c r="BM45">
        <v>100.7234285714286</v>
      </c>
      <c r="BN45">
        <v>0.1000972142857143</v>
      </c>
      <c r="BO45">
        <v>33.657742857142857</v>
      </c>
      <c r="BP45">
        <v>33.049957142857153</v>
      </c>
      <c r="BQ45">
        <v>999.89999999999986</v>
      </c>
      <c r="BR45">
        <v>0</v>
      </c>
      <c r="BS45">
        <v>0</v>
      </c>
      <c r="BT45">
        <v>9006.16</v>
      </c>
      <c r="BU45">
        <v>0</v>
      </c>
      <c r="BV45">
        <v>510.911</v>
      </c>
      <c r="BW45">
        <v>-12.0024</v>
      </c>
      <c r="BX45">
        <v>180.7594285714286</v>
      </c>
      <c r="BY45">
        <v>192.84042857142859</v>
      </c>
      <c r="BZ45">
        <v>1.864814285714286</v>
      </c>
      <c r="CA45">
        <v>186.2055714285714</v>
      </c>
      <c r="CB45">
        <v>34.407200000000003</v>
      </c>
      <c r="CC45">
        <v>3.653441428571429</v>
      </c>
      <c r="CD45">
        <v>3.4656099999999999</v>
      </c>
      <c r="CE45">
        <v>27.350214285714291</v>
      </c>
      <c r="CF45">
        <v>26.452200000000001</v>
      </c>
      <c r="CG45">
        <v>1199.972857142857</v>
      </c>
      <c r="CH45">
        <v>0.49997099999999989</v>
      </c>
      <c r="CI45">
        <v>0.50002899999999995</v>
      </c>
      <c r="CJ45">
        <v>0</v>
      </c>
      <c r="CK45">
        <v>849.47842857142848</v>
      </c>
      <c r="CL45">
        <v>4.9990899999999998</v>
      </c>
      <c r="CM45">
        <v>8403.3457142857169</v>
      </c>
      <c r="CN45">
        <v>9557.5457142857158</v>
      </c>
      <c r="CO45">
        <v>44.116</v>
      </c>
      <c r="CP45">
        <v>46.436999999999998</v>
      </c>
      <c r="CQ45">
        <v>44.936999999999998</v>
      </c>
      <c r="CR45">
        <v>45.25</v>
      </c>
      <c r="CS45">
        <v>45.436999999999998</v>
      </c>
      <c r="CT45">
        <v>597.44999999999993</v>
      </c>
      <c r="CU45">
        <v>597.52285714285711</v>
      </c>
      <c r="CV45">
        <v>0</v>
      </c>
      <c r="CW45">
        <v>1669838051.5999999</v>
      </c>
      <c r="CX45">
        <v>0</v>
      </c>
      <c r="CY45">
        <v>1669837671.5999999</v>
      </c>
      <c r="CZ45" t="s">
        <v>356</v>
      </c>
      <c r="DA45">
        <v>1669837671.5999999</v>
      </c>
      <c r="DB45">
        <v>1669837668.5999999</v>
      </c>
      <c r="DC45">
        <v>3</v>
      </c>
      <c r="DD45">
        <v>-1.2E-2</v>
      </c>
      <c r="DE45">
        <v>-1E-3</v>
      </c>
      <c r="DF45">
        <v>-3.61</v>
      </c>
      <c r="DG45">
        <v>0.13400000000000001</v>
      </c>
      <c r="DH45">
        <v>415</v>
      </c>
      <c r="DI45">
        <v>36</v>
      </c>
      <c r="DJ45">
        <v>0.51</v>
      </c>
      <c r="DK45">
        <v>0.24</v>
      </c>
      <c r="DL45">
        <v>-11.730731707317069</v>
      </c>
      <c r="DM45">
        <v>-1.8537595818815349</v>
      </c>
      <c r="DN45">
        <v>0.18384834741793191</v>
      </c>
      <c r="DO45">
        <v>0</v>
      </c>
      <c r="DP45">
        <v>1.886129024390244</v>
      </c>
      <c r="DQ45">
        <v>-4.7256585365854933E-2</v>
      </c>
      <c r="DR45">
        <v>1.2931728385957769E-2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367</v>
      </c>
      <c r="EA45">
        <v>3.2956500000000002</v>
      </c>
      <c r="EB45">
        <v>2.6253199999999999</v>
      </c>
      <c r="EC45">
        <v>5.01517E-2</v>
      </c>
      <c r="ED45">
        <v>5.1881099999999999E-2</v>
      </c>
      <c r="EE45">
        <v>0.14476600000000001</v>
      </c>
      <c r="EF45">
        <v>0.13812099999999999</v>
      </c>
      <c r="EG45">
        <v>28723.7</v>
      </c>
      <c r="EH45">
        <v>29181.1</v>
      </c>
      <c r="EI45">
        <v>28137.9</v>
      </c>
      <c r="EJ45">
        <v>29628.799999999999</v>
      </c>
      <c r="EK45">
        <v>33102.699999999997</v>
      </c>
      <c r="EL45">
        <v>35439</v>
      </c>
      <c r="EM45">
        <v>39711.4</v>
      </c>
      <c r="EN45">
        <v>42341.3</v>
      </c>
      <c r="EO45">
        <v>2.1541999999999999</v>
      </c>
      <c r="EP45">
        <v>2.1375000000000002</v>
      </c>
      <c r="EQ45">
        <v>3.92348E-2</v>
      </c>
      <c r="ER45">
        <v>0</v>
      </c>
      <c r="ES45">
        <v>32.411000000000001</v>
      </c>
      <c r="ET45">
        <v>999.9</v>
      </c>
      <c r="EU45">
        <v>63.9</v>
      </c>
      <c r="EV45">
        <v>38.4</v>
      </c>
      <c r="EW45">
        <v>43.1616</v>
      </c>
      <c r="EX45">
        <v>57.4298</v>
      </c>
      <c r="EY45">
        <v>-2.0552899999999998</v>
      </c>
      <c r="EZ45">
        <v>2</v>
      </c>
      <c r="FA45">
        <v>0.55068099999999998</v>
      </c>
      <c r="FB45">
        <v>0.95033800000000002</v>
      </c>
      <c r="FC45">
        <v>20.268599999999999</v>
      </c>
      <c r="FD45">
        <v>5.2186399999999997</v>
      </c>
      <c r="FE45">
        <v>12.008599999999999</v>
      </c>
      <c r="FF45">
        <v>4.9864499999999996</v>
      </c>
      <c r="FG45">
        <v>3.2844799999999998</v>
      </c>
      <c r="FH45">
        <v>9999</v>
      </c>
      <c r="FI45">
        <v>9999</v>
      </c>
      <c r="FJ45">
        <v>9999</v>
      </c>
      <c r="FK45">
        <v>999.9</v>
      </c>
      <c r="FL45">
        <v>1.86585</v>
      </c>
      <c r="FM45">
        <v>1.86226</v>
      </c>
      <c r="FN45">
        <v>1.86432</v>
      </c>
      <c r="FO45">
        <v>1.8603700000000001</v>
      </c>
      <c r="FP45">
        <v>1.86111</v>
      </c>
      <c r="FQ45">
        <v>1.8602000000000001</v>
      </c>
      <c r="FR45">
        <v>1.86195</v>
      </c>
      <c r="FS45">
        <v>1.8585100000000001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-3.1869999999999998</v>
      </c>
      <c r="GH45">
        <v>0.14069999999999999</v>
      </c>
      <c r="GI45">
        <v>-2.8021434710705861</v>
      </c>
      <c r="GJ45">
        <v>-2.3075681364705448E-3</v>
      </c>
      <c r="GK45">
        <v>1.0095546511955911E-6</v>
      </c>
      <c r="GL45">
        <v>-2.6335145029951209E-10</v>
      </c>
      <c r="GM45">
        <v>-0.17208428542994569</v>
      </c>
      <c r="GN45">
        <v>3.0410185143115191E-3</v>
      </c>
      <c r="GO45">
        <v>4.3982203677445331E-4</v>
      </c>
      <c r="GP45">
        <v>-7.8719321042963501E-6</v>
      </c>
      <c r="GQ45">
        <v>4</v>
      </c>
      <c r="GR45">
        <v>2088</v>
      </c>
      <c r="GS45">
        <v>5</v>
      </c>
      <c r="GT45">
        <v>35</v>
      </c>
      <c r="GU45">
        <v>6.2</v>
      </c>
      <c r="GV45">
        <v>6.2</v>
      </c>
      <c r="GW45">
        <v>0.73974600000000001</v>
      </c>
      <c r="GX45">
        <v>2.6220699999999999</v>
      </c>
      <c r="GY45">
        <v>2.04834</v>
      </c>
      <c r="GZ45">
        <v>2.6122999999999998</v>
      </c>
      <c r="HA45">
        <v>2.1972700000000001</v>
      </c>
      <c r="HB45">
        <v>2.3742700000000001</v>
      </c>
      <c r="HC45">
        <v>43.155000000000001</v>
      </c>
      <c r="HD45">
        <v>14.604900000000001</v>
      </c>
      <c r="HE45">
        <v>18</v>
      </c>
      <c r="HF45">
        <v>658.59900000000005</v>
      </c>
      <c r="HG45">
        <v>715.66</v>
      </c>
      <c r="HH45">
        <v>31.001300000000001</v>
      </c>
      <c r="HI45">
        <v>34.322699999999998</v>
      </c>
      <c r="HJ45">
        <v>30.000800000000002</v>
      </c>
      <c r="HK45">
        <v>34.123100000000001</v>
      </c>
      <c r="HL45">
        <v>34.117199999999997</v>
      </c>
      <c r="HM45">
        <v>14.823399999999999</v>
      </c>
      <c r="HN45">
        <v>25.847000000000001</v>
      </c>
      <c r="HO45">
        <v>71.6952</v>
      </c>
      <c r="HP45">
        <v>31</v>
      </c>
      <c r="HQ45">
        <v>204.34800000000001</v>
      </c>
      <c r="HR45">
        <v>34.482900000000001</v>
      </c>
      <c r="HS45">
        <v>99.140600000000006</v>
      </c>
      <c r="HT45">
        <v>98.194100000000006</v>
      </c>
    </row>
    <row r="46" spans="1:228" x14ac:dyDescent="0.2">
      <c r="A46">
        <v>31</v>
      </c>
      <c r="B46">
        <v>1669838046</v>
      </c>
      <c r="C46">
        <v>119.5</v>
      </c>
      <c r="D46" t="s">
        <v>420</v>
      </c>
      <c r="E46" t="s">
        <v>421</v>
      </c>
      <c r="F46">
        <v>4</v>
      </c>
      <c r="G46">
        <v>1669838043.6875</v>
      </c>
      <c r="H46">
        <f t="shared" si="0"/>
        <v>4.6972451797145411E-3</v>
      </c>
      <c r="I46">
        <f t="shared" si="1"/>
        <v>4.6972451797145407</v>
      </c>
      <c r="J46">
        <f t="shared" si="2"/>
        <v>5.3961542368518804</v>
      </c>
      <c r="K46">
        <f t="shared" si="3"/>
        <v>180.237875</v>
      </c>
      <c r="L46">
        <f t="shared" si="4"/>
        <v>149.80177829788136</v>
      </c>
      <c r="M46">
        <f t="shared" si="5"/>
        <v>15.103456216419161</v>
      </c>
      <c r="N46">
        <f t="shared" si="6"/>
        <v>18.17211307191425</v>
      </c>
      <c r="O46">
        <f t="shared" si="7"/>
        <v>0.33860893148032217</v>
      </c>
      <c r="P46">
        <f t="shared" si="8"/>
        <v>3.6702732260590221</v>
      </c>
      <c r="Q46">
        <f t="shared" si="9"/>
        <v>0.32216189351427071</v>
      </c>
      <c r="R46">
        <f t="shared" si="10"/>
        <v>0.20276229513051724</v>
      </c>
      <c r="S46">
        <f t="shared" si="11"/>
        <v>226.12199698681121</v>
      </c>
      <c r="T46">
        <f t="shared" si="12"/>
        <v>33.750946507642944</v>
      </c>
      <c r="U46">
        <f t="shared" si="13"/>
        <v>33.044175000000003</v>
      </c>
      <c r="V46">
        <f t="shared" si="14"/>
        <v>5.0646604258303478</v>
      </c>
      <c r="W46">
        <f t="shared" si="15"/>
        <v>69.77699350311272</v>
      </c>
      <c r="X46">
        <f t="shared" si="16"/>
        <v>3.6582143084546144</v>
      </c>
      <c r="Y46">
        <f t="shared" si="17"/>
        <v>5.2427227439821156</v>
      </c>
      <c r="Z46">
        <f t="shared" si="18"/>
        <v>1.4064461173757334</v>
      </c>
      <c r="AA46">
        <f t="shared" si="19"/>
        <v>-207.14851242541127</v>
      </c>
      <c r="AB46">
        <f t="shared" si="20"/>
        <v>121.99783989417826</v>
      </c>
      <c r="AC46">
        <f t="shared" si="21"/>
        <v>7.638876111930049</v>
      </c>
      <c r="AD46">
        <f t="shared" si="22"/>
        <v>148.61020056750823</v>
      </c>
      <c r="AE46">
        <f t="shared" si="23"/>
        <v>28.382234114446373</v>
      </c>
      <c r="AF46">
        <f t="shared" si="24"/>
        <v>4.6773510511245417</v>
      </c>
      <c r="AG46">
        <f t="shared" si="25"/>
        <v>5.3961542368518804</v>
      </c>
      <c r="AH46">
        <v>199.06760593156019</v>
      </c>
      <c r="AI46">
        <v>190.1024121212121</v>
      </c>
      <c r="AJ46">
        <v>1.6985602975383569</v>
      </c>
      <c r="AK46">
        <v>64.390241553226886</v>
      </c>
      <c r="AL46">
        <f t="shared" si="26"/>
        <v>4.6972451797145407</v>
      </c>
      <c r="AM46">
        <v>34.40930126111077</v>
      </c>
      <c r="AN46">
        <v>36.286047352941168</v>
      </c>
      <c r="AO46">
        <v>6.4055190623426976E-4</v>
      </c>
      <c r="AP46">
        <v>91.558916975711014</v>
      </c>
      <c r="AQ46">
        <v>27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47051.049787429947</v>
      </c>
      <c r="AV46">
        <f t="shared" si="30"/>
        <v>1200.02125</v>
      </c>
      <c r="AW46">
        <f t="shared" si="31"/>
        <v>1025.9445885942025</v>
      </c>
      <c r="AX46">
        <f t="shared" si="32"/>
        <v>0.8549386842893012</v>
      </c>
      <c r="AY46">
        <f t="shared" si="33"/>
        <v>0.18843166067835149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1669838043.6875</v>
      </c>
      <c r="BF46">
        <v>180.237875</v>
      </c>
      <c r="BG46">
        <v>192.37725</v>
      </c>
      <c r="BH46">
        <v>36.283549999999998</v>
      </c>
      <c r="BI46">
        <v>34.411200000000001</v>
      </c>
      <c r="BJ46">
        <v>183.43112500000001</v>
      </c>
      <c r="BK46">
        <v>36.142850000000003</v>
      </c>
      <c r="BL46">
        <v>650.01887499999998</v>
      </c>
      <c r="BM46">
        <v>100.723</v>
      </c>
      <c r="BN46">
        <v>9.9943412500000009E-2</v>
      </c>
      <c r="BO46">
        <v>33.660724999999999</v>
      </c>
      <c r="BP46">
        <v>33.044175000000003</v>
      </c>
      <c r="BQ46">
        <v>999.9</v>
      </c>
      <c r="BR46">
        <v>0</v>
      </c>
      <c r="BS46">
        <v>0</v>
      </c>
      <c r="BT46">
        <v>9003.83</v>
      </c>
      <c r="BU46">
        <v>0</v>
      </c>
      <c r="BV46">
        <v>516.33937500000002</v>
      </c>
      <c r="BW46">
        <v>-12.1392875</v>
      </c>
      <c r="BX46">
        <v>187.02375000000001</v>
      </c>
      <c r="BY46">
        <v>199.23287500000001</v>
      </c>
      <c r="BZ46">
        <v>1.872355</v>
      </c>
      <c r="CA46">
        <v>192.37725</v>
      </c>
      <c r="CB46">
        <v>34.411200000000001</v>
      </c>
      <c r="CC46">
        <v>3.6545925000000001</v>
      </c>
      <c r="CD46">
        <v>3.4660025000000001</v>
      </c>
      <c r="CE46">
        <v>27.355575000000002</v>
      </c>
      <c r="CF46">
        <v>26.454125000000001</v>
      </c>
      <c r="CG46">
        <v>1200.02125</v>
      </c>
      <c r="CH46">
        <v>0.49996299999999999</v>
      </c>
      <c r="CI46">
        <v>0.50003700000000006</v>
      </c>
      <c r="CJ46">
        <v>0</v>
      </c>
      <c r="CK46">
        <v>848.76525000000004</v>
      </c>
      <c r="CL46">
        <v>4.9990899999999998</v>
      </c>
      <c r="CM46">
        <v>8426.21875</v>
      </c>
      <c r="CN46">
        <v>9557.8950000000004</v>
      </c>
      <c r="CO46">
        <v>44.125</v>
      </c>
      <c r="CP46">
        <v>46.436999999999998</v>
      </c>
      <c r="CQ46">
        <v>44.936999999999998</v>
      </c>
      <c r="CR46">
        <v>45.28875</v>
      </c>
      <c r="CS46">
        <v>45.436999999999998</v>
      </c>
      <c r="CT46">
        <v>597.46374999999989</v>
      </c>
      <c r="CU46">
        <v>597.5575</v>
      </c>
      <c r="CV46">
        <v>0</v>
      </c>
      <c r="CW46">
        <v>1669838055.2</v>
      </c>
      <c r="CX46">
        <v>0</v>
      </c>
      <c r="CY46">
        <v>1669837671.5999999</v>
      </c>
      <c r="CZ46" t="s">
        <v>356</v>
      </c>
      <c r="DA46">
        <v>1669837671.5999999</v>
      </c>
      <c r="DB46">
        <v>1669837668.5999999</v>
      </c>
      <c r="DC46">
        <v>3</v>
      </c>
      <c r="DD46">
        <v>-1.2E-2</v>
      </c>
      <c r="DE46">
        <v>-1E-3</v>
      </c>
      <c r="DF46">
        <v>-3.61</v>
      </c>
      <c r="DG46">
        <v>0.13400000000000001</v>
      </c>
      <c r="DH46">
        <v>415</v>
      </c>
      <c r="DI46">
        <v>36</v>
      </c>
      <c r="DJ46">
        <v>0.51</v>
      </c>
      <c r="DK46">
        <v>0.24</v>
      </c>
      <c r="DL46">
        <v>-11.85653414634146</v>
      </c>
      <c r="DM46">
        <v>-1.914296864111523</v>
      </c>
      <c r="DN46">
        <v>0.18950529127017329</v>
      </c>
      <c r="DO46">
        <v>0</v>
      </c>
      <c r="DP46">
        <v>1.883755365853659</v>
      </c>
      <c r="DQ46">
        <v>-8.9407526132401965E-2</v>
      </c>
      <c r="DR46">
        <v>1.3177423801217111E-2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367</v>
      </c>
      <c r="EA46">
        <v>3.29548</v>
      </c>
      <c r="EB46">
        <v>2.6252</v>
      </c>
      <c r="EC46">
        <v>5.1784200000000002E-2</v>
      </c>
      <c r="ED46">
        <v>5.3515500000000001E-2</v>
      </c>
      <c r="EE46">
        <v>0.14477300000000001</v>
      </c>
      <c r="EF46">
        <v>0.138128</v>
      </c>
      <c r="EG46">
        <v>28674.1</v>
      </c>
      <c r="EH46">
        <v>29130.400000000001</v>
      </c>
      <c r="EI46">
        <v>28137.7</v>
      </c>
      <c r="EJ46">
        <v>29628.5</v>
      </c>
      <c r="EK46">
        <v>33102.5</v>
      </c>
      <c r="EL46">
        <v>35438.300000000003</v>
      </c>
      <c r="EM46">
        <v>39711.4</v>
      </c>
      <c r="EN46">
        <v>42340.7</v>
      </c>
      <c r="EO46">
        <v>2.15408</v>
      </c>
      <c r="EP46">
        <v>2.13768</v>
      </c>
      <c r="EQ46">
        <v>3.8370500000000002E-2</v>
      </c>
      <c r="ER46">
        <v>0</v>
      </c>
      <c r="ES46">
        <v>32.415599999999998</v>
      </c>
      <c r="ET46">
        <v>999.9</v>
      </c>
      <c r="EU46">
        <v>63.9</v>
      </c>
      <c r="EV46">
        <v>38.4</v>
      </c>
      <c r="EW46">
        <v>43.153799999999997</v>
      </c>
      <c r="EX46">
        <v>56.979900000000001</v>
      </c>
      <c r="EY46">
        <v>-1.9871799999999999</v>
      </c>
      <c r="EZ46">
        <v>2</v>
      </c>
      <c r="FA46">
        <v>0.55127999999999999</v>
      </c>
      <c r="FB46">
        <v>0.95809100000000003</v>
      </c>
      <c r="FC46">
        <v>20.268799999999999</v>
      </c>
      <c r="FD46">
        <v>5.2199900000000001</v>
      </c>
      <c r="FE46">
        <v>12.009499999999999</v>
      </c>
      <c r="FF46">
        <v>4.9869000000000003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1.86588</v>
      </c>
      <c r="FM46">
        <v>1.86225</v>
      </c>
      <c r="FN46">
        <v>1.86432</v>
      </c>
      <c r="FO46">
        <v>1.8603799999999999</v>
      </c>
      <c r="FP46">
        <v>1.86111</v>
      </c>
      <c r="FQ46">
        <v>1.8602099999999999</v>
      </c>
      <c r="FR46">
        <v>1.8619600000000001</v>
      </c>
      <c r="FS46">
        <v>1.8585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-3.2010000000000001</v>
      </c>
      <c r="GH46">
        <v>0.14069999999999999</v>
      </c>
      <c r="GI46">
        <v>-2.8021434710705861</v>
      </c>
      <c r="GJ46">
        <v>-2.3075681364705448E-3</v>
      </c>
      <c r="GK46">
        <v>1.0095546511955911E-6</v>
      </c>
      <c r="GL46">
        <v>-2.6335145029951209E-10</v>
      </c>
      <c r="GM46">
        <v>-0.17208428542994569</v>
      </c>
      <c r="GN46">
        <v>3.0410185143115191E-3</v>
      </c>
      <c r="GO46">
        <v>4.3982203677445331E-4</v>
      </c>
      <c r="GP46">
        <v>-7.8719321042963501E-6</v>
      </c>
      <c r="GQ46">
        <v>4</v>
      </c>
      <c r="GR46">
        <v>2088</v>
      </c>
      <c r="GS46">
        <v>5</v>
      </c>
      <c r="GT46">
        <v>35</v>
      </c>
      <c r="GU46">
        <v>6.2</v>
      </c>
      <c r="GV46">
        <v>6.3</v>
      </c>
      <c r="GW46">
        <v>0.76049800000000001</v>
      </c>
      <c r="GX46">
        <v>2.6184099999999999</v>
      </c>
      <c r="GY46">
        <v>2.04834</v>
      </c>
      <c r="GZ46">
        <v>2.6122999999999998</v>
      </c>
      <c r="HA46">
        <v>2.1972700000000001</v>
      </c>
      <c r="HB46">
        <v>2.36206</v>
      </c>
      <c r="HC46">
        <v>43.155000000000001</v>
      </c>
      <c r="HD46">
        <v>14.6136</v>
      </c>
      <c r="HE46">
        <v>18</v>
      </c>
      <c r="HF46">
        <v>658.55899999999997</v>
      </c>
      <c r="HG46">
        <v>715.88400000000001</v>
      </c>
      <c r="HH46">
        <v>31.001799999999999</v>
      </c>
      <c r="HI46">
        <v>34.328899999999997</v>
      </c>
      <c r="HJ46">
        <v>30.000800000000002</v>
      </c>
      <c r="HK46">
        <v>34.128799999999998</v>
      </c>
      <c r="HL46">
        <v>34.122300000000003</v>
      </c>
      <c r="HM46">
        <v>15.2265</v>
      </c>
      <c r="HN46">
        <v>25.847000000000001</v>
      </c>
      <c r="HO46">
        <v>71.6952</v>
      </c>
      <c r="HP46">
        <v>31</v>
      </c>
      <c r="HQ46">
        <v>211.04900000000001</v>
      </c>
      <c r="HR46">
        <v>34.4938</v>
      </c>
      <c r="HS46">
        <v>99.140299999999996</v>
      </c>
      <c r="HT46">
        <v>98.192700000000002</v>
      </c>
    </row>
    <row r="47" spans="1:228" x14ac:dyDescent="0.2">
      <c r="A47">
        <v>32</v>
      </c>
      <c r="B47">
        <v>1669838050</v>
      </c>
      <c r="C47">
        <v>123.5</v>
      </c>
      <c r="D47" t="s">
        <v>422</v>
      </c>
      <c r="E47" t="s">
        <v>423</v>
      </c>
      <c r="F47">
        <v>4</v>
      </c>
      <c r="G47">
        <v>1669838048</v>
      </c>
      <c r="H47">
        <f t="shared" si="0"/>
        <v>4.6697647543360006E-3</v>
      </c>
      <c r="I47">
        <f t="shared" si="1"/>
        <v>4.6697647543360006</v>
      </c>
      <c r="J47">
        <f t="shared" si="2"/>
        <v>5.4546376773663274</v>
      </c>
      <c r="K47">
        <f t="shared" si="3"/>
        <v>187.37828571428571</v>
      </c>
      <c r="L47">
        <f t="shared" si="4"/>
        <v>156.41527046642165</v>
      </c>
      <c r="M47">
        <f t="shared" si="5"/>
        <v>15.770537952808661</v>
      </c>
      <c r="N47">
        <f t="shared" si="6"/>
        <v>18.892377691625338</v>
      </c>
      <c r="O47">
        <f t="shared" si="7"/>
        <v>0.337431623409153</v>
      </c>
      <c r="P47">
        <f t="shared" si="8"/>
        <v>3.6722877475804347</v>
      </c>
      <c r="Q47">
        <f t="shared" si="9"/>
        <v>0.32110428731164942</v>
      </c>
      <c r="R47">
        <f t="shared" si="10"/>
        <v>0.20209127383058195</v>
      </c>
      <c r="S47">
        <f t="shared" si="11"/>
        <v>226.11154337886026</v>
      </c>
      <c r="T47">
        <f t="shared" si="12"/>
        <v>33.755970717006456</v>
      </c>
      <c r="U47">
        <f t="shared" si="13"/>
        <v>33.031228571428571</v>
      </c>
      <c r="V47">
        <f t="shared" si="14"/>
        <v>5.0609785637059952</v>
      </c>
      <c r="W47">
        <f t="shared" si="15"/>
        <v>69.777323015000675</v>
      </c>
      <c r="X47">
        <f t="shared" si="16"/>
        <v>3.6581008127262624</v>
      </c>
      <c r="Y47">
        <f t="shared" si="17"/>
        <v>5.2425353319155654</v>
      </c>
      <c r="Z47">
        <f t="shared" si="18"/>
        <v>1.4028777509797328</v>
      </c>
      <c r="AA47">
        <f t="shared" si="19"/>
        <v>-205.93662566621762</v>
      </c>
      <c r="AB47">
        <f t="shared" si="20"/>
        <v>124.50137425190482</v>
      </c>
      <c r="AC47">
        <f t="shared" si="21"/>
        <v>7.7908400997144485</v>
      </c>
      <c r="AD47">
        <f t="shared" si="22"/>
        <v>152.4671320642619</v>
      </c>
      <c r="AE47">
        <f t="shared" si="23"/>
        <v>28.728075629940342</v>
      </c>
      <c r="AF47">
        <f t="shared" si="24"/>
        <v>4.6634229004858607</v>
      </c>
      <c r="AG47">
        <f t="shared" si="25"/>
        <v>5.4546376773663274</v>
      </c>
      <c r="AH47">
        <v>206.09961361431479</v>
      </c>
      <c r="AI47">
        <v>197.01455151515151</v>
      </c>
      <c r="AJ47">
        <v>1.7225640248541281</v>
      </c>
      <c r="AK47">
        <v>64.390241553226886</v>
      </c>
      <c r="AL47">
        <f t="shared" si="26"/>
        <v>4.6697647543360006</v>
      </c>
      <c r="AM47">
        <v>34.412122098862767</v>
      </c>
      <c r="AN47">
        <v>36.279876470588214</v>
      </c>
      <c r="AO47">
        <v>3.0605457160301822E-4</v>
      </c>
      <c r="AP47">
        <v>91.558916975711014</v>
      </c>
      <c r="AQ47">
        <v>28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47087.049182462004</v>
      </c>
      <c r="AV47">
        <f t="shared" si="30"/>
        <v>1199.971428571429</v>
      </c>
      <c r="AW47">
        <f t="shared" si="31"/>
        <v>1025.9014421652128</v>
      </c>
      <c r="AX47">
        <f t="shared" si="32"/>
        <v>0.85493822414301379</v>
      </c>
      <c r="AY47">
        <f t="shared" si="33"/>
        <v>0.18843077259601673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1669838048</v>
      </c>
      <c r="BF47">
        <v>187.37828571428571</v>
      </c>
      <c r="BG47">
        <v>199.67500000000001</v>
      </c>
      <c r="BH47">
        <v>36.281757142857138</v>
      </c>
      <c r="BI47">
        <v>34.414842857142858</v>
      </c>
      <c r="BJ47">
        <v>190.5852857142857</v>
      </c>
      <c r="BK47">
        <v>36.141057142857143</v>
      </c>
      <c r="BL47">
        <v>649.97142857142842</v>
      </c>
      <c r="BM47">
        <v>100.72499999999999</v>
      </c>
      <c r="BN47">
        <v>9.979738571428573E-2</v>
      </c>
      <c r="BO47">
        <v>33.660085714285707</v>
      </c>
      <c r="BP47">
        <v>33.031228571428571</v>
      </c>
      <c r="BQ47">
        <v>999.89999999999986</v>
      </c>
      <c r="BR47">
        <v>0</v>
      </c>
      <c r="BS47">
        <v>0</v>
      </c>
      <c r="BT47">
        <v>9010.6257142857139</v>
      </c>
      <c r="BU47">
        <v>0</v>
      </c>
      <c r="BV47">
        <v>636.72628571428584</v>
      </c>
      <c r="BW47">
        <v>-12.29685714285714</v>
      </c>
      <c r="BX47">
        <v>194.43242857142849</v>
      </c>
      <c r="BY47">
        <v>206.79157142857139</v>
      </c>
      <c r="BZ47">
        <v>1.86694</v>
      </c>
      <c r="CA47">
        <v>199.67500000000001</v>
      </c>
      <c r="CB47">
        <v>34.414842857142858</v>
      </c>
      <c r="CC47">
        <v>3.6544757142857138</v>
      </c>
      <c r="CD47">
        <v>3.4664285714285712</v>
      </c>
      <c r="CE47">
        <v>27.355028571428569</v>
      </c>
      <c r="CF47">
        <v>26.456214285714289</v>
      </c>
      <c r="CG47">
        <v>1199.971428571429</v>
      </c>
      <c r="CH47">
        <v>0.49997500000000011</v>
      </c>
      <c r="CI47">
        <v>0.50002471428571427</v>
      </c>
      <c r="CJ47">
        <v>0</v>
      </c>
      <c r="CK47">
        <v>848.13614285714289</v>
      </c>
      <c r="CL47">
        <v>4.9990899999999998</v>
      </c>
      <c r="CM47">
        <v>8412.591428571428</v>
      </c>
      <c r="CN47">
        <v>9557.5457142857158</v>
      </c>
      <c r="CO47">
        <v>44.125</v>
      </c>
      <c r="CP47">
        <v>46.436999999999998</v>
      </c>
      <c r="CQ47">
        <v>44.936999999999998</v>
      </c>
      <c r="CR47">
        <v>45.311999999999998</v>
      </c>
      <c r="CS47">
        <v>45.454999999999998</v>
      </c>
      <c r="CT47">
        <v>597.4571428571428</v>
      </c>
      <c r="CU47">
        <v>597.51428571428573</v>
      </c>
      <c r="CV47">
        <v>0</v>
      </c>
      <c r="CW47">
        <v>1669838059.4000001</v>
      </c>
      <c r="CX47">
        <v>0</v>
      </c>
      <c r="CY47">
        <v>1669837671.5999999</v>
      </c>
      <c r="CZ47" t="s">
        <v>356</v>
      </c>
      <c r="DA47">
        <v>1669837671.5999999</v>
      </c>
      <c r="DB47">
        <v>1669837668.5999999</v>
      </c>
      <c r="DC47">
        <v>3</v>
      </c>
      <c r="DD47">
        <v>-1.2E-2</v>
      </c>
      <c r="DE47">
        <v>-1E-3</v>
      </c>
      <c r="DF47">
        <v>-3.61</v>
      </c>
      <c r="DG47">
        <v>0.13400000000000001</v>
      </c>
      <c r="DH47">
        <v>415</v>
      </c>
      <c r="DI47">
        <v>36</v>
      </c>
      <c r="DJ47">
        <v>0.51</v>
      </c>
      <c r="DK47">
        <v>0.24</v>
      </c>
      <c r="DL47">
        <v>-11.98044</v>
      </c>
      <c r="DM47">
        <v>-2.0192195121950949</v>
      </c>
      <c r="DN47">
        <v>0.1949688818760574</v>
      </c>
      <c r="DO47">
        <v>0</v>
      </c>
      <c r="DP47">
        <v>1.880261</v>
      </c>
      <c r="DQ47">
        <v>-0.11795594746717331</v>
      </c>
      <c r="DR47">
        <v>1.402469693077181E-2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3.2955899999999998</v>
      </c>
      <c r="EB47">
        <v>2.6250599999999999</v>
      </c>
      <c r="EC47">
        <v>5.3427000000000002E-2</v>
      </c>
      <c r="ED47">
        <v>5.5147799999999997E-2</v>
      </c>
      <c r="EE47">
        <v>0.14476700000000001</v>
      </c>
      <c r="EF47">
        <v>0.13813800000000001</v>
      </c>
      <c r="EG47">
        <v>28624.400000000001</v>
      </c>
      <c r="EH47">
        <v>29079.1</v>
      </c>
      <c r="EI47">
        <v>28137.599999999999</v>
      </c>
      <c r="EJ47">
        <v>29627.4</v>
      </c>
      <c r="EK47">
        <v>33102.400000000001</v>
      </c>
      <c r="EL47">
        <v>35437</v>
      </c>
      <c r="EM47">
        <v>39710.800000000003</v>
      </c>
      <c r="EN47">
        <v>42339.6</v>
      </c>
      <c r="EO47">
        <v>2.1537700000000002</v>
      </c>
      <c r="EP47">
        <v>2.1375999999999999</v>
      </c>
      <c r="EQ47">
        <v>3.79607E-2</v>
      </c>
      <c r="ER47">
        <v>0</v>
      </c>
      <c r="ES47">
        <v>32.417900000000003</v>
      </c>
      <c r="ET47">
        <v>999.9</v>
      </c>
      <c r="EU47">
        <v>63.9</v>
      </c>
      <c r="EV47">
        <v>38.4</v>
      </c>
      <c r="EW47">
        <v>43.1569</v>
      </c>
      <c r="EX47">
        <v>57.1599</v>
      </c>
      <c r="EY47">
        <v>-2.0552899999999998</v>
      </c>
      <c r="EZ47">
        <v>2</v>
      </c>
      <c r="FA47">
        <v>0.55197399999999996</v>
      </c>
      <c r="FB47">
        <v>0.96247799999999994</v>
      </c>
      <c r="FC47">
        <v>20.268699999999999</v>
      </c>
      <c r="FD47">
        <v>5.2199900000000001</v>
      </c>
      <c r="FE47">
        <v>12.009399999999999</v>
      </c>
      <c r="FF47">
        <v>4.9866000000000001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1.86588</v>
      </c>
      <c r="FM47">
        <v>1.8622399999999999</v>
      </c>
      <c r="FN47">
        <v>1.86432</v>
      </c>
      <c r="FO47">
        <v>1.86039</v>
      </c>
      <c r="FP47">
        <v>1.86111</v>
      </c>
      <c r="FQ47">
        <v>1.8602099999999999</v>
      </c>
      <c r="FR47">
        <v>1.8620000000000001</v>
      </c>
      <c r="FS47">
        <v>1.8584499999999999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-3.214</v>
      </c>
      <c r="GH47">
        <v>0.14069999999999999</v>
      </c>
      <c r="GI47">
        <v>-2.8021434710705861</v>
      </c>
      <c r="GJ47">
        <v>-2.3075681364705448E-3</v>
      </c>
      <c r="GK47">
        <v>1.0095546511955911E-6</v>
      </c>
      <c r="GL47">
        <v>-2.6335145029951209E-10</v>
      </c>
      <c r="GM47">
        <v>-0.17208428542994569</v>
      </c>
      <c r="GN47">
        <v>3.0410185143115191E-3</v>
      </c>
      <c r="GO47">
        <v>4.3982203677445331E-4</v>
      </c>
      <c r="GP47">
        <v>-7.8719321042963501E-6</v>
      </c>
      <c r="GQ47">
        <v>4</v>
      </c>
      <c r="GR47">
        <v>2088</v>
      </c>
      <c r="GS47">
        <v>5</v>
      </c>
      <c r="GT47">
        <v>35</v>
      </c>
      <c r="GU47">
        <v>6.3</v>
      </c>
      <c r="GV47">
        <v>6.4</v>
      </c>
      <c r="GW47">
        <v>0.77758799999999995</v>
      </c>
      <c r="GX47">
        <v>2.6122999999999998</v>
      </c>
      <c r="GY47">
        <v>2.04834</v>
      </c>
      <c r="GZ47">
        <v>2.6122999999999998</v>
      </c>
      <c r="HA47">
        <v>2.1972700000000001</v>
      </c>
      <c r="HB47">
        <v>2.3559600000000001</v>
      </c>
      <c r="HC47">
        <v>43.155000000000001</v>
      </c>
      <c r="HD47">
        <v>14.6136</v>
      </c>
      <c r="HE47">
        <v>18</v>
      </c>
      <c r="HF47">
        <v>658.37</v>
      </c>
      <c r="HG47">
        <v>715.86099999999999</v>
      </c>
      <c r="HH47">
        <v>31.0015</v>
      </c>
      <c r="HI47">
        <v>34.334400000000002</v>
      </c>
      <c r="HJ47">
        <v>30.000900000000001</v>
      </c>
      <c r="HK47">
        <v>34.133800000000001</v>
      </c>
      <c r="HL47">
        <v>34.126399999999997</v>
      </c>
      <c r="HM47">
        <v>15.6275</v>
      </c>
      <c r="HN47">
        <v>25.847000000000001</v>
      </c>
      <c r="HO47">
        <v>71.6952</v>
      </c>
      <c r="HP47">
        <v>31</v>
      </c>
      <c r="HQ47">
        <v>217.73400000000001</v>
      </c>
      <c r="HR47">
        <v>34.502499999999998</v>
      </c>
      <c r="HS47">
        <v>99.139399999999995</v>
      </c>
      <c r="HT47">
        <v>98.189700000000002</v>
      </c>
    </row>
    <row r="48" spans="1:228" x14ac:dyDescent="0.2">
      <c r="A48">
        <v>33</v>
      </c>
      <c r="B48">
        <v>1669838054</v>
      </c>
      <c r="C48">
        <v>127.5</v>
      </c>
      <c r="D48" t="s">
        <v>424</v>
      </c>
      <c r="E48" t="s">
        <v>425</v>
      </c>
      <c r="F48">
        <v>4</v>
      </c>
      <c r="G48">
        <v>1669838051.6875</v>
      </c>
      <c r="H48">
        <f t="shared" si="0"/>
        <v>4.6325472691187627E-3</v>
      </c>
      <c r="I48">
        <f t="shared" si="1"/>
        <v>4.6325472691187626</v>
      </c>
      <c r="J48">
        <f t="shared" si="2"/>
        <v>5.9535751034116426</v>
      </c>
      <c r="K48">
        <f t="shared" si="3"/>
        <v>193.45837499999999</v>
      </c>
      <c r="L48">
        <f t="shared" si="4"/>
        <v>159.61682974832175</v>
      </c>
      <c r="M48">
        <f t="shared" si="5"/>
        <v>16.093652573499789</v>
      </c>
      <c r="N48">
        <f t="shared" si="6"/>
        <v>19.505786949866252</v>
      </c>
      <c r="O48">
        <f t="shared" si="7"/>
        <v>0.33399118377153836</v>
      </c>
      <c r="P48">
        <f t="shared" si="8"/>
        <v>3.6614069803752449</v>
      </c>
      <c r="Q48">
        <f t="shared" si="9"/>
        <v>0.31794150653114633</v>
      </c>
      <c r="R48">
        <f t="shared" si="10"/>
        <v>0.20009115543714839</v>
      </c>
      <c r="S48">
        <f t="shared" si="11"/>
        <v>226.1171756113701</v>
      </c>
      <c r="T48">
        <f t="shared" si="12"/>
        <v>33.76385227497083</v>
      </c>
      <c r="U48">
        <f t="shared" si="13"/>
        <v>33.038762499999997</v>
      </c>
      <c r="V48">
        <f t="shared" si="14"/>
        <v>5.0631208701487793</v>
      </c>
      <c r="W48">
        <f t="shared" si="15"/>
        <v>69.767972254462194</v>
      </c>
      <c r="X48">
        <f t="shared" si="16"/>
        <v>3.6575623860030002</v>
      </c>
      <c r="Y48">
        <f t="shared" si="17"/>
        <v>5.2424662317300914</v>
      </c>
      <c r="Z48">
        <f t="shared" si="18"/>
        <v>1.4055584841457791</v>
      </c>
      <c r="AA48">
        <f t="shared" si="19"/>
        <v>-204.29533456813743</v>
      </c>
      <c r="AB48">
        <f t="shared" si="20"/>
        <v>122.59880506639156</v>
      </c>
      <c r="AC48">
        <f t="shared" si="21"/>
        <v>7.6948576435343785</v>
      </c>
      <c r="AD48">
        <f t="shared" si="22"/>
        <v>152.11550375315863</v>
      </c>
      <c r="AE48">
        <f t="shared" si="23"/>
        <v>28.981647436297251</v>
      </c>
      <c r="AF48">
        <f t="shared" si="24"/>
        <v>4.6437478932701914</v>
      </c>
      <c r="AG48">
        <f t="shared" si="25"/>
        <v>5.9535751034116426</v>
      </c>
      <c r="AH48">
        <v>213.04151121993681</v>
      </c>
      <c r="AI48">
        <v>203.82446060606051</v>
      </c>
      <c r="AJ48">
        <v>1.701351378087322</v>
      </c>
      <c r="AK48">
        <v>64.390241553226886</v>
      </c>
      <c r="AL48">
        <f t="shared" si="26"/>
        <v>4.6325472691187626</v>
      </c>
      <c r="AM48">
        <v>34.415992101352877</v>
      </c>
      <c r="AN48">
        <v>36.270843235294102</v>
      </c>
      <c r="AO48">
        <v>-4.2851601969949887E-5</v>
      </c>
      <c r="AP48">
        <v>91.558916975711014</v>
      </c>
      <c r="AQ48">
        <v>28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46893.302520567267</v>
      </c>
      <c r="AV48">
        <f t="shared" si="30"/>
        <v>1199.99875</v>
      </c>
      <c r="AW48">
        <f t="shared" si="31"/>
        <v>1025.9250510939742</v>
      </c>
      <c r="AX48">
        <f t="shared" si="32"/>
        <v>0.85493843313917961</v>
      </c>
      <c r="AY48">
        <f t="shared" si="33"/>
        <v>0.18843117595861672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1669838051.6875</v>
      </c>
      <c r="BF48">
        <v>193.45837499999999</v>
      </c>
      <c r="BG48">
        <v>205.87087500000001</v>
      </c>
      <c r="BH48">
        <v>36.275700000000001</v>
      </c>
      <c r="BI48">
        <v>34.416612499999999</v>
      </c>
      <c r="BJ48">
        <v>196.67737500000001</v>
      </c>
      <c r="BK48">
        <v>36.135037500000003</v>
      </c>
      <c r="BL48">
        <v>649.958125</v>
      </c>
      <c r="BM48">
        <v>100.72687500000001</v>
      </c>
      <c r="BN48">
        <v>9.9915000000000004E-2</v>
      </c>
      <c r="BO48">
        <v>33.659850000000013</v>
      </c>
      <c r="BP48">
        <v>33.038762499999997</v>
      </c>
      <c r="BQ48">
        <v>999.9</v>
      </c>
      <c r="BR48">
        <v>0</v>
      </c>
      <c r="BS48">
        <v>0</v>
      </c>
      <c r="BT48">
        <v>8972.8125</v>
      </c>
      <c r="BU48">
        <v>0</v>
      </c>
      <c r="BV48">
        <v>696.97349999999994</v>
      </c>
      <c r="BW48">
        <v>-12.412587500000001</v>
      </c>
      <c r="BX48">
        <v>200.740375</v>
      </c>
      <c r="BY48">
        <v>213.20887500000001</v>
      </c>
      <c r="BZ48">
        <v>1.8591074999999999</v>
      </c>
      <c r="CA48">
        <v>205.87087500000001</v>
      </c>
      <c r="CB48">
        <v>34.416612499999999</v>
      </c>
      <c r="CC48">
        <v>3.6539362500000001</v>
      </c>
      <c r="CD48">
        <v>3.46667375</v>
      </c>
      <c r="CE48">
        <v>27.3525375</v>
      </c>
      <c r="CF48">
        <v>26.4574</v>
      </c>
      <c r="CG48">
        <v>1199.99875</v>
      </c>
      <c r="CH48">
        <v>0.49997000000000003</v>
      </c>
      <c r="CI48">
        <v>0.50002987500000007</v>
      </c>
      <c r="CJ48">
        <v>0</v>
      </c>
      <c r="CK48">
        <v>847.27412499999991</v>
      </c>
      <c r="CL48">
        <v>4.9990899999999998</v>
      </c>
      <c r="CM48">
        <v>8435.7937500000007</v>
      </c>
      <c r="CN48">
        <v>9557.7475000000013</v>
      </c>
      <c r="CO48">
        <v>44.125</v>
      </c>
      <c r="CP48">
        <v>46.436999999999998</v>
      </c>
      <c r="CQ48">
        <v>44.936999999999998</v>
      </c>
      <c r="CR48">
        <v>45.311999999999998</v>
      </c>
      <c r="CS48">
        <v>45.5</v>
      </c>
      <c r="CT48">
        <v>597.46249999999998</v>
      </c>
      <c r="CU48">
        <v>597.53625</v>
      </c>
      <c r="CV48">
        <v>0</v>
      </c>
      <c r="CW48">
        <v>1669838063.5999999</v>
      </c>
      <c r="CX48">
        <v>0</v>
      </c>
      <c r="CY48">
        <v>1669837671.5999999</v>
      </c>
      <c r="CZ48" t="s">
        <v>356</v>
      </c>
      <c r="DA48">
        <v>1669837671.5999999</v>
      </c>
      <c r="DB48">
        <v>1669837668.5999999</v>
      </c>
      <c r="DC48">
        <v>3</v>
      </c>
      <c r="DD48">
        <v>-1.2E-2</v>
      </c>
      <c r="DE48">
        <v>-1E-3</v>
      </c>
      <c r="DF48">
        <v>-3.61</v>
      </c>
      <c r="DG48">
        <v>0.13400000000000001</v>
      </c>
      <c r="DH48">
        <v>415</v>
      </c>
      <c r="DI48">
        <v>36</v>
      </c>
      <c r="DJ48">
        <v>0.51</v>
      </c>
      <c r="DK48">
        <v>0.24</v>
      </c>
      <c r="DL48">
        <v>-12.12107804878049</v>
      </c>
      <c r="DM48">
        <v>-1.9855505226480701</v>
      </c>
      <c r="DN48">
        <v>0.19653193436554031</v>
      </c>
      <c r="DO48">
        <v>0</v>
      </c>
      <c r="DP48">
        <v>1.8727536585365849</v>
      </c>
      <c r="DQ48">
        <v>-0.1053763066202059</v>
      </c>
      <c r="DR48">
        <v>1.3141528803683271E-2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3.2953199999999998</v>
      </c>
      <c r="EB48">
        <v>2.62486</v>
      </c>
      <c r="EC48">
        <v>5.5038400000000001E-2</v>
      </c>
      <c r="ED48">
        <v>5.6766499999999998E-2</v>
      </c>
      <c r="EE48">
        <v>0.14474600000000001</v>
      </c>
      <c r="EF48">
        <v>0.138123</v>
      </c>
      <c r="EG48">
        <v>28575.5</v>
      </c>
      <c r="EH48">
        <v>29029.200000000001</v>
      </c>
      <c r="EI48">
        <v>28137.5</v>
      </c>
      <c r="EJ48">
        <v>29627.4</v>
      </c>
      <c r="EK48">
        <v>33103.4</v>
      </c>
      <c r="EL48">
        <v>35437.800000000003</v>
      </c>
      <c r="EM48">
        <v>39710.9</v>
      </c>
      <c r="EN48">
        <v>42339.7</v>
      </c>
      <c r="EO48">
        <v>2.1534499999999999</v>
      </c>
      <c r="EP48">
        <v>2.1377299999999999</v>
      </c>
      <c r="EQ48">
        <v>3.80799E-2</v>
      </c>
      <c r="ER48">
        <v>0</v>
      </c>
      <c r="ES48">
        <v>32.417900000000003</v>
      </c>
      <c r="ET48">
        <v>999.9</v>
      </c>
      <c r="EU48">
        <v>63.9</v>
      </c>
      <c r="EV48">
        <v>38.4</v>
      </c>
      <c r="EW48">
        <v>43.156300000000002</v>
      </c>
      <c r="EX48">
        <v>57.429900000000004</v>
      </c>
      <c r="EY48">
        <v>-1.97115</v>
      </c>
      <c r="EZ48">
        <v>2</v>
      </c>
      <c r="FA48">
        <v>0.55240599999999995</v>
      </c>
      <c r="FB48">
        <v>0.96573299999999995</v>
      </c>
      <c r="FC48">
        <v>20.268699999999999</v>
      </c>
      <c r="FD48">
        <v>5.2192400000000001</v>
      </c>
      <c r="FE48">
        <v>12.0091</v>
      </c>
      <c r="FF48">
        <v>4.9865500000000003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1.86585</v>
      </c>
      <c r="FM48">
        <v>1.8622700000000001</v>
      </c>
      <c r="FN48">
        <v>1.86432</v>
      </c>
      <c r="FO48">
        <v>1.8604099999999999</v>
      </c>
      <c r="FP48">
        <v>1.86111</v>
      </c>
      <c r="FQ48">
        <v>1.8602099999999999</v>
      </c>
      <c r="FR48">
        <v>1.86198</v>
      </c>
      <c r="FS48">
        <v>1.85843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-3.2269999999999999</v>
      </c>
      <c r="GH48">
        <v>0.14069999999999999</v>
      </c>
      <c r="GI48">
        <v>-2.8021434710705861</v>
      </c>
      <c r="GJ48">
        <v>-2.3075681364705448E-3</v>
      </c>
      <c r="GK48">
        <v>1.0095546511955911E-6</v>
      </c>
      <c r="GL48">
        <v>-2.6335145029951209E-10</v>
      </c>
      <c r="GM48">
        <v>-0.17208428542994569</v>
      </c>
      <c r="GN48">
        <v>3.0410185143115191E-3</v>
      </c>
      <c r="GO48">
        <v>4.3982203677445331E-4</v>
      </c>
      <c r="GP48">
        <v>-7.8719321042963501E-6</v>
      </c>
      <c r="GQ48">
        <v>4</v>
      </c>
      <c r="GR48">
        <v>2088</v>
      </c>
      <c r="GS48">
        <v>5</v>
      </c>
      <c r="GT48">
        <v>35</v>
      </c>
      <c r="GU48">
        <v>6.4</v>
      </c>
      <c r="GV48">
        <v>6.4</v>
      </c>
      <c r="GW48">
        <v>0.79956099999999997</v>
      </c>
      <c r="GX48">
        <v>2.6159699999999999</v>
      </c>
      <c r="GY48">
        <v>2.04834</v>
      </c>
      <c r="GZ48">
        <v>2.6122999999999998</v>
      </c>
      <c r="HA48">
        <v>2.1972700000000001</v>
      </c>
      <c r="HB48">
        <v>2.34009</v>
      </c>
      <c r="HC48">
        <v>43.182000000000002</v>
      </c>
      <c r="HD48">
        <v>14.604900000000001</v>
      </c>
      <c r="HE48">
        <v>18</v>
      </c>
      <c r="HF48">
        <v>658.15499999999997</v>
      </c>
      <c r="HG48">
        <v>716.02</v>
      </c>
      <c r="HH48">
        <v>31.001100000000001</v>
      </c>
      <c r="HI48">
        <v>34.339799999999997</v>
      </c>
      <c r="HJ48">
        <v>30.000699999999998</v>
      </c>
      <c r="HK48">
        <v>34.137999999999998</v>
      </c>
      <c r="HL48">
        <v>34.130000000000003</v>
      </c>
      <c r="HM48">
        <v>16.026299999999999</v>
      </c>
      <c r="HN48">
        <v>25.576699999999999</v>
      </c>
      <c r="HO48">
        <v>71.324100000000001</v>
      </c>
      <c r="HP48">
        <v>31</v>
      </c>
      <c r="HQ48">
        <v>224.41399999999999</v>
      </c>
      <c r="HR48">
        <v>34.5137</v>
      </c>
      <c r="HS48">
        <v>99.139300000000006</v>
      </c>
      <c r="HT48">
        <v>98.189899999999994</v>
      </c>
    </row>
    <row r="49" spans="1:228" x14ac:dyDescent="0.2">
      <c r="A49">
        <v>34</v>
      </c>
      <c r="B49">
        <v>1669838058</v>
      </c>
      <c r="C49">
        <v>131.5</v>
      </c>
      <c r="D49" t="s">
        <v>426</v>
      </c>
      <c r="E49" t="s">
        <v>427</v>
      </c>
      <c r="F49">
        <v>4</v>
      </c>
      <c r="G49">
        <v>1669838056</v>
      </c>
      <c r="H49">
        <f t="shared" si="0"/>
        <v>4.6226445766082338E-3</v>
      </c>
      <c r="I49">
        <f t="shared" si="1"/>
        <v>4.6226445766082334</v>
      </c>
      <c r="J49">
        <f t="shared" si="2"/>
        <v>5.9542627193083977</v>
      </c>
      <c r="K49">
        <f t="shared" si="3"/>
        <v>200.57128571428569</v>
      </c>
      <c r="L49">
        <f t="shared" si="4"/>
        <v>166.5662278171495</v>
      </c>
      <c r="M49">
        <f t="shared" si="5"/>
        <v>16.794310178127766</v>
      </c>
      <c r="N49">
        <f t="shared" si="6"/>
        <v>20.222925314784536</v>
      </c>
      <c r="O49">
        <f t="shared" si="7"/>
        <v>0.33391873822347129</v>
      </c>
      <c r="P49">
        <f t="shared" si="8"/>
        <v>3.6632242157125452</v>
      </c>
      <c r="Q49">
        <f t="shared" si="9"/>
        <v>0.31788339102399649</v>
      </c>
      <c r="R49">
        <f t="shared" si="10"/>
        <v>0.20005364665998898</v>
      </c>
      <c r="S49">
        <f t="shared" si="11"/>
        <v>226.11531223681976</v>
      </c>
      <c r="T49">
        <f t="shared" si="12"/>
        <v>33.76255400507241</v>
      </c>
      <c r="U49">
        <f t="shared" si="13"/>
        <v>33.026585714285723</v>
      </c>
      <c r="V49">
        <f t="shared" si="14"/>
        <v>5.0596587392241954</v>
      </c>
      <c r="W49">
        <f t="shared" si="15"/>
        <v>69.766773199764913</v>
      </c>
      <c r="X49">
        <f t="shared" si="16"/>
        <v>3.6568202765152402</v>
      </c>
      <c r="Y49">
        <f t="shared" si="17"/>
        <v>5.2414926315204182</v>
      </c>
      <c r="Z49">
        <f t="shared" si="18"/>
        <v>1.4028384627089552</v>
      </c>
      <c r="AA49">
        <f t="shared" si="19"/>
        <v>-203.8586258284231</v>
      </c>
      <c r="AB49">
        <f t="shared" si="20"/>
        <v>124.40851342550944</v>
      </c>
      <c r="AC49">
        <f t="shared" si="21"/>
        <v>7.8039775762409533</v>
      </c>
      <c r="AD49">
        <f t="shared" si="22"/>
        <v>154.46917741014704</v>
      </c>
      <c r="AE49">
        <f t="shared" si="23"/>
        <v>29.247769183242198</v>
      </c>
      <c r="AF49">
        <f t="shared" si="24"/>
        <v>4.639086870310666</v>
      </c>
      <c r="AG49">
        <f t="shared" si="25"/>
        <v>5.9542627193083977</v>
      </c>
      <c r="AH49">
        <v>220.01094613327979</v>
      </c>
      <c r="AI49">
        <v>210.70615757575749</v>
      </c>
      <c r="AJ49">
        <v>1.723736869092299</v>
      </c>
      <c r="AK49">
        <v>64.390241553226886</v>
      </c>
      <c r="AL49">
        <f t="shared" si="26"/>
        <v>4.6226445766082334</v>
      </c>
      <c r="AM49">
        <v>34.413560866935157</v>
      </c>
      <c r="AN49">
        <v>36.266208235294123</v>
      </c>
      <c r="AO49">
        <v>-3.6415141336689898E-4</v>
      </c>
      <c r="AP49">
        <v>91.558916975711014</v>
      </c>
      <c r="AQ49">
        <v>28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46926.17006624215</v>
      </c>
      <c r="AV49">
        <f t="shared" si="30"/>
        <v>1199.985714285714</v>
      </c>
      <c r="AW49">
        <f t="shared" si="31"/>
        <v>1025.914213594207</v>
      </c>
      <c r="AX49">
        <f t="shared" si="32"/>
        <v>0.85493868917004368</v>
      </c>
      <c r="AY49">
        <f t="shared" si="33"/>
        <v>0.18843167009818435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1669838056</v>
      </c>
      <c r="BF49">
        <v>200.57128571428569</v>
      </c>
      <c r="BG49">
        <v>213.10742857142861</v>
      </c>
      <c r="BH49">
        <v>36.2684</v>
      </c>
      <c r="BI49">
        <v>34.411200000000001</v>
      </c>
      <c r="BJ49">
        <v>203.80385714285711</v>
      </c>
      <c r="BK49">
        <v>36.127771428571428</v>
      </c>
      <c r="BL49">
        <v>649.97057142857159</v>
      </c>
      <c r="BM49">
        <v>100.72671428571429</v>
      </c>
      <c r="BN49">
        <v>9.9908242857142851E-2</v>
      </c>
      <c r="BO49">
        <v>33.656528571428566</v>
      </c>
      <c r="BP49">
        <v>33.026585714285723</v>
      </c>
      <c r="BQ49">
        <v>999.89999999999986</v>
      </c>
      <c r="BR49">
        <v>0</v>
      </c>
      <c r="BS49">
        <v>0</v>
      </c>
      <c r="BT49">
        <v>8979.1099999999988</v>
      </c>
      <c r="BU49">
        <v>0</v>
      </c>
      <c r="BV49">
        <v>690.3925714285715</v>
      </c>
      <c r="BW49">
        <v>-12.53617142857143</v>
      </c>
      <c r="BX49">
        <v>208.11914285714289</v>
      </c>
      <c r="BY49">
        <v>220.70185714285711</v>
      </c>
      <c r="BZ49">
        <v>1.857215714285714</v>
      </c>
      <c r="CA49">
        <v>213.10742857142861</v>
      </c>
      <c r="CB49">
        <v>34.411200000000001</v>
      </c>
      <c r="CC49">
        <v>3.6531985714285722</v>
      </c>
      <c r="CD49">
        <v>3.4661271428571432</v>
      </c>
      <c r="CE49">
        <v>27.349071428571431</v>
      </c>
      <c r="CF49">
        <v>26.454742857142861</v>
      </c>
      <c r="CG49">
        <v>1199.985714285714</v>
      </c>
      <c r="CH49">
        <v>0.49995899999999999</v>
      </c>
      <c r="CI49">
        <v>0.50004099999999996</v>
      </c>
      <c r="CJ49">
        <v>0</v>
      </c>
      <c r="CK49">
        <v>846.51400000000001</v>
      </c>
      <c r="CL49">
        <v>4.9990899999999998</v>
      </c>
      <c r="CM49">
        <v>8387.7342857142867</v>
      </c>
      <c r="CN49">
        <v>9557.5971428571411</v>
      </c>
      <c r="CO49">
        <v>44.125</v>
      </c>
      <c r="CP49">
        <v>46.436999999999998</v>
      </c>
      <c r="CQ49">
        <v>44.936999999999998</v>
      </c>
      <c r="CR49">
        <v>45.311999999999998</v>
      </c>
      <c r="CS49">
        <v>45.5</v>
      </c>
      <c r="CT49">
        <v>597.4457142857143</v>
      </c>
      <c r="CU49">
        <v>597.54000000000008</v>
      </c>
      <c r="CV49">
        <v>0</v>
      </c>
      <c r="CW49">
        <v>1669838067.2</v>
      </c>
      <c r="CX49">
        <v>0</v>
      </c>
      <c r="CY49">
        <v>1669837671.5999999</v>
      </c>
      <c r="CZ49" t="s">
        <v>356</v>
      </c>
      <c r="DA49">
        <v>1669837671.5999999</v>
      </c>
      <c r="DB49">
        <v>1669837668.5999999</v>
      </c>
      <c r="DC49">
        <v>3</v>
      </c>
      <c r="DD49">
        <v>-1.2E-2</v>
      </c>
      <c r="DE49">
        <v>-1E-3</v>
      </c>
      <c r="DF49">
        <v>-3.61</v>
      </c>
      <c r="DG49">
        <v>0.13400000000000001</v>
      </c>
      <c r="DH49">
        <v>415</v>
      </c>
      <c r="DI49">
        <v>36</v>
      </c>
      <c r="DJ49">
        <v>0.51</v>
      </c>
      <c r="DK49">
        <v>0.24</v>
      </c>
      <c r="DL49">
        <v>-12.25275365853658</v>
      </c>
      <c r="DM49">
        <v>-2.024663414634158</v>
      </c>
      <c r="DN49">
        <v>0.20071327455894919</v>
      </c>
      <c r="DO49">
        <v>0</v>
      </c>
      <c r="DP49">
        <v>1.8655229268292679</v>
      </c>
      <c r="DQ49">
        <v>-4.1723832752615181E-2</v>
      </c>
      <c r="DR49">
        <v>6.099581050748165E-3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367</v>
      </c>
      <c r="EA49">
        <v>3.2958500000000002</v>
      </c>
      <c r="EB49">
        <v>2.6255899999999999</v>
      </c>
      <c r="EC49">
        <v>5.6636600000000002E-2</v>
      </c>
      <c r="ED49">
        <v>5.83452E-2</v>
      </c>
      <c r="EE49">
        <v>0.14471999999999999</v>
      </c>
      <c r="EF49">
        <v>0.13816700000000001</v>
      </c>
      <c r="EG49">
        <v>28526.9</v>
      </c>
      <c r="EH49">
        <v>28980.1</v>
      </c>
      <c r="EI49">
        <v>28137.3</v>
      </c>
      <c r="EJ49">
        <v>29626.9</v>
      </c>
      <c r="EK49">
        <v>33104</v>
      </c>
      <c r="EL49">
        <v>35435.699999999997</v>
      </c>
      <c r="EM49">
        <v>39710.300000000003</v>
      </c>
      <c r="EN49">
        <v>42339.199999999997</v>
      </c>
      <c r="EO49">
        <v>2.1539999999999999</v>
      </c>
      <c r="EP49">
        <v>2.13713</v>
      </c>
      <c r="EQ49">
        <v>3.7640300000000002E-2</v>
      </c>
      <c r="ER49">
        <v>0</v>
      </c>
      <c r="ES49">
        <v>32.416200000000003</v>
      </c>
      <c r="ET49">
        <v>999.9</v>
      </c>
      <c r="EU49">
        <v>63.8</v>
      </c>
      <c r="EV49">
        <v>38.4</v>
      </c>
      <c r="EW49">
        <v>43.088099999999997</v>
      </c>
      <c r="EX49">
        <v>57.5199</v>
      </c>
      <c r="EY49">
        <v>-2.0873400000000002</v>
      </c>
      <c r="EZ49">
        <v>2</v>
      </c>
      <c r="FA49">
        <v>0.55298000000000003</v>
      </c>
      <c r="FB49">
        <v>0.96374700000000002</v>
      </c>
      <c r="FC49">
        <v>20.268599999999999</v>
      </c>
      <c r="FD49">
        <v>5.2184900000000001</v>
      </c>
      <c r="FE49">
        <v>12.0092</v>
      </c>
      <c r="FF49">
        <v>4.9863</v>
      </c>
      <c r="FG49">
        <v>3.2844799999999998</v>
      </c>
      <c r="FH49">
        <v>9999</v>
      </c>
      <c r="FI49">
        <v>9999</v>
      </c>
      <c r="FJ49">
        <v>9999</v>
      </c>
      <c r="FK49">
        <v>999.9</v>
      </c>
      <c r="FL49">
        <v>1.86585</v>
      </c>
      <c r="FM49">
        <v>1.86225</v>
      </c>
      <c r="FN49">
        <v>1.86432</v>
      </c>
      <c r="FO49">
        <v>1.8604099999999999</v>
      </c>
      <c r="FP49">
        <v>1.86111</v>
      </c>
      <c r="FQ49">
        <v>1.8602000000000001</v>
      </c>
      <c r="FR49">
        <v>1.86199</v>
      </c>
      <c r="FS49">
        <v>1.8584400000000001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-3.2389999999999999</v>
      </c>
      <c r="GH49">
        <v>0.1406</v>
      </c>
      <c r="GI49">
        <v>-2.8021434710705861</v>
      </c>
      <c r="GJ49">
        <v>-2.3075681364705448E-3</v>
      </c>
      <c r="GK49">
        <v>1.0095546511955911E-6</v>
      </c>
      <c r="GL49">
        <v>-2.6335145029951209E-10</v>
      </c>
      <c r="GM49">
        <v>-0.17208428542994569</v>
      </c>
      <c r="GN49">
        <v>3.0410185143115191E-3</v>
      </c>
      <c r="GO49">
        <v>4.3982203677445331E-4</v>
      </c>
      <c r="GP49">
        <v>-7.8719321042963501E-6</v>
      </c>
      <c r="GQ49">
        <v>4</v>
      </c>
      <c r="GR49">
        <v>2088</v>
      </c>
      <c r="GS49">
        <v>5</v>
      </c>
      <c r="GT49">
        <v>35</v>
      </c>
      <c r="GU49">
        <v>6.4</v>
      </c>
      <c r="GV49">
        <v>6.5</v>
      </c>
      <c r="GW49">
        <v>0.82031200000000004</v>
      </c>
      <c r="GX49">
        <v>2.6171899999999999</v>
      </c>
      <c r="GY49">
        <v>2.04834</v>
      </c>
      <c r="GZ49">
        <v>2.6110799999999998</v>
      </c>
      <c r="HA49">
        <v>2.1972700000000001</v>
      </c>
      <c r="HB49">
        <v>2.33887</v>
      </c>
      <c r="HC49">
        <v>43.182000000000002</v>
      </c>
      <c r="HD49">
        <v>14.604900000000001</v>
      </c>
      <c r="HE49">
        <v>18</v>
      </c>
      <c r="HF49">
        <v>658.63300000000004</v>
      </c>
      <c r="HG49">
        <v>715.49599999999998</v>
      </c>
      <c r="HH49">
        <v>31.0002</v>
      </c>
      <c r="HI49">
        <v>34.344799999999999</v>
      </c>
      <c r="HJ49">
        <v>30.000800000000002</v>
      </c>
      <c r="HK49">
        <v>34.141800000000003</v>
      </c>
      <c r="HL49">
        <v>34.133000000000003</v>
      </c>
      <c r="HM49">
        <v>16.4254</v>
      </c>
      <c r="HN49">
        <v>25.576699999999999</v>
      </c>
      <c r="HO49">
        <v>71.324100000000001</v>
      </c>
      <c r="HP49">
        <v>31</v>
      </c>
      <c r="HQ49">
        <v>231.09200000000001</v>
      </c>
      <c r="HR49">
        <v>34.537599999999998</v>
      </c>
      <c r="HS49">
        <v>99.138199999999998</v>
      </c>
      <c r="HT49">
        <v>98.188500000000005</v>
      </c>
    </row>
    <row r="50" spans="1:228" x14ac:dyDescent="0.2">
      <c r="A50">
        <v>35</v>
      </c>
      <c r="B50">
        <v>1669838062</v>
      </c>
      <c r="C50">
        <v>135.5</v>
      </c>
      <c r="D50" t="s">
        <v>428</v>
      </c>
      <c r="E50" t="s">
        <v>429</v>
      </c>
      <c r="F50">
        <v>4</v>
      </c>
      <c r="G50">
        <v>1669838059.6875</v>
      </c>
      <c r="H50">
        <f t="shared" si="0"/>
        <v>4.602882814733875E-3</v>
      </c>
      <c r="I50">
        <f t="shared" si="1"/>
        <v>4.6028828147338752</v>
      </c>
      <c r="J50">
        <f t="shared" si="2"/>
        <v>6.6254062569879846</v>
      </c>
      <c r="K50">
        <f t="shared" si="3"/>
        <v>206.62225000000001</v>
      </c>
      <c r="L50">
        <f t="shared" si="4"/>
        <v>169.03680034001508</v>
      </c>
      <c r="M50">
        <f t="shared" si="5"/>
        <v>17.043054277747455</v>
      </c>
      <c r="N50">
        <f t="shared" si="6"/>
        <v>20.832589203397781</v>
      </c>
      <c r="O50">
        <f t="shared" si="7"/>
        <v>0.33254937702037762</v>
      </c>
      <c r="P50">
        <f t="shared" si="8"/>
        <v>3.6682732958491968</v>
      </c>
      <c r="Q50">
        <f t="shared" si="9"/>
        <v>0.31666268368490785</v>
      </c>
      <c r="R50">
        <f t="shared" si="10"/>
        <v>0.19927827439209198</v>
      </c>
      <c r="S50">
        <f t="shared" si="11"/>
        <v>226.11916873680983</v>
      </c>
      <c r="T50">
        <f t="shared" si="12"/>
        <v>33.761890479540696</v>
      </c>
      <c r="U50">
        <f t="shared" si="13"/>
        <v>33.022550000000003</v>
      </c>
      <c r="V50">
        <f t="shared" si="14"/>
        <v>5.0585117504712898</v>
      </c>
      <c r="W50">
        <f t="shared" si="15"/>
        <v>69.775228426741293</v>
      </c>
      <c r="X50">
        <f t="shared" si="16"/>
        <v>3.6563041787325048</v>
      </c>
      <c r="Y50">
        <f t="shared" si="17"/>
        <v>5.2401178199958842</v>
      </c>
      <c r="Z50">
        <f t="shared" si="18"/>
        <v>1.402207571738785</v>
      </c>
      <c r="AA50">
        <f t="shared" si="19"/>
        <v>-202.98713212976389</v>
      </c>
      <c r="AB50">
        <f t="shared" si="20"/>
        <v>124.450381638945</v>
      </c>
      <c r="AC50">
        <f t="shared" si="21"/>
        <v>7.7955256221990235</v>
      </c>
      <c r="AD50">
        <f t="shared" si="22"/>
        <v>155.37794386818996</v>
      </c>
      <c r="AE50">
        <f t="shared" si="23"/>
        <v>29.562906828024172</v>
      </c>
      <c r="AF50">
        <f t="shared" si="24"/>
        <v>4.5652666737285887</v>
      </c>
      <c r="AG50">
        <f t="shared" si="25"/>
        <v>6.6254062569879846</v>
      </c>
      <c r="AH50">
        <v>226.95004669345499</v>
      </c>
      <c r="AI50">
        <v>217.46858787878779</v>
      </c>
      <c r="AJ50">
        <v>1.6955423099654241</v>
      </c>
      <c r="AK50">
        <v>64.390241553226886</v>
      </c>
      <c r="AL50">
        <f t="shared" si="26"/>
        <v>4.6028828147338752</v>
      </c>
      <c r="AM50">
        <v>34.419810127669223</v>
      </c>
      <c r="AN50">
        <v>36.263854705882338</v>
      </c>
      <c r="AO50">
        <v>-3.0123855834904891E-4</v>
      </c>
      <c r="AP50">
        <v>91.558916975711014</v>
      </c>
      <c r="AQ50">
        <v>27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47016.79741132557</v>
      </c>
      <c r="AV50">
        <f t="shared" si="30"/>
        <v>1200.0062499999999</v>
      </c>
      <c r="AW50">
        <f t="shared" si="31"/>
        <v>1025.9317635942018</v>
      </c>
      <c r="AX50">
        <f t="shared" si="32"/>
        <v>0.85493868352285829</v>
      </c>
      <c r="AY50">
        <f t="shared" si="33"/>
        <v>0.18843165919911653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1669838059.6875</v>
      </c>
      <c r="BF50">
        <v>206.62225000000001</v>
      </c>
      <c r="BG50">
        <v>219.29225</v>
      </c>
      <c r="BH50">
        <v>36.264037500000001</v>
      </c>
      <c r="BI50">
        <v>34.436725000000003</v>
      </c>
      <c r="BJ50">
        <v>209.8665</v>
      </c>
      <c r="BK50">
        <v>36.123375000000003</v>
      </c>
      <c r="BL50">
        <v>650.09249999999997</v>
      </c>
      <c r="BM50">
        <v>100.72425</v>
      </c>
      <c r="BN50">
        <v>0.100270125</v>
      </c>
      <c r="BO50">
        <v>33.651837499999999</v>
      </c>
      <c r="BP50">
        <v>33.022550000000003</v>
      </c>
      <c r="BQ50">
        <v>999.9</v>
      </c>
      <c r="BR50">
        <v>0</v>
      </c>
      <c r="BS50">
        <v>0</v>
      </c>
      <c r="BT50">
        <v>8996.7962499999994</v>
      </c>
      <c r="BU50">
        <v>0</v>
      </c>
      <c r="BV50">
        <v>610.53425000000004</v>
      </c>
      <c r="BW50">
        <v>-12.6700125</v>
      </c>
      <c r="BX50">
        <v>214.39699999999999</v>
      </c>
      <c r="BY50">
        <v>227.113</v>
      </c>
      <c r="BZ50">
        <v>1.827285</v>
      </c>
      <c r="CA50">
        <v>219.29225</v>
      </c>
      <c r="CB50">
        <v>34.436725000000003</v>
      </c>
      <c r="CC50">
        <v>3.6526662499999998</v>
      </c>
      <c r="CD50">
        <v>3.4686162500000002</v>
      </c>
      <c r="CE50">
        <v>27.346587499999998</v>
      </c>
      <c r="CF50">
        <v>26.466899999999999</v>
      </c>
      <c r="CG50">
        <v>1200.0062499999999</v>
      </c>
      <c r="CH50">
        <v>0.4999595</v>
      </c>
      <c r="CI50">
        <v>0.50004049999999989</v>
      </c>
      <c r="CJ50">
        <v>0</v>
      </c>
      <c r="CK50">
        <v>845.94575000000009</v>
      </c>
      <c r="CL50">
        <v>4.9990899999999998</v>
      </c>
      <c r="CM50">
        <v>8421.5137500000001</v>
      </c>
      <c r="CN50">
        <v>9557.7599999999984</v>
      </c>
      <c r="CO50">
        <v>44.125</v>
      </c>
      <c r="CP50">
        <v>46.436999999999998</v>
      </c>
      <c r="CQ50">
        <v>44.936999999999998</v>
      </c>
      <c r="CR50">
        <v>45.327749999999988</v>
      </c>
      <c r="CS50">
        <v>45.5</v>
      </c>
      <c r="CT50">
        <v>597.45625000000007</v>
      </c>
      <c r="CU50">
        <v>597.54999999999995</v>
      </c>
      <c r="CV50">
        <v>0</v>
      </c>
      <c r="CW50">
        <v>1669838071.4000001</v>
      </c>
      <c r="CX50">
        <v>0</v>
      </c>
      <c r="CY50">
        <v>1669837671.5999999</v>
      </c>
      <c r="CZ50" t="s">
        <v>356</v>
      </c>
      <c r="DA50">
        <v>1669837671.5999999</v>
      </c>
      <c r="DB50">
        <v>1669837668.5999999</v>
      </c>
      <c r="DC50">
        <v>3</v>
      </c>
      <c r="DD50">
        <v>-1.2E-2</v>
      </c>
      <c r="DE50">
        <v>-1E-3</v>
      </c>
      <c r="DF50">
        <v>-3.61</v>
      </c>
      <c r="DG50">
        <v>0.13400000000000001</v>
      </c>
      <c r="DH50">
        <v>415</v>
      </c>
      <c r="DI50">
        <v>36</v>
      </c>
      <c r="DJ50">
        <v>0.51</v>
      </c>
      <c r="DK50">
        <v>0.24</v>
      </c>
      <c r="DL50">
        <v>-12.374765</v>
      </c>
      <c r="DM50">
        <v>-1.95383639774858</v>
      </c>
      <c r="DN50">
        <v>0.1895216129495525</v>
      </c>
      <c r="DO50">
        <v>0</v>
      </c>
      <c r="DP50">
        <v>1.8588830000000001</v>
      </c>
      <c r="DQ50">
        <v>-0.12998949343339919</v>
      </c>
      <c r="DR50">
        <v>1.483774716727578E-2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3.2955199999999998</v>
      </c>
      <c r="EB50">
        <v>2.62514</v>
      </c>
      <c r="EC50">
        <v>5.82125E-2</v>
      </c>
      <c r="ED50">
        <v>5.9933100000000003E-2</v>
      </c>
      <c r="EE50">
        <v>0.14471300000000001</v>
      </c>
      <c r="EF50">
        <v>0.13820199999999999</v>
      </c>
      <c r="EG50">
        <v>28478.7</v>
      </c>
      <c r="EH50">
        <v>28931</v>
      </c>
      <c r="EI50">
        <v>28136.7</v>
      </c>
      <c r="EJ50">
        <v>29626.6</v>
      </c>
      <c r="EK50">
        <v>33104.199999999997</v>
      </c>
      <c r="EL50">
        <v>35433.9</v>
      </c>
      <c r="EM50">
        <v>39710.1</v>
      </c>
      <c r="EN50">
        <v>42338.6</v>
      </c>
      <c r="EO50">
        <v>2.15435</v>
      </c>
      <c r="EP50">
        <v>2.1373799999999998</v>
      </c>
      <c r="EQ50">
        <v>3.7223100000000002E-2</v>
      </c>
      <c r="ER50">
        <v>0</v>
      </c>
      <c r="ES50">
        <v>32.412999999999997</v>
      </c>
      <c r="ET50">
        <v>999.9</v>
      </c>
      <c r="EU50">
        <v>63.8</v>
      </c>
      <c r="EV50">
        <v>38.4</v>
      </c>
      <c r="EW50">
        <v>43.0959</v>
      </c>
      <c r="EX50">
        <v>57.459899999999998</v>
      </c>
      <c r="EY50">
        <v>-2.0392600000000001</v>
      </c>
      <c r="EZ50">
        <v>2</v>
      </c>
      <c r="FA50">
        <v>0.55340500000000004</v>
      </c>
      <c r="FB50">
        <v>0.95828400000000002</v>
      </c>
      <c r="FC50">
        <v>20.268899999999999</v>
      </c>
      <c r="FD50">
        <v>5.2189399999999999</v>
      </c>
      <c r="FE50">
        <v>12.0092</v>
      </c>
      <c r="FF50">
        <v>4.9866999999999999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1.8622799999999999</v>
      </c>
      <c r="FN50">
        <v>1.86432</v>
      </c>
      <c r="FO50">
        <v>1.8604099999999999</v>
      </c>
      <c r="FP50">
        <v>1.86111</v>
      </c>
      <c r="FQ50">
        <v>1.8602000000000001</v>
      </c>
      <c r="FR50">
        <v>1.8620000000000001</v>
      </c>
      <c r="FS50">
        <v>1.8584400000000001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-3.2519999999999998</v>
      </c>
      <c r="GH50">
        <v>0.1406</v>
      </c>
      <c r="GI50">
        <v>-2.8021434710705861</v>
      </c>
      <c r="GJ50">
        <v>-2.3075681364705448E-3</v>
      </c>
      <c r="GK50">
        <v>1.0095546511955911E-6</v>
      </c>
      <c r="GL50">
        <v>-2.6335145029951209E-10</v>
      </c>
      <c r="GM50">
        <v>-0.17208428542994569</v>
      </c>
      <c r="GN50">
        <v>3.0410185143115191E-3</v>
      </c>
      <c r="GO50">
        <v>4.3982203677445331E-4</v>
      </c>
      <c r="GP50">
        <v>-7.8719321042963501E-6</v>
      </c>
      <c r="GQ50">
        <v>4</v>
      </c>
      <c r="GR50">
        <v>2088</v>
      </c>
      <c r="GS50">
        <v>5</v>
      </c>
      <c r="GT50">
        <v>35</v>
      </c>
      <c r="GU50">
        <v>6.5</v>
      </c>
      <c r="GV50">
        <v>6.6</v>
      </c>
      <c r="GW50">
        <v>0.83740199999999998</v>
      </c>
      <c r="GX50">
        <v>2.6098599999999998</v>
      </c>
      <c r="GY50">
        <v>2.04834</v>
      </c>
      <c r="GZ50">
        <v>2.6122999999999998</v>
      </c>
      <c r="HA50">
        <v>2.1972700000000001</v>
      </c>
      <c r="HB50">
        <v>2.34497</v>
      </c>
      <c r="HC50">
        <v>43.182000000000002</v>
      </c>
      <c r="HD50">
        <v>14.6136</v>
      </c>
      <c r="HE50">
        <v>18</v>
      </c>
      <c r="HF50">
        <v>658.94299999999998</v>
      </c>
      <c r="HG50">
        <v>715.76300000000003</v>
      </c>
      <c r="HH50">
        <v>30.999199999999998</v>
      </c>
      <c r="HI50">
        <v>34.349499999999999</v>
      </c>
      <c r="HJ50">
        <v>30.000699999999998</v>
      </c>
      <c r="HK50">
        <v>34.1449</v>
      </c>
      <c r="HL50">
        <v>34.135800000000003</v>
      </c>
      <c r="HM50">
        <v>16.821200000000001</v>
      </c>
      <c r="HN50">
        <v>25.576699999999999</v>
      </c>
      <c r="HO50">
        <v>71.324100000000001</v>
      </c>
      <c r="HP50">
        <v>31</v>
      </c>
      <c r="HQ50">
        <v>237.77099999999999</v>
      </c>
      <c r="HR50">
        <v>34.5595</v>
      </c>
      <c r="HS50">
        <v>99.137</v>
      </c>
      <c r="HT50">
        <v>98.187399999999997</v>
      </c>
    </row>
    <row r="51" spans="1:228" x14ac:dyDescent="0.2">
      <c r="A51">
        <v>36</v>
      </c>
      <c r="B51">
        <v>1669838066</v>
      </c>
      <c r="C51">
        <v>139.5</v>
      </c>
      <c r="D51" t="s">
        <v>430</v>
      </c>
      <c r="E51" t="s">
        <v>431</v>
      </c>
      <c r="F51">
        <v>4</v>
      </c>
      <c r="G51">
        <v>1669838064</v>
      </c>
      <c r="H51">
        <f t="shared" si="0"/>
        <v>4.5513409930197412E-3</v>
      </c>
      <c r="I51">
        <f t="shared" si="1"/>
        <v>4.5513409930197408</v>
      </c>
      <c r="J51">
        <f t="shared" si="2"/>
        <v>6.7527155777686154</v>
      </c>
      <c r="K51">
        <f t="shared" si="3"/>
        <v>213.72928571428571</v>
      </c>
      <c r="L51">
        <f t="shared" si="4"/>
        <v>175.01280481207326</v>
      </c>
      <c r="M51">
        <f t="shared" si="5"/>
        <v>17.645065983773797</v>
      </c>
      <c r="N51">
        <f t="shared" si="6"/>
        <v>21.548522424647487</v>
      </c>
      <c r="O51">
        <f t="shared" si="7"/>
        <v>0.32907184222126601</v>
      </c>
      <c r="P51">
        <f t="shared" si="8"/>
        <v>3.6613303762172968</v>
      </c>
      <c r="Q51">
        <f t="shared" si="9"/>
        <v>0.31347930526767781</v>
      </c>
      <c r="R51">
        <f t="shared" si="10"/>
        <v>0.19726391205907828</v>
      </c>
      <c r="S51">
        <f t="shared" si="11"/>
        <v>226.11713623656993</v>
      </c>
      <c r="T51">
        <f t="shared" si="12"/>
        <v>33.767159032379666</v>
      </c>
      <c r="U51">
        <f t="shared" si="13"/>
        <v>33.015985714285719</v>
      </c>
      <c r="V51">
        <f t="shared" si="14"/>
        <v>5.0566466006860527</v>
      </c>
      <c r="W51">
        <f t="shared" si="15"/>
        <v>69.793555020574544</v>
      </c>
      <c r="X51">
        <f t="shared" si="16"/>
        <v>3.656088320163501</v>
      </c>
      <c r="Y51">
        <f t="shared" si="17"/>
        <v>5.2384325731591082</v>
      </c>
      <c r="Z51">
        <f t="shared" si="18"/>
        <v>1.4005582805225516</v>
      </c>
      <c r="AA51">
        <f t="shared" si="19"/>
        <v>-200.71413779217059</v>
      </c>
      <c r="AB51">
        <f t="shared" si="20"/>
        <v>124.37521420717898</v>
      </c>
      <c r="AC51">
        <f t="shared" si="21"/>
        <v>7.8051200623135886</v>
      </c>
      <c r="AD51">
        <f t="shared" si="22"/>
        <v>157.58333271389193</v>
      </c>
      <c r="AE51">
        <f t="shared" si="23"/>
        <v>29.919892513697349</v>
      </c>
      <c r="AF51">
        <f t="shared" si="24"/>
        <v>4.5341114581970068</v>
      </c>
      <c r="AG51">
        <f t="shared" si="25"/>
        <v>6.7527155777686154</v>
      </c>
      <c r="AH51">
        <v>233.94792531868811</v>
      </c>
      <c r="AI51">
        <v>224.34044848484851</v>
      </c>
      <c r="AJ51">
        <v>1.7136541028125269</v>
      </c>
      <c r="AK51">
        <v>64.390241553226886</v>
      </c>
      <c r="AL51">
        <f t="shared" si="26"/>
        <v>4.5513409930197408</v>
      </c>
      <c r="AM51">
        <v>34.440377262914758</v>
      </c>
      <c r="AN51">
        <v>36.262134117647079</v>
      </c>
      <c r="AO51">
        <v>1.257988681268341E-5</v>
      </c>
      <c r="AP51">
        <v>91.558916975711014</v>
      </c>
      <c r="AQ51">
        <v>27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46894.006708023851</v>
      </c>
      <c r="AV51">
        <f t="shared" si="30"/>
        <v>1199.997142857143</v>
      </c>
      <c r="AW51">
        <f t="shared" si="31"/>
        <v>1025.9238135940777</v>
      </c>
      <c r="AX51">
        <f t="shared" si="32"/>
        <v>0.85493854689636684</v>
      </c>
      <c r="AY51">
        <f t="shared" si="33"/>
        <v>0.18843139550998805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1669838064</v>
      </c>
      <c r="BF51">
        <v>213.72928571428571</v>
      </c>
      <c r="BG51">
        <v>226.55885714285711</v>
      </c>
      <c r="BH51">
        <v>36.26295714285714</v>
      </c>
      <c r="BI51">
        <v>34.448028571428573</v>
      </c>
      <c r="BJ51">
        <v>216.9871428571428</v>
      </c>
      <c r="BK51">
        <v>36.122342857142861</v>
      </c>
      <c r="BL51">
        <v>650.06228571428562</v>
      </c>
      <c r="BM51">
        <v>100.7214285714286</v>
      </c>
      <c r="BN51">
        <v>0.1001427571428571</v>
      </c>
      <c r="BO51">
        <v>33.646085714285718</v>
      </c>
      <c r="BP51">
        <v>33.015985714285719</v>
      </c>
      <c r="BQ51">
        <v>999.89999999999986</v>
      </c>
      <c r="BR51">
        <v>0</v>
      </c>
      <c r="BS51">
        <v>0</v>
      </c>
      <c r="BT51">
        <v>8973.0328571428581</v>
      </c>
      <c r="BU51">
        <v>0</v>
      </c>
      <c r="BV51">
        <v>869.74528571428584</v>
      </c>
      <c r="BW51">
        <v>-12.829885714285711</v>
      </c>
      <c r="BX51">
        <v>221.77114285714279</v>
      </c>
      <c r="BY51">
        <v>234.64185714285711</v>
      </c>
      <c r="BZ51">
        <v>1.814938571428572</v>
      </c>
      <c r="CA51">
        <v>226.55885714285711</v>
      </c>
      <c r="CB51">
        <v>34.448028571428573</v>
      </c>
      <c r="CC51">
        <v>3.6524542857142861</v>
      </c>
      <c r="CD51">
        <v>3.4696499999999988</v>
      </c>
      <c r="CE51">
        <v>27.345571428571429</v>
      </c>
      <c r="CF51">
        <v>26.471971428571429</v>
      </c>
      <c r="CG51">
        <v>1199.997142857143</v>
      </c>
      <c r="CH51">
        <v>0.49996299999999999</v>
      </c>
      <c r="CI51">
        <v>0.50003699999999995</v>
      </c>
      <c r="CJ51">
        <v>0</v>
      </c>
      <c r="CK51">
        <v>845.29399999999987</v>
      </c>
      <c r="CL51">
        <v>4.9990899999999998</v>
      </c>
      <c r="CM51">
        <v>8425.2628571428559</v>
      </c>
      <c r="CN51">
        <v>9557.7128571428584</v>
      </c>
      <c r="CO51">
        <v>44.125</v>
      </c>
      <c r="CP51">
        <v>46.436999999999998</v>
      </c>
      <c r="CQ51">
        <v>44.936999999999998</v>
      </c>
      <c r="CR51">
        <v>45.311999999999998</v>
      </c>
      <c r="CS51">
        <v>45.5</v>
      </c>
      <c r="CT51">
        <v>597.4571428571428</v>
      </c>
      <c r="CU51">
        <v>597.54</v>
      </c>
      <c r="CV51">
        <v>0</v>
      </c>
      <c r="CW51">
        <v>1669838075.5999999</v>
      </c>
      <c r="CX51">
        <v>0</v>
      </c>
      <c r="CY51">
        <v>1669837671.5999999</v>
      </c>
      <c r="CZ51" t="s">
        <v>356</v>
      </c>
      <c r="DA51">
        <v>1669837671.5999999</v>
      </c>
      <c r="DB51">
        <v>1669837668.5999999</v>
      </c>
      <c r="DC51">
        <v>3</v>
      </c>
      <c r="DD51">
        <v>-1.2E-2</v>
      </c>
      <c r="DE51">
        <v>-1E-3</v>
      </c>
      <c r="DF51">
        <v>-3.61</v>
      </c>
      <c r="DG51">
        <v>0.13400000000000001</v>
      </c>
      <c r="DH51">
        <v>415</v>
      </c>
      <c r="DI51">
        <v>36</v>
      </c>
      <c r="DJ51">
        <v>0.51</v>
      </c>
      <c r="DK51">
        <v>0.24</v>
      </c>
      <c r="DL51">
        <v>-12.52351707317073</v>
      </c>
      <c r="DM51">
        <v>-2.002873170731716</v>
      </c>
      <c r="DN51">
        <v>0.19930116431860281</v>
      </c>
      <c r="DO51">
        <v>0</v>
      </c>
      <c r="DP51">
        <v>1.8477600000000001</v>
      </c>
      <c r="DQ51">
        <v>-0.19315003484320509</v>
      </c>
      <c r="DR51">
        <v>2.0306174838835751E-2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3.2955999999999999</v>
      </c>
      <c r="EB51">
        <v>2.62521</v>
      </c>
      <c r="EC51">
        <v>5.9782299999999997E-2</v>
      </c>
      <c r="ED51">
        <v>6.1485199999999997E-2</v>
      </c>
      <c r="EE51">
        <v>0.144706</v>
      </c>
      <c r="EF51">
        <v>0.13827800000000001</v>
      </c>
      <c r="EG51">
        <v>28430.6</v>
      </c>
      <c r="EH51">
        <v>28883.4</v>
      </c>
      <c r="EI51">
        <v>28136.2</v>
      </c>
      <c r="EJ51">
        <v>29626.9</v>
      </c>
      <c r="EK51">
        <v>33103.599999999999</v>
      </c>
      <c r="EL51">
        <v>35431.199999999997</v>
      </c>
      <c r="EM51">
        <v>39708.9</v>
      </c>
      <c r="EN51">
        <v>42339</v>
      </c>
      <c r="EO51">
        <v>2.1547000000000001</v>
      </c>
      <c r="EP51">
        <v>2.1373799999999998</v>
      </c>
      <c r="EQ51">
        <v>3.75956E-2</v>
      </c>
      <c r="ER51">
        <v>0</v>
      </c>
      <c r="ES51">
        <v>32.408299999999997</v>
      </c>
      <c r="ET51">
        <v>999.9</v>
      </c>
      <c r="EU51">
        <v>63.8</v>
      </c>
      <c r="EV51">
        <v>38.4</v>
      </c>
      <c r="EW51">
        <v>43.093600000000002</v>
      </c>
      <c r="EX51">
        <v>57.579799999999999</v>
      </c>
      <c r="EY51">
        <v>-2.0432700000000001</v>
      </c>
      <c r="EZ51">
        <v>2</v>
      </c>
      <c r="FA51">
        <v>0.553755</v>
      </c>
      <c r="FB51">
        <v>0.95175900000000002</v>
      </c>
      <c r="FC51">
        <v>20.268599999999999</v>
      </c>
      <c r="FD51">
        <v>5.2180400000000002</v>
      </c>
      <c r="FE51">
        <v>12.0092</v>
      </c>
      <c r="FF51">
        <v>4.9865000000000004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1.86226</v>
      </c>
      <c r="FN51">
        <v>1.86432</v>
      </c>
      <c r="FO51">
        <v>1.8603700000000001</v>
      </c>
      <c r="FP51">
        <v>1.86111</v>
      </c>
      <c r="FQ51">
        <v>1.8602099999999999</v>
      </c>
      <c r="FR51">
        <v>1.8619699999999999</v>
      </c>
      <c r="FS51">
        <v>1.85846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-3.2639999999999998</v>
      </c>
      <c r="GH51">
        <v>0.14069999999999999</v>
      </c>
      <c r="GI51">
        <v>-2.8021434710705861</v>
      </c>
      <c r="GJ51">
        <v>-2.3075681364705448E-3</v>
      </c>
      <c r="GK51">
        <v>1.0095546511955911E-6</v>
      </c>
      <c r="GL51">
        <v>-2.6335145029951209E-10</v>
      </c>
      <c r="GM51">
        <v>-0.17208428542994569</v>
      </c>
      <c r="GN51">
        <v>3.0410185143115191E-3</v>
      </c>
      <c r="GO51">
        <v>4.3982203677445331E-4</v>
      </c>
      <c r="GP51">
        <v>-7.8719321042963501E-6</v>
      </c>
      <c r="GQ51">
        <v>4</v>
      </c>
      <c r="GR51">
        <v>2088</v>
      </c>
      <c r="GS51">
        <v>5</v>
      </c>
      <c r="GT51">
        <v>35</v>
      </c>
      <c r="GU51">
        <v>6.6</v>
      </c>
      <c r="GV51">
        <v>6.6</v>
      </c>
      <c r="GW51">
        <v>0.859375</v>
      </c>
      <c r="GX51">
        <v>2.6147499999999999</v>
      </c>
      <c r="GY51">
        <v>2.04834</v>
      </c>
      <c r="GZ51">
        <v>2.6110799999999998</v>
      </c>
      <c r="HA51">
        <v>2.1972700000000001</v>
      </c>
      <c r="HB51">
        <v>2.36938</v>
      </c>
      <c r="HC51">
        <v>43.209099999999999</v>
      </c>
      <c r="HD51">
        <v>14.604900000000001</v>
      </c>
      <c r="HE51">
        <v>18</v>
      </c>
      <c r="HF51">
        <v>659.25900000000001</v>
      </c>
      <c r="HG51">
        <v>715.79300000000001</v>
      </c>
      <c r="HH51">
        <v>30.998699999999999</v>
      </c>
      <c r="HI51">
        <v>34.353000000000002</v>
      </c>
      <c r="HJ51">
        <v>30.000599999999999</v>
      </c>
      <c r="HK51">
        <v>34.148499999999999</v>
      </c>
      <c r="HL51">
        <v>34.138399999999997</v>
      </c>
      <c r="HM51">
        <v>17.218399999999999</v>
      </c>
      <c r="HN51">
        <v>25.295300000000001</v>
      </c>
      <c r="HO51">
        <v>71.324100000000001</v>
      </c>
      <c r="HP51">
        <v>31</v>
      </c>
      <c r="HQ51">
        <v>244.452</v>
      </c>
      <c r="HR51">
        <v>34.566299999999998</v>
      </c>
      <c r="HS51">
        <v>99.134500000000003</v>
      </c>
      <c r="HT51">
        <v>98.188199999999995</v>
      </c>
    </row>
    <row r="52" spans="1:228" x14ac:dyDescent="0.2">
      <c r="A52">
        <v>37</v>
      </c>
      <c r="B52">
        <v>1669838070</v>
      </c>
      <c r="C52">
        <v>143.5</v>
      </c>
      <c r="D52" t="s">
        <v>432</v>
      </c>
      <c r="E52" t="s">
        <v>433</v>
      </c>
      <c r="F52">
        <v>4</v>
      </c>
      <c r="G52">
        <v>1669838067.6875</v>
      </c>
      <c r="H52">
        <f t="shared" si="0"/>
        <v>4.5466707202224555E-3</v>
      </c>
      <c r="I52">
        <f t="shared" si="1"/>
        <v>4.5466707202224557</v>
      </c>
      <c r="J52">
        <f t="shared" si="2"/>
        <v>7.1078491604169027</v>
      </c>
      <c r="K52">
        <f t="shared" si="3"/>
        <v>219.812625</v>
      </c>
      <c r="L52">
        <f t="shared" si="4"/>
        <v>179.08892415340858</v>
      </c>
      <c r="M52">
        <f t="shared" si="5"/>
        <v>18.055914616952212</v>
      </c>
      <c r="N52">
        <f t="shared" si="6"/>
        <v>22.161716630383783</v>
      </c>
      <c r="O52">
        <f t="shared" si="7"/>
        <v>0.32826292192237733</v>
      </c>
      <c r="P52">
        <f t="shared" si="8"/>
        <v>3.6648674113561368</v>
      </c>
      <c r="Q52">
        <f t="shared" si="9"/>
        <v>0.3127592238402252</v>
      </c>
      <c r="R52">
        <f t="shared" si="10"/>
        <v>0.19680642944270454</v>
      </c>
      <c r="S52">
        <f t="shared" si="11"/>
        <v>226.11869736180964</v>
      </c>
      <c r="T52">
        <f t="shared" si="12"/>
        <v>33.769626433770917</v>
      </c>
      <c r="U52">
        <f t="shared" si="13"/>
        <v>33.0242</v>
      </c>
      <c r="V52">
        <f t="shared" si="14"/>
        <v>5.0589806689735353</v>
      </c>
      <c r="W52">
        <f t="shared" si="15"/>
        <v>69.79842777454715</v>
      </c>
      <c r="X52">
        <f t="shared" si="16"/>
        <v>3.6566685619631731</v>
      </c>
      <c r="Y52">
        <f t="shared" si="17"/>
        <v>5.2388981794467044</v>
      </c>
      <c r="Z52">
        <f t="shared" si="18"/>
        <v>1.4023121070103621</v>
      </c>
      <c r="AA52">
        <f t="shared" si="19"/>
        <v>-200.50817876181029</v>
      </c>
      <c r="AB52">
        <f t="shared" si="20"/>
        <v>123.18639741952627</v>
      </c>
      <c r="AC52">
        <f t="shared" si="21"/>
        <v>7.7234260154435193</v>
      </c>
      <c r="AD52">
        <f t="shared" si="22"/>
        <v>156.52034203496913</v>
      </c>
      <c r="AE52">
        <f t="shared" si="23"/>
        <v>30.100204214681682</v>
      </c>
      <c r="AF52">
        <f t="shared" si="24"/>
        <v>4.3898599759378589</v>
      </c>
      <c r="AG52">
        <f t="shared" si="25"/>
        <v>7.1078491604169027</v>
      </c>
      <c r="AH52">
        <v>240.87247063644929</v>
      </c>
      <c r="AI52">
        <v>231.16553333333329</v>
      </c>
      <c r="AJ52">
        <v>1.699800062899198</v>
      </c>
      <c r="AK52">
        <v>64.390241553226886</v>
      </c>
      <c r="AL52">
        <f t="shared" si="26"/>
        <v>4.5466707202224557</v>
      </c>
      <c r="AM52">
        <v>34.457470777491601</v>
      </c>
      <c r="AN52">
        <v>36.278683823529413</v>
      </c>
      <c r="AO52">
        <v>-2.0599696390100701E-4</v>
      </c>
      <c r="AP52">
        <v>91.558916975711014</v>
      </c>
      <c r="AQ52">
        <v>27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46956.749228534056</v>
      </c>
      <c r="AV52">
        <f t="shared" si="30"/>
        <v>1200.0037500000001</v>
      </c>
      <c r="AW52">
        <f t="shared" si="31"/>
        <v>1025.9296260942017</v>
      </c>
      <c r="AX52">
        <f t="shared" si="32"/>
        <v>0.85493868339511581</v>
      </c>
      <c r="AY52">
        <f t="shared" si="33"/>
        <v>0.1884316589525738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1669838067.6875</v>
      </c>
      <c r="BF52">
        <v>219.812625</v>
      </c>
      <c r="BG52">
        <v>232.716375</v>
      </c>
      <c r="BH52">
        <v>36.268937500000007</v>
      </c>
      <c r="BI52">
        <v>34.511625000000002</v>
      </c>
      <c r="BJ52">
        <v>223.08224999999999</v>
      </c>
      <c r="BK52">
        <v>36.128262499999998</v>
      </c>
      <c r="BL52">
        <v>650.01187500000003</v>
      </c>
      <c r="BM52">
        <v>100.72087500000001</v>
      </c>
      <c r="BN52">
        <v>0.10007025</v>
      </c>
      <c r="BO52">
        <v>33.647675</v>
      </c>
      <c r="BP52">
        <v>33.0242</v>
      </c>
      <c r="BQ52">
        <v>999.9</v>
      </c>
      <c r="BR52">
        <v>0</v>
      </c>
      <c r="BS52">
        <v>0</v>
      </c>
      <c r="BT52">
        <v>8985.3137500000012</v>
      </c>
      <c r="BU52">
        <v>0</v>
      </c>
      <c r="BV52">
        <v>828.02974999999992</v>
      </c>
      <c r="BW52">
        <v>-12.9035875</v>
      </c>
      <c r="BX52">
        <v>228.08512500000001</v>
      </c>
      <c r="BY52">
        <v>241.035</v>
      </c>
      <c r="BZ52">
        <v>1.7572924999999999</v>
      </c>
      <c r="CA52">
        <v>232.716375</v>
      </c>
      <c r="CB52">
        <v>34.511625000000002</v>
      </c>
      <c r="CC52">
        <v>3.6530462500000001</v>
      </c>
      <c r="CD52">
        <v>3.4760499999999999</v>
      </c>
      <c r="CE52">
        <v>27.3483375</v>
      </c>
      <c r="CF52">
        <v>26.5032</v>
      </c>
      <c r="CG52">
        <v>1200.0037500000001</v>
      </c>
      <c r="CH52">
        <v>0.4999595</v>
      </c>
      <c r="CI52">
        <v>0.50004049999999989</v>
      </c>
      <c r="CJ52">
        <v>0</v>
      </c>
      <c r="CK52">
        <v>844.91737499999999</v>
      </c>
      <c r="CL52">
        <v>4.9990899999999998</v>
      </c>
      <c r="CM52">
        <v>8420.9662499999995</v>
      </c>
      <c r="CN52">
        <v>9557.7362499999999</v>
      </c>
      <c r="CO52">
        <v>44.125</v>
      </c>
      <c r="CP52">
        <v>46.436999999999998</v>
      </c>
      <c r="CQ52">
        <v>44.936999999999998</v>
      </c>
      <c r="CR52">
        <v>45.327749999999988</v>
      </c>
      <c r="CS52">
        <v>45.5</v>
      </c>
      <c r="CT52">
        <v>597.45500000000004</v>
      </c>
      <c r="CU52">
        <v>597.54874999999993</v>
      </c>
      <c r="CV52">
        <v>0</v>
      </c>
      <c r="CW52">
        <v>1669838079.2</v>
      </c>
      <c r="CX52">
        <v>0</v>
      </c>
      <c r="CY52">
        <v>1669837671.5999999</v>
      </c>
      <c r="CZ52" t="s">
        <v>356</v>
      </c>
      <c r="DA52">
        <v>1669837671.5999999</v>
      </c>
      <c r="DB52">
        <v>1669837668.5999999</v>
      </c>
      <c r="DC52">
        <v>3</v>
      </c>
      <c r="DD52">
        <v>-1.2E-2</v>
      </c>
      <c r="DE52">
        <v>-1E-3</v>
      </c>
      <c r="DF52">
        <v>-3.61</v>
      </c>
      <c r="DG52">
        <v>0.13400000000000001</v>
      </c>
      <c r="DH52">
        <v>415</v>
      </c>
      <c r="DI52">
        <v>36</v>
      </c>
      <c r="DJ52">
        <v>0.51</v>
      </c>
      <c r="DK52">
        <v>0.24</v>
      </c>
      <c r="DL52">
        <v>-12.645658536585371</v>
      </c>
      <c r="DM52">
        <v>-1.9329052264808519</v>
      </c>
      <c r="DN52">
        <v>0.19293957221028471</v>
      </c>
      <c r="DO52">
        <v>0</v>
      </c>
      <c r="DP52">
        <v>1.8272880487804879</v>
      </c>
      <c r="DQ52">
        <v>-0.34142236933797693</v>
      </c>
      <c r="DR52">
        <v>3.678414552557123E-2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3.2955800000000002</v>
      </c>
      <c r="EB52">
        <v>2.6253799999999998</v>
      </c>
      <c r="EC52">
        <v>6.1330900000000001E-2</v>
      </c>
      <c r="ED52">
        <v>6.3040100000000002E-2</v>
      </c>
      <c r="EE52">
        <v>0.144762</v>
      </c>
      <c r="EF52">
        <v>0.138492</v>
      </c>
      <c r="EG52">
        <v>28384.5</v>
      </c>
      <c r="EH52">
        <v>28834.6</v>
      </c>
      <c r="EI52">
        <v>28136.799999999999</v>
      </c>
      <c r="EJ52">
        <v>29625.9</v>
      </c>
      <c r="EK52">
        <v>33102.400000000001</v>
      </c>
      <c r="EL52">
        <v>35421.300000000003</v>
      </c>
      <c r="EM52">
        <v>39710.1</v>
      </c>
      <c r="EN52">
        <v>42337.599999999999</v>
      </c>
      <c r="EO52">
        <v>2.1548500000000002</v>
      </c>
      <c r="EP52">
        <v>2.1374499999999999</v>
      </c>
      <c r="EQ52">
        <v>3.8974000000000002E-2</v>
      </c>
      <c r="ER52">
        <v>0</v>
      </c>
      <c r="ES52">
        <v>32.404699999999998</v>
      </c>
      <c r="ET52">
        <v>999.9</v>
      </c>
      <c r="EU52">
        <v>63.8</v>
      </c>
      <c r="EV52">
        <v>38.5</v>
      </c>
      <c r="EW52">
        <v>43.3245</v>
      </c>
      <c r="EX52">
        <v>57.459800000000001</v>
      </c>
      <c r="EY52">
        <v>-2.0793300000000001</v>
      </c>
      <c r="EZ52">
        <v>2</v>
      </c>
      <c r="FA52">
        <v>0.55414099999999999</v>
      </c>
      <c r="FB52">
        <v>0.94839300000000004</v>
      </c>
      <c r="FC52">
        <v>20.268799999999999</v>
      </c>
      <c r="FD52">
        <v>5.2187900000000003</v>
      </c>
      <c r="FE52">
        <v>12.007300000000001</v>
      </c>
      <c r="FF52">
        <v>4.9863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1.86585</v>
      </c>
      <c r="FM52">
        <v>1.86229</v>
      </c>
      <c r="FN52">
        <v>1.86432</v>
      </c>
      <c r="FO52">
        <v>1.8604000000000001</v>
      </c>
      <c r="FP52">
        <v>1.86111</v>
      </c>
      <c r="FQ52">
        <v>1.8602099999999999</v>
      </c>
      <c r="FR52">
        <v>1.8619600000000001</v>
      </c>
      <c r="FS52">
        <v>1.85849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-3.2770000000000001</v>
      </c>
      <c r="GH52">
        <v>0.14069999999999999</v>
      </c>
      <c r="GI52">
        <v>-2.8021434710705861</v>
      </c>
      <c r="GJ52">
        <v>-2.3075681364705448E-3</v>
      </c>
      <c r="GK52">
        <v>1.0095546511955911E-6</v>
      </c>
      <c r="GL52">
        <v>-2.6335145029951209E-10</v>
      </c>
      <c r="GM52">
        <v>-0.17208428542994569</v>
      </c>
      <c r="GN52">
        <v>3.0410185143115191E-3</v>
      </c>
      <c r="GO52">
        <v>4.3982203677445331E-4</v>
      </c>
      <c r="GP52">
        <v>-7.8719321042963501E-6</v>
      </c>
      <c r="GQ52">
        <v>4</v>
      </c>
      <c r="GR52">
        <v>2088</v>
      </c>
      <c r="GS52">
        <v>5</v>
      </c>
      <c r="GT52">
        <v>35</v>
      </c>
      <c r="GU52">
        <v>6.6</v>
      </c>
      <c r="GV52">
        <v>6.7</v>
      </c>
      <c r="GW52">
        <v>0.87890599999999997</v>
      </c>
      <c r="GX52">
        <v>2.6110799999999998</v>
      </c>
      <c r="GY52">
        <v>2.04834</v>
      </c>
      <c r="GZ52">
        <v>2.6110799999999998</v>
      </c>
      <c r="HA52">
        <v>2.1972700000000001</v>
      </c>
      <c r="HB52">
        <v>2.35107</v>
      </c>
      <c r="HC52">
        <v>43.209099999999999</v>
      </c>
      <c r="HD52">
        <v>14.6136</v>
      </c>
      <c r="HE52">
        <v>18</v>
      </c>
      <c r="HF52">
        <v>659.41399999999999</v>
      </c>
      <c r="HG52">
        <v>715.899</v>
      </c>
      <c r="HH52">
        <v>30.998899999999999</v>
      </c>
      <c r="HI52">
        <v>34.357300000000002</v>
      </c>
      <c r="HJ52">
        <v>30.000499999999999</v>
      </c>
      <c r="HK52">
        <v>34.151800000000001</v>
      </c>
      <c r="HL52">
        <v>34.141500000000001</v>
      </c>
      <c r="HM52">
        <v>17.613299999999999</v>
      </c>
      <c r="HN52">
        <v>25.295300000000001</v>
      </c>
      <c r="HO52">
        <v>71.324100000000001</v>
      </c>
      <c r="HP52">
        <v>31</v>
      </c>
      <c r="HQ52">
        <v>251.155</v>
      </c>
      <c r="HR52">
        <v>34.5563</v>
      </c>
      <c r="HS52">
        <v>99.137200000000007</v>
      </c>
      <c r="HT52">
        <v>98.185100000000006</v>
      </c>
    </row>
    <row r="53" spans="1:228" x14ac:dyDescent="0.2">
      <c r="A53">
        <v>38</v>
      </c>
      <c r="B53">
        <v>1669838074</v>
      </c>
      <c r="C53">
        <v>147.5</v>
      </c>
      <c r="D53" t="s">
        <v>434</v>
      </c>
      <c r="E53" t="s">
        <v>435</v>
      </c>
      <c r="F53">
        <v>4</v>
      </c>
      <c r="G53">
        <v>1669838072</v>
      </c>
      <c r="H53">
        <f t="shared" si="0"/>
        <v>4.5019778415020598E-3</v>
      </c>
      <c r="I53">
        <f t="shared" si="1"/>
        <v>4.5019778415020602</v>
      </c>
      <c r="J53">
        <f t="shared" si="2"/>
        <v>7.1649907352140962</v>
      </c>
      <c r="K53">
        <f t="shared" si="3"/>
        <v>226.89685714285719</v>
      </c>
      <c r="L53">
        <f t="shared" si="4"/>
        <v>185.3823789402459</v>
      </c>
      <c r="M53">
        <f t="shared" si="5"/>
        <v>18.69031394774882</v>
      </c>
      <c r="N53">
        <f t="shared" si="6"/>
        <v>22.875817637038946</v>
      </c>
      <c r="O53">
        <f t="shared" si="7"/>
        <v>0.32499152424074895</v>
      </c>
      <c r="P53">
        <f t="shared" si="8"/>
        <v>3.6745670133979957</v>
      </c>
      <c r="Q53">
        <f t="shared" si="9"/>
        <v>0.30982573006924996</v>
      </c>
      <c r="R53">
        <f t="shared" si="10"/>
        <v>0.19494468142884691</v>
      </c>
      <c r="S53">
        <f t="shared" si="11"/>
        <v>226.11516695119954</v>
      </c>
      <c r="T53">
        <f t="shared" si="12"/>
        <v>33.786278822274326</v>
      </c>
      <c r="U53">
        <f t="shared" si="13"/>
        <v>33.032514285714292</v>
      </c>
      <c r="V53">
        <f t="shared" si="14"/>
        <v>5.0613441065192317</v>
      </c>
      <c r="W53">
        <f t="shared" si="15"/>
        <v>69.826905530502344</v>
      </c>
      <c r="X53">
        <f t="shared" si="16"/>
        <v>3.6597177466019923</v>
      </c>
      <c r="Y53">
        <f t="shared" si="17"/>
        <v>5.2411283570389999</v>
      </c>
      <c r="Z53">
        <f t="shared" si="18"/>
        <v>1.4016263599172394</v>
      </c>
      <c r="AA53">
        <f t="shared" si="19"/>
        <v>-198.53722281024085</v>
      </c>
      <c r="AB53">
        <f t="shared" si="20"/>
        <v>123.37304825837342</v>
      </c>
      <c r="AC53">
        <f t="shared" si="21"/>
        <v>7.7153119540884481</v>
      </c>
      <c r="AD53">
        <f t="shared" si="22"/>
        <v>158.66630435342054</v>
      </c>
      <c r="AE53">
        <f t="shared" si="23"/>
        <v>30.539409514223809</v>
      </c>
      <c r="AF53">
        <f t="shared" si="24"/>
        <v>4.3514550828599958</v>
      </c>
      <c r="AG53">
        <f t="shared" si="25"/>
        <v>7.1649907352140962</v>
      </c>
      <c r="AH53">
        <v>247.8693084190003</v>
      </c>
      <c r="AI53">
        <v>238.03528484848479</v>
      </c>
      <c r="AJ53">
        <v>1.726055762047906</v>
      </c>
      <c r="AK53">
        <v>64.390241553226886</v>
      </c>
      <c r="AL53">
        <f t="shared" si="26"/>
        <v>4.5019778415020602</v>
      </c>
      <c r="AM53">
        <v>34.542703992614193</v>
      </c>
      <c r="AN53">
        <v>36.311102058823529</v>
      </c>
      <c r="AO53">
        <v>6.0574347430274638E-3</v>
      </c>
      <c r="AP53">
        <v>91.558916975711014</v>
      </c>
      <c r="AQ53">
        <v>27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47128.360288681448</v>
      </c>
      <c r="AV53">
        <f t="shared" si="30"/>
        <v>1199.984285714286</v>
      </c>
      <c r="AW53">
        <f t="shared" si="31"/>
        <v>1025.9130564513991</v>
      </c>
      <c r="AX53">
        <f t="shared" si="32"/>
        <v>0.85493874266922443</v>
      </c>
      <c r="AY53">
        <f t="shared" si="33"/>
        <v>0.18843177335160299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1669838072</v>
      </c>
      <c r="BF53">
        <v>226.89685714285719</v>
      </c>
      <c r="BG53">
        <v>239.99214285714291</v>
      </c>
      <c r="BH53">
        <v>36.299399999999999</v>
      </c>
      <c r="BI53">
        <v>34.557542857142863</v>
      </c>
      <c r="BJ53">
        <v>230.18</v>
      </c>
      <c r="BK53">
        <v>36.158614285714293</v>
      </c>
      <c r="BL53">
        <v>650.02171428571432</v>
      </c>
      <c r="BM53">
        <v>100.7204285714286</v>
      </c>
      <c r="BN53">
        <v>9.9908585714285722E-2</v>
      </c>
      <c r="BO53">
        <v>33.655285714285711</v>
      </c>
      <c r="BP53">
        <v>33.032514285714292</v>
      </c>
      <c r="BQ53">
        <v>999.89999999999986</v>
      </c>
      <c r="BR53">
        <v>0</v>
      </c>
      <c r="BS53">
        <v>0</v>
      </c>
      <c r="BT53">
        <v>9018.9285714285706</v>
      </c>
      <c r="BU53">
        <v>0</v>
      </c>
      <c r="BV53">
        <v>880.29257142857148</v>
      </c>
      <c r="BW53">
        <v>-13.095328571428571</v>
      </c>
      <c r="BX53">
        <v>235.44328571428571</v>
      </c>
      <c r="BY53">
        <v>248.58257142857141</v>
      </c>
      <c r="BZ53">
        <v>1.7418657142857139</v>
      </c>
      <c r="CA53">
        <v>239.99214285714291</v>
      </c>
      <c r="CB53">
        <v>34.557542857142863</v>
      </c>
      <c r="CC53">
        <v>3.656087142857142</v>
      </c>
      <c r="CD53">
        <v>3.4806471428571428</v>
      </c>
      <c r="CE53">
        <v>27.362571428571432</v>
      </c>
      <c r="CF53">
        <v>26.52562857142857</v>
      </c>
      <c r="CG53">
        <v>1199.984285714286</v>
      </c>
      <c r="CH53">
        <v>0.49995899999999999</v>
      </c>
      <c r="CI53">
        <v>0.50004099999999985</v>
      </c>
      <c r="CJ53">
        <v>0</v>
      </c>
      <c r="CK53">
        <v>843.98585714285707</v>
      </c>
      <c r="CL53">
        <v>4.9990899999999998</v>
      </c>
      <c r="CM53">
        <v>8414.6942857142858</v>
      </c>
      <c r="CN53">
        <v>9557.5985714285725</v>
      </c>
      <c r="CO53">
        <v>44.125</v>
      </c>
      <c r="CP53">
        <v>46.436999999999998</v>
      </c>
      <c r="CQ53">
        <v>44.936999999999998</v>
      </c>
      <c r="CR53">
        <v>45.33</v>
      </c>
      <c r="CS53">
        <v>45.5</v>
      </c>
      <c r="CT53">
        <v>597.44285714285718</v>
      </c>
      <c r="CU53">
        <v>597.54142857142847</v>
      </c>
      <c r="CV53">
        <v>0</v>
      </c>
      <c r="CW53">
        <v>1669838083.4000001</v>
      </c>
      <c r="CX53">
        <v>0</v>
      </c>
      <c r="CY53">
        <v>1669837671.5999999</v>
      </c>
      <c r="CZ53" t="s">
        <v>356</v>
      </c>
      <c r="DA53">
        <v>1669837671.5999999</v>
      </c>
      <c r="DB53">
        <v>1669837668.5999999</v>
      </c>
      <c r="DC53">
        <v>3</v>
      </c>
      <c r="DD53">
        <v>-1.2E-2</v>
      </c>
      <c r="DE53">
        <v>-1E-3</v>
      </c>
      <c r="DF53">
        <v>-3.61</v>
      </c>
      <c r="DG53">
        <v>0.13400000000000001</v>
      </c>
      <c r="DH53">
        <v>415</v>
      </c>
      <c r="DI53">
        <v>36</v>
      </c>
      <c r="DJ53">
        <v>0.51</v>
      </c>
      <c r="DK53">
        <v>0.24</v>
      </c>
      <c r="DL53">
        <v>-12.78220975609756</v>
      </c>
      <c r="DM53">
        <v>-1.950637630662031</v>
      </c>
      <c r="DN53">
        <v>0.1948352985558704</v>
      </c>
      <c r="DO53">
        <v>0</v>
      </c>
      <c r="DP53">
        <v>1.803464878048781</v>
      </c>
      <c r="DQ53">
        <v>-0.44329672473866921</v>
      </c>
      <c r="DR53">
        <v>4.5657556857062111E-2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3.29542</v>
      </c>
      <c r="EB53">
        <v>2.6253799999999998</v>
      </c>
      <c r="EC53">
        <v>6.2883800000000004E-2</v>
      </c>
      <c r="ED53">
        <v>6.4586500000000005E-2</v>
      </c>
      <c r="EE53">
        <v>0.14483499999999999</v>
      </c>
      <c r="EF53">
        <v>0.13852700000000001</v>
      </c>
      <c r="EG53">
        <v>28336.799999999999</v>
      </c>
      <c r="EH53">
        <v>28786.799999999999</v>
      </c>
      <c r="EI53">
        <v>28136.2</v>
      </c>
      <c r="EJ53">
        <v>29625.7</v>
      </c>
      <c r="EK53">
        <v>33098.6</v>
      </c>
      <c r="EL53">
        <v>35419.800000000003</v>
      </c>
      <c r="EM53">
        <v>39708.699999999997</v>
      </c>
      <c r="EN53">
        <v>42337.4</v>
      </c>
      <c r="EO53">
        <v>2.1547000000000001</v>
      </c>
      <c r="EP53">
        <v>2.13748</v>
      </c>
      <c r="EQ53">
        <v>3.8720699999999997E-2</v>
      </c>
      <c r="ER53">
        <v>0</v>
      </c>
      <c r="ES53">
        <v>32.403500000000001</v>
      </c>
      <c r="ET53">
        <v>999.9</v>
      </c>
      <c r="EU53">
        <v>63.8</v>
      </c>
      <c r="EV53">
        <v>38.5</v>
      </c>
      <c r="EW53">
        <v>43.324399999999997</v>
      </c>
      <c r="EX53">
        <v>57.0398</v>
      </c>
      <c r="EY53">
        <v>-2.0432700000000001</v>
      </c>
      <c r="EZ53">
        <v>2</v>
      </c>
      <c r="FA53">
        <v>0.55451700000000004</v>
      </c>
      <c r="FB53">
        <v>0.94692500000000002</v>
      </c>
      <c r="FC53">
        <v>20.268599999999999</v>
      </c>
      <c r="FD53">
        <v>5.2196899999999999</v>
      </c>
      <c r="FE53">
        <v>12.0083</v>
      </c>
      <c r="FF53">
        <v>4.9863499999999998</v>
      </c>
      <c r="FG53">
        <v>3.2845800000000001</v>
      </c>
      <c r="FH53">
        <v>9999</v>
      </c>
      <c r="FI53">
        <v>9999</v>
      </c>
      <c r="FJ53">
        <v>9999</v>
      </c>
      <c r="FK53">
        <v>999.9</v>
      </c>
      <c r="FL53">
        <v>1.86585</v>
      </c>
      <c r="FM53">
        <v>1.86226</v>
      </c>
      <c r="FN53">
        <v>1.86432</v>
      </c>
      <c r="FO53">
        <v>1.8604099999999999</v>
      </c>
      <c r="FP53">
        <v>1.86111</v>
      </c>
      <c r="FQ53">
        <v>1.8602099999999999</v>
      </c>
      <c r="FR53">
        <v>1.86198</v>
      </c>
      <c r="FS53">
        <v>1.85846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-3.2890000000000001</v>
      </c>
      <c r="GH53">
        <v>0.1409</v>
      </c>
      <c r="GI53">
        <v>-2.8021434710705861</v>
      </c>
      <c r="GJ53">
        <v>-2.3075681364705448E-3</v>
      </c>
      <c r="GK53">
        <v>1.0095546511955911E-6</v>
      </c>
      <c r="GL53">
        <v>-2.6335145029951209E-10</v>
      </c>
      <c r="GM53">
        <v>-0.17208428542994569</v>
      </c>
      <c r="GN53">
        <v>3.0410185143115191E-3</v>
      </c>
      <c r="GO53">
        <v>4.3982203677445331E-4</v>
      </c>
      <c r="GP53">
        <v>-7.8719321042963501E-6</v>
      </c>
      <c r="GQ53">
        <v>4</v>
      </c>
      <c r="GR53">
        <v>2088</v>
      </c>
      <c r="GS53">
        <v>5</v>
      </c>
      <c r="GT53">
        <v>35</v>
      </c>
      <c r="GU53">
        <v>6.7</v>
      </c>
      <c r="GV53">
        <v>6.8</v>
      </c>
      <c r="GW53">
        <v>0.89599600000000001</v>
      </c>
      <c r="GX53">
        <v>2.6147499999999999</v>
      </c>
      <c r="GY53">
        <v>2.04834</v>
      </c>
      <c r="GZ53">
        <v>2.6098599999999998</v>
      </c>
      <c r="HA53">
        <v>2.1972700000000001</v>
      </c>
      <c r="HB53">
        <v>2.2997999999999998</v>
      </c>
      <c r="HC53">
        <v>43.209099999999999</v>
      </c>
      <c r="HD53">
        <v>14.587300000000001</v>
      </c>
      <c r="HE53">
        <v>18</v>
      </c>
      <c r="HF53">
        <v>659.322</v>
      </c>
      <c r="HG53">
        <v>715.94899999999996</v>
      </c>
      <c r="HH53">
        <v>30.999300000000002</v>
      </c>
      <c r="HI53">
        <v>34.360399999999998</v>
      </c>
      <c r="HJ53">
        <v>30.000599999999999</v>
      </c>
      <c r="HK53">
        <v>34.154499999999999</v>
      </c>
      <c r="HL53">
        <v>34.143799999999999</v>
      </c>
      <c r="HM53">
        <v>17.992699999999999</v>
      </c>
      <c r="HN53">
        <v>25.295300000000001</v>
      </c>
      <c r="HO53">
        <v>71.324100000000001</v>
      </c>
      <c r="HP53">
        <v>31</v>
      </c>
      <c r="HQ53">
        <v>257.86900000000003</v>
      </c>
      <c r="HR53">
        <v>34.5488</v>
      </c>
      <c r="HS53">
        <v>99.134200000000007</v>
      </c>
      <c r="HT53">
        <v>98.1845</v>
      </c>
    </row>
    <row r="54" spans="1:228" x14ac:dyDescent="0.2">
      <c r="A54">
        <v>39</v>
      </c>
      <c r="B54">
        <v>1669838078</v>
      </c>
      <c r="C54">
        <v>151.5</v>
      </c>
      <c r="D54" t="s">
        <v>436</v>
      </c>
      <c r="E54" t="s">
        <v>437</v>
      </c>
      <c r="F54">
        <v>4</v>
      </c>
      <c r="G54">
        <v>1669838075.6875</v>
      </c>
      <c r="H54">
        <f t="shared" si="0"/>
        <v>4.5016246270646156E-3</v>
      </c>
      <c r="I54">
        <f t="shared" si="1"/>
        <v>4.5016246270646159</v>
      </c>
      <c r="J54">
        <f t="shared" si="2"/>
        <v>7.6555598501254147</v>
      </c>
      <c r="K54">
        <f t="shared" si="3"/>
        <v>233.00987499999999</v>
      </c>
      <c r="L54">
        <f t="shared" si="4"/>
        <v>188.88140339713505</v>
      </c>
      <c r="M54">
        <f t="shared" si="5"/>
        <v>19.042900041347892</v>
      </c>
      <c r="N54">
        <f t="shared" si="6"/>
        <v>23.491903800304307</v>
      </c>
      <c r="O54">
        <f t="shared" si="7"/>
        <v>0.32506442660662749</v>
      </c>
      <c r="P54">
        <f t="shared" si="8"/>
        <v>3.6819752956684217</v>
      </c>
      <c r="Q54">
        <f t="shared" si="9"/>
        <v>0.3099209975880472</v>
      </c>
      <c r="R54">
        <f t="shared" si="10"/>
        <v>0.195002401441769</v>
      </c>
      <c r="S54">
        <f t="shared" si="11"/>
        <v>226.11813411227558</v>
      </c>
      <c r="T54">
        <f t="shared" si="12"/>
        <v>33.787295398572326</v>
      </c>
      <c r="U54">
        <f t="shared" si="13"/>
        <v>33.036650000000002</v>
      </c>
      <c r="V54">
        <f t="shared" si="14"/>
        <v>5.0625200916958049</v>
      </c>
      <c r="W54">
        <f t="shared" si="15"/>
        <v>69.855743944886569</v>
      </c>
      <c r="X54">
        <f t="shared" si="16"/>
        <v>3.6614701434968109</v>
      </c>
      <c r="Y54">
        <f t="shared" si="17"/>
        <v>5.2414732657998266</v>
      </c>
      <c r="Z54">
        <f t="shared" si="18"/>
        <v>1.401049948198994</v>
      </c>
      <c r="AA54">
        <f t="shared" si="19"/>
        <v>-198.52164605354955</v>
      </c>
      <c r="AB54">
        <f t="shared" si="20"/>
        <v>123.03442507957119</v>
      </c>
      <c r="AC54">
        <f t="shared" si="21"/>
        <v>7.6788544206930212</v>
      </c>
      <c r="AD54">
        <f t="shared" si="22"/>
        <v>158.30976755899025</v>
      </c>
      <c r="AE54">
        <f t="shared" si="23"/>
        <v>30.751556630592745</v>
      </c>
      <c r="AF54">
        <f t="shared" si="24"/>
        <v>4.3724468245886703</v>
      </c>
      <c r="AG54">
        <f t="shared" si="25"/>
        <v>7.6555598501254147</v>
      </c>
      <c r="AH54">
        <v>254.89648600838419</v>
      </c>
      <c r="AI54">
        <v>244.89894545454541</v>
      </c>
      <c r="AJ54">
        <v>1.713790991918194</v>
      </c>
      <c r="AK54">
        <v>64.390241553226886</v>
      </c>
      <c r="AL54">
        <f t="shared" si="26"/>
        <v>4.5016246270646159</v>
      </c>
      <c r="AM54">
        <v>34.561542907625963</v>
      </c>
      <c r="AN54">
        <v>36.322879411764703</v>
      </c>
      <c r="AO54">
        <v>7.3131266117139743E-3</v>
      </c>
      <c r="AP54">
        <v>91.558916975711014</v>
      </c>
      <c r="AQ54">
        <v>27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47260.184239204638</v>
      </c>
      <c r="AV54">
        <f t="shared" si="30"/>
        <v>1199.9974999999999</v>
      </c>
      <c r="AW54">
        <f t="shared" si="31"/>
        <v>1025.9246010944435</v>
      </c>
      <c r="AX54">
        <f t="shared" si="32"/>
        <v>0.85493894870151266</v>
      </c>
      <c r="AY54">
        <f t="shared" si="33"/>
        <v>0.18843217099391923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1669838075.6875</v>
      </c>
      <c r="BF54">
        <v>233.00987499999999</v>
      </c>
      <c r="BG54">
        <v>246.20699999999999</v>
      </c>
      <c r="BH54">
        <v>36.317137500000001</v>
      </c>
      <c r="BI54">
        <v>34.566824999999987</v>
      </c>
      <c r="BJ54">
        <v>236.30425</v>
      </c>
      <c r="BK54">
        <v>36.176287500000001</v>
      </c>
      <c r="BL54">
        <v>649.99025000000006</v>
      </c>
      <c r="BM54">
        <v>100.7195</v>
      </c>
      <c r="BN54">
        <v>9.9848537500000001E-2</v>
      </c>
      <c r="BO54">
        <v>33.656462500000004</v>
      </c>
      <c r="BP54">
        <v>33.036650000000002</v>
      </c>
      <c r="BQ54">
        <v>999.9</v>
      </c>
      <c r="BR54">
        <v>0</v>
      </c>
      <c r="BS54">
        <v>0</v>
      </c>
      <c r="BT54">
        <v>9044.6875</v>
      </c>
      <c r="BU54">
        <v>0</v>
      </c>
      <c r="BV54">
        <v>886.09212500000001</v>
      </c>
      <c r="BW54">
        <v>-13.1969125</v>
      </c>
      <c r="BX54">
        <v>241.79112499999999</v>
      </c>
      <c r="BY54">
        <v>255.02212499999999</v>
      </c>
      <c r="BZ54">
        <v>1.7503262500000001</v>
      </c>
      <c r="CA54">
        <v>246.20699999999999</v>
      </c>
      <c r="CB54">
        <v>34.566824999999987</v>
      </c>
      <c r="CC54">
        <v>3.6578387499999998</v>
      </c>
      <c r="CD54">
        <v>3.48154875</v>
      </c>
      <c r="CE54">
        <v>27.370737500000001</v>
      </c>
      <c r="CF54">
        <v>26.530037499999999</v>
      </c>
      <c r="CG54">
        <v>1199.9974999999999</v>
      </c>
      <c r="CH54">
        <v>0.49995250000000002</v>
      </c>
      <c r="CI54">
        <v>0.50004749999999998</v>
      </c>
      <c r="CJ54">
        <v>0</v>
      </c>
      <c r="CK54">
        <v>843.51512500000001</v>
      </c>
      <c r="CL54">
        <v>4.9990899999999998</v>
      </c>
      <c r="CM54">
        <v>8426.3674999999985</v>
      </c>
      <c r="CN54">
        <v>9557.6674999999996</v>
      </c>
      <c r="CO54">
        <v>44.125</v>
      </c>
      <c r="CP54">
        <v>46.436999999999998</v>
      </c>
      <c r="CQ54">
        <v>44.952749999999988</v>
      </c>
      <c r="CR54">
        <v>45.359250000000003</v>
      </c>
      <c r="CS54">
        <v>45.5</v>
      </c>
      <c r="CT54">
        <v>597.44125000000008</v>
      </c>
      <c r="CU54">
        <v>597.55625000000009</v>
      </c>
      <c r="CV54">
        <v>0</v>
      </c>
      <c r="CW54">
        <v>1669838087.5999999</v>
      </c>
      <c r="CX54">
        <v>0</v>
      </c>
      <c r="CY54">
        <v>1669837671.5999999</v>
      </c>
      <c r="CZ54" t="s">
        <v>356</v>
      </c>
      <c r="DA54">
        <v>1669837671.5999999</v>
      </c>
      <c r="DB54">
        <v>1669837668.5999999</v>
      </c>
      <c r="DC54">
        <v>3</v>
      </c>
      <c r="DD54">
        <v>-1.2E-2</v>
      </c>
      <c r="DE54">
        <v>-1E-3</v>
      </c>
      <c r="DF54">
        <v>-3.61</v>
      </c>
      <c r="DG54">
        <v>0.13400000000000001</v>
      </c>
      <c r="DH54">
        <v>415</v>
      </c>
      <c r="DI54">
        <v>36</v>
      </c>
      <c r="DJ54">
        <v>0.51</v>
      </c>
      <c r="DK54">
        <v>0.24</v>
      </c>
      <c r="DL54">
        <v>-12.91273414634146</v>
      </c>
      <c r="DM54">
        <v>-2.0503735191637822</v>
      </c>
      <c r="DN54">
        <v>0.2047103338506556</v>
      </c>
      <c r="DO54">
        <v>0</v>
      </c>
      <c r="DP54">
        <v>1.781803902439024</v>
      </c>
      <c r="DQ54">
        <v>-0.35885226480836169</v>
      </c>
      <c r="DR54">
        <v>3.9427331109644068E-2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3.2955899999999998</v>
      </c>
      <c r="EB54">
        <v>2.6254499999999998</v>
      </c>
      <c r="EC54">
        <v>6.4406599999999994E-2</v>
      </c>
      <c r="ED54">
        <v>6.6069900000000001E-2</v>
      </c>
      <c r="EE54">
        <v>0.144871</v>
      </c>
      <c r="EF54">
        <v>0.138541</v>
      </c>
      <c r="EG54">
        <v>28290.3</v>
      </c>
      <c r="EH54">
        <v>28741.3</v>
      </c>
      <c r="EI54">
        <v>28135.7</v>
      </c>
      <c r="EJ54">
        <v>29625.9</v>
      </c>
      <c r="EK54">
        <v>33096.9</v>
      </c>
      <c r="EL54">
        <v>35419.599999999999</v>
      </c>
      <c r="EM54">
        <v>39708.300000000003</v>
      </c>
      <c r="EN54">
        <v>42337.7</v>
      </c>
      <c r="EO54">
        <v>2.15455</v>
      </c>
      <c r="EP54">
        <v>2.1373000000000002</v>
      </c>
      <c r="EQ54">
        <v>3.9361399999999998E-2</v>
      </c>
      <c r="ER54">
        <v>0</v>
      </c>
      <c r="ES54">
        <v>32.403500000000001</v>
      </c>
      <c r="ET54">
        <v>999.9</v>
      </c>
      <c r="EU54">
        <v>63.7</v>
      </c>
      <c r="EV54">
        <v>38.5</v>
      </c>
      <c r="EW54">
        <v>43.257399999999997</v>
      </c>
      <c r="EX54">
        <v>57.4298</v>
      </c>
      <c r="EY54">
        <v>-2.1274000000000002</v>
      </c>
      <c r="EZ54">
        <v>2</v>
      </c>
      <c r="FA54">
        <v>0.55487799999999998</v>
      </c>
      <c r="FB54">
        <v>0.94730700000000001</v>
      </c>
      <c r="FC54">
        <v>20.268599999999999</v>
      </c>
      <c r="FD54">
        <v>5.2184900000000001</v>
      </c>
      <c r="FE54">
        <v>12.0083</v>
      </c>
      <c r="FF54">
        <v>4.9862500000000001</v>
      </c>
      <c r="FG54">
        <v>3.2845499999999999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1.8622799999999999</v>
      </c>
      <c r="FN54">
        <v>1.8643099999999999</v>
      </c>
      <c r="FO54">
        <v>1.8603799999999999</v>
      </c>
      <c r="FP54">
        <v>1.86111</v>
      </c>
      <c r="FQ54">
        <v>1.8602000000000001</v>
      </c>
      <c r="FR54">
        <v>1.8619399999999999</v>
      </c>
      <c r="FS54">
        <v>1.8584799999999999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-3.302</v>
      </c>
      <c r="GH54">
        <v>0.1409</v>
      </c>
      <c r="GI54">
        <v>-2.8021434710705861</v>
      </c>
      <c r="GJ54">
        <v>-2.3075681364705448E-3</v>
      </c>
      <c r="GK54">
        <v>1.0095546511955911E-6</v>
      </c>
      <c r="GL54">
        <v>-2.6335145029951209E-10</v>
      </c>
      <c r="GM54">
        <v>-0.17208428542994569</v>
      </c>
      <c r="GN54">
        <v>3.0410185143115191E-3</v>
      </c>
      <c r="GO54">
        <v>4.3982203677445331E-4</v>
      </c>
      <c r="GP54">
        <v>-7.8719321042963501E-6</v>
      </c>
      <c r="GQ54">
        <v>4</v>
      </c>
      <c r="GR54">
        <v>2088</v>
      </c>
      <c r="GS54">
        <v>5</v>
      </c>
      <c r="GT54">
        <v>35</v>
      </c>
      <c r="GU54">
        <v>6.8</v>
      </c>
      <c r="GV54">
        <v>6.8</v>
      </c>
      <c r="GW54">
        <v>0.91674800000000001</v>
      </c>
      <c r="GX54">
        <v>2.6049799999999999</v>
      </c>
      <c r="GY54">
        <v>2.04834</v>
      </c>
      <c r="GZ54">
        <v>2.6110799999999998</v>
      </c>
      <c r="HA54">
        <v>2.1972700000000001</v>
      </c>
      <c r="HB54">
        <v>2.3535200000000001</v>
      </c>
      <c r="HC54">
        <v>43.209099999999999</v>
      </c>
      <c r="HD54">
        <v>14.604900000000001</v>
      </c>
      <c r="HE54">
        <v>18</v>
      </c>
      <c r="HF54">
        <v>659.23299999999995</v>
      </c>
      <c r="HG54">
        <v>715.81200000000001</v>
      </c>
      <c r="HH54">
        <v>30.9998</v>
      </c>
      <c r="HI54">
        <v>34.363500000000002</v>
      </c>
      <c r="HJ54">
        <v>30.000499999999999</v>
      </c>
      <c r="HK54">
        <v>34.157699999999998</v>
      </c>
      <c r="HL54">
        <v>34.146099999999997</v>
      </c>
      <c r="HM54">
        <v>18.366700000000002</v>
      </c>
      <c r="HN54">
        <v>25.295300000000001</v>
      </c>
      <c r="HO54">
        <v>71.324100000000001</v>
      </c>
      <c r="HP54">
        <v>31</v>
      </c>
      <c r="HQ54">
        <v>264.572</v>
      </c>
      <c r="HR54">
        <v>34.5488</v>
      </c>
      <c r="HS54">
        <v>99.132900000000006</v>
      </c>
      <c r="HT54">
        <v>98.185100000000006</v>
      </c>
    </row>
    <row r="55" spans="1:228" x14ac:dyDescent="0.2">
      <c r="A55">
        <v>40</v>
      </c>
      <c r="B55">
        <v>1669838082</v>
      </c>
      <c r="C55">
        <v>155.5</v>
      </c>
      <c r="D55" t="s">
        <v>438</v>
      </c>
      <c r="E55" t="s">
        <v>439</v>
      </c>
      <c r="F55">
        <v>4</v>
      </c>
      <c r="G55">
        <v>1669838080</v>
      </c>
      <c r="H55">
        <f t="shared" si="0"/>
        <v>4.4355383611423271E-3</v>
      </c>
      <c r="I55">
        <f t="shared" si="1"/>
        <v>4.4355383611423269</v>
      </c>
      <c r="J55">
        <f t="shared" si="2"/>
        <v>7.655486782803294</v>
      </c>
      <c r="K55">
        <f t="shared" si="3"/>
        <v>240.07614285714291</v>
      </c>
      <c r="L55">
        <f t="shared" si="4"/>
        <v>195.15901209213797</v>
      </c>
      <c r="M55">
        <f t="shared" si="5"/>
        <v>19.675770277901968</v>
      </c>
      <c r="N55">
        <f t="shared" si="6"/>
        <v>24.204278272487802</v>
      </c>
      <c r="O55">
        <f t="shared" si="7"/>
        <v>0.31976053300953011</v>
      </c>
      <c r="P55">
        <f t="shared" si="8"/>
        <v>3.6719264537037377</v>
      </c>
      <c r="Q55">
        <f t="shared" si="9"/>
        <v>0.305057115680966</v>
      </c>
      <c r="R55">
        <f t="shared" si="10"/>
        <v>0.19192539124665897</v>
      </c>
      <c r="S55">
        <f t="shared" si="11"/>
        <v>226.1189156660825</v>
      </c>
      <c r="T55">
        <f t="shared" si="12"/>
        <v>33.808925441472653</v>
      </c>
      <c r="U55">
        <f t="shared" si="13"/>
        <v>33.046685714285722</v>
      </c>
      <c r="V55">
        <f t="shared" si="14"/>
        <v>5.065374722898774</v>
      </c>
      <c r="W55">
        <f t="shared" si="15"/>
        <v>69.854273223121837</v>
      </c>
      <c r="X55">
        <f t="shared" si="16"/>
        <v>3.6629161186847949</v>
      </c>
      <c r="Y55">
        <f t="shared" si="17"/>
        <v>5.2436536086848387</v>
      </c>
      <c r="Z55">
        <f t="shared" si="18"/>
        <v>1.4024586042139791</v>
      </c>
      <c r="AA55">
        <f t="shared" si="19"/>
        <v>-195.60724172637663</v>
      </c>
      <c r="AB55">
        <f t="shared" si="20"/>
        <v>122.18429485840579</v>
      </c>
      <c r="AC55">
        <f t="shared" si="21"/>
        <v>7.6473193266911386</v>
      </c>
      <c r="AD55">
        <f t="shared" si="22"/>
        <v>160.3432881248028</v>
      </c>
      <c r="AE55">
        <f t="shared" si="23"/>
        <v>30.432072941140326</v>
      </c>
      <c r="AF55">
        <f t="shared" si="24"/>
        <v>4.3900414753816115</v>
      </c>
      <c r="AG55">
        <f t="shared" si="25"/>
        <v>7.655486782803294</v>
      </c>
      <c r="AH55">
        <v>261.54576858359121</v>
      </c>
      <c r="AI55">
        <v>251.65564848484851</v>
      </c>
      <c r="AJ55">
        <v>1.686463119471465</v>
      </c>
      <c r="AK55">
        <v>64.390241553226886</v>
      </c>
      <c r="AL55">
        <f t="shared" si="26"/>
        <v>4.4355383611423269</v>
      </c>
      <c r="AM55">
        <v>34.569066435959883</v>
      </c>
      <c r="AN55">
        <v>36.335575588235287</v>
      </c>
      <c r="AO55">
        <v>1.612212325217084E-3</v>
      </c>
      <c r="AP55">
        <v>91.558916975711014</v>
      </c>
      <c r="AQ55">
        <v>27</v>
      </c>
      <c r="AR55">
        <v>4</v>
      </c>
      <c r="AS55">
        <f t="shared" si="27"/>
        <v>1</v>
      </c>
      <c r="AT55">
        <f t="shared" si="28"/>
        <v>0</v>
      </c>
      <c r="AU55">
        <f t="shared" si="29"/>
        <v>47079.983931857052</v>
      </c>
      <c r="AV55">
        <f t="shared" si="30"/>
        <v>1200</v>
      </c>
      <c r="AW55">
        <f t="shared" si="31"/>
        <v>1025.9268993088513</v>
      </c>
      <c r="AX55">
        <f t="shared" si="32"/>
        <v>0.85493908275737596</v>
      </c>
      <c r="AY55">
        <f t="shared" si="33"/>
        <v>0.18843242972173541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1669838080</v>
      </c>
      <c r="BF55">
        <v>240.07614285714291</v>
      </c>
      <c r="BG55">
        <v>253.15471428571431</v>
      </c>
      <c r="BH55">
        <v>36.331542857142857</v>
      </c>
      <c r="BI55">
        <v>34.574271428571429</v>
      </c>
      <c r="BJ55">
        <v>243.38371428571429</v>
      </c>
      <c r="BK55">
        <v>36.190642857142862</v>
      </c>
      <c r="BL55">
        <v>650.01171428571433</v>
      </c>
      <c r="BM55">
        <v>100.71899999999999</v>
      </c>
      <c r="BN55">
        <v>0.1001733857142857</v>
      </c>
      <c r="BO55">
        <v>33.663899999999998</v>
      </c>
      <c r="BP55">
        <v>33.046685714285722</v>
      </c>
      <c r="BQ55">
        <v>999.89999999999986</v>
      </c>
      <c r="BR55">
        <v>0</v>
      </c>
      <c r="BS55">
        <v>0</v>
      </c>
      <c r="BT55">
        <v>9009.9114285714277</v>
      </c>
      <c r="BU55">
        <v>0</v>
      </c>
      <c r="BV55">
        <v>979.61771428571433</v>
      </c>
      <c r="BW55">
        <v>-13.07878571428571</v>
      </c>
      <c r="BX55">
        <v>249.1272857142857</v>
      </c>
      <c r="BY55">
        <v>262.221</v>
      </c>
      <c r="BZ55">
        <v>1.7572700000000001</v>
      </c>
      <c r="CA55">
        <v>253.15471428571431</v>
      </c>
      <c r="CB55">
        <v>34.574271428571429</v>
      </c>
      <c r="CC55">
        <v>3.6592757142857151</v>
      </c>
      <c r="CD55">
        <v>3.4822842857142859</v>
      </c>
      <c r="CE55">
        <v>27.37744285714286</v>
      </c>
      <c r="CF55">
        <v>26.533642857142858</v>
      </c>
      <c r="CG55">
        <v>1200</v>
      </c>
      <c r="CH55">
        <v>0.49994899999999998</v>
      </c>
      <c r="CI55">
        <v>0.50005100000000002</v>
      </c>
      <c r="CJ55">
        <v>0</v>
      </c>
      <c r="CK55">
        <v>842.64</v>
      </c>
      <c r="CL55">
        <v>4.9990899999999998</v>
      </c>
      <c r="CM55">
        <v>8423.2142857142862</v>
      </c>
      <c r="CN55">
        <v>9557.6757142857132</v>
      </c>
      <c r="CO55">
        <v>44.125</v>
      </c>
      <c r="CP55">
        <v>46.436999999999998</v>
      </c>
      <c r="CQ55">
        <v>44.963999999999999</v>
      </c>
      <c r="CR55">
        <v>45.311999999999998</v>
      </c>
      <c r="CS55">
        <v>45.5</v>
      </c>
      <c r="CT55">
        <v>597.43714285714282</v>
      </c>
      <c r="CU55">
        <v>597.56285714285718</v>
      </c>
      <c r="CV55">
        <v>0</v>
      </c>
      <c r="CW55">
        <v>1669838091.2</v>
      </c>
      <c r="CX55">
        <v>0</v>
      </c>
      <c r="CY55">
        <v>1669837671.5999999</v>
      </c>
      <c r="CZ55" t="s">
        <v>356</v>
      </c>
      <c r="DA55">
        <v>1669837671.5999999</v>
      </c>
      <c r="DB55">
        <v>1669837668.5999999</v>
      </c>
      <c r="DC55">
        <v>3</v>
      </c>
      <c r="DD55">
        <v>-1.2E-2</v>
      </c>
      <c r="DE55">
        <v>-1E-3</v>
      </c>
      <c r="DF55">
        <v>-3.61</v>
      </c>
      <c r="DG55">
        <v>0.13400000000000001</v>
      </c>
      <c r="DH55">
        <v>415</v>
      </c>
      <c r="DI55">
        <v>36</v>
      </c>
      <c r="DJ55">
        <v>0.51</v>
      </c>
      <c r="DK55">
        <v>0.24</v>
      </c>
      <c r="DL55">
        <v>-13.00679756097561</v>
      </c>
      <c r="DM55">
        <v>-1.3076425087108181</v>
      </c>
      <c r="DN55">
        <v>0.14819449561517631</v>
      </c>
      <c r="DO55">
        <v>0</v>
      </c>
      <c r="DP55">
        <v>1.767041707317073</v>
      </c>
      <c r="DQ55">
        <v>-0.21721839721254199</v>
      </c>
      <c r="DR55">
        <v>3.071442887288494E-2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3.2955999999999999</v>
      </c>
      <c r="EB55">
        <v>2.6255299999999999</v>
      </c>
      <c r="EC55">
        <v>6.5897999999999998E-2</v>
      </c>
      <c r="ED55">
        <v>6.7510899999999999E-2</v>
      </c>
      <c r="EE55">
        <v>0.144902</v>
      </c>
      <c r="EF55">
        <v>0.13855899999999999</v>
      </c>
      <c r="EG55">
        <v>28245.1</v>
      </c>
      <c r="EH55">
        <v>28697.1</v>
      </c>
      <c r="EI55">
        <v>28135.599999999999</v>
      </c>
      <c r="EJ55">
        <v>29626.1</v>
      </c>
      <c r="EK55">
        <v>33095.4</v>
      </c>
      <c r="EL55">
        <v>35419.300000000003</v>
      </c>
      <c r="EM55">
        <v>39707.800000000003</v>
      </c>
      <c r="EN55">
        <v>42338.2</v>
      </c>
      <c r="EO55">
        <v>2.15482</v>
      </c>
      <c r="EP55">
        <v>2.1371799999999999</v>
      </c>
      <c r="EQ55">
        <v>4.0143699999999997E-2</v>
      </c>
      <c r="ER55">
        <v>0</v>
      </c>
      <c r="ES55">
        <v>32.403500000000001</v>
      </c>
      <c r="ET55">
        <v>999.9</v>
      </c>
      <c r="EU55">
        <v>63.7</v>
      </c>
      <c r="EV55">
        <v>38.5</v>
      </c>
      <c r="EW55">
        <v>43.258400000000002</v>
      </c>
      <c r="EX55">
        <v>57.579799999999999</v>
      </c>
      <c r="EY55">
        <v>-2.1434299999999999</v>
      </c>
      <c r="EZ55">
        <v>2</v>
      </c>
      <c r="FA55">
        <v>0.55518500000000004</v>
      </c>
      <c r="FB55">
        <v>0.950515</v>
      </c>
      <c r="FC55">
        <v>20.268699999999999</v>
      </c>
      <c r="FD55">
        <v>5.2190899999999996</v>
      </c>
      <c r="FE55">
        <v>12.008599999999999</v>
      </c>
      <c r="FF55">
        <v>4.9863499999999998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1.86585</v>
      </c>
      <c r="FM55">
        <v>1.86225</v>
      </c>
      <c r="FN55">
        <v>1.86432</v>
      </c>
      <c r="FO55">
        <v>1.8604000000000001</v>
      </c>
      <c r="FP55">
        <v>1.86111</v>
      </c>
      <c r="FQ55">
        <v>1.8602000000000001</v>
      </c>
      <c r="FR55">
        <v>1.8619399999999999</v>
      </c>
      <c r="FS55">
        <v>1.8585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-3.3130000000000002</v>
      </c>
      <c r="GH55">
        <v>0.1409</v>
      </c>
      <c r="GI55">
        <v>-2.8021434710705861</v>
      </c>
      <c r="GJ55">
        <v>-2.3075681364705448E-3</v>
      </c>
      <c r="GK55">
        <v>1.0095546511955911E-6</v>
      </c>
      <c r="GL55">
        <v>-2.6335145029951209E-10</v>
      </c>
      <c r="GM55">
        <v>-0.17208428542994569</v>
      </c>
      <c r="GN55">
        <v>3.0410185143115191E-3</v>
      </c>
      <c r="GO55">
        <v>4.3982203677445331E-4</v>
      </c>
      <c r="GP55">
        <v>-7.8719321042963501E-6</v>
      </c>
      <c r="GQ55">
        <v>4</v>
      </c>
      <c r="GR55">
        <v>2088</v>
      </c>
      <c r="GS55">
        <v>5</v>
      </c>
      <c r="GT55">
        <v>35</v>
      </c>
      <c r="GU55">
        <v>6.8</v>
      </c>
      <c r="GV55">
        <v>6.9</v>
      </c>
      <c r="GW55">
        <v>0.93627899999999997</v>
      </c>
      <c r="GX55">
        <v>2.6135299999999999</v>
      </c>
      <c r="GY55">
        <v>2.04834</v>
      </c>
      <c r="GZ55">
        <v>2.6110799999999998</v>
      </c>
      <c r="HA55">
        <v>2.1972700000000001</v>
      </c>
      <c r="HB55">
        <v>2.3144499999999999</v>
      </c>
      <c r="HC55">
        <v>43.236199999999997</v>
      </c>
      <c r="HD55">
        <v>14.5961</v>
      </c>
      <c r="HE55">
        <v>18</v>
      </c>
      <c r="HF55">
        <v>659.48900000000003</v>
      </c>
      <c r="HG55">
        <v>715.73099999999999</v>
      </c>
      <c r="HH55">
        <v>31.000399999999999</v>
      </c>
      <c r="HI55">
        <v>34.3673</v>
      </c>
      <c r="HJ55">
        <v>30.000499999999999</v>
      </c>
      <c r="HK55">
        <v>34.161099999999998</v>
      </c>
      <c r="HL55">
        <v>34.149099999999997</v>
      </c>
      <c r="HM55">
        <v>18.748200000000001</v>
      </c>
      <c r="HN55">
        <v>25.295300000000001</v>
      </c>
      <c r="HO55">
        <v>70.950999999999993</v>
      </c>
      <c r="HP55">
        <v>31</v>
      </c>
      <c r="HQ55">
        <v>271.25099999999998</v>
      </c>
      <c r="HR55">
        <v>34.5488</v>
      </c>
      <c r="HS55">
        <v>99.132000000000005</v>
      </c>
      <c r="HT55">
        <v>98.186099999999996</v>
      </c>
    </row>
    <row r="56" spans="1:228" x14ac:dyDescent="0.2">
      <c r="A56">
        <v>41</v>
      </c>
      <c r="B56">
        <v>1669838086</v>
      </c>
      <c r="C56">
        <v>159.5</v>
      </c>
      <c r="D56" t="s">
        <v>440</v>
      </c>
      <c r="E56" t="s">
        <v>441</v>
      </c>
      <c r="F56">
        <v>4</v>
      </c>
      <c r="G56">
        <v>1669838083.6875</v>
      </c>
      <c r="H56">
        <f t="shared" si="0"/>
        <v>4.4236586334559912E-3</v>
      </c>
      <c r="I56">
        <f t="shared" si="1"/>
        <v>4.4236586334559913</v>
      </c>
      <c r="J56">
        <f t="shared" si="2"/>
        <v>8.1674328923535189</v>
      </c>
      <c r="K56">
        <f t="shared" si="3"/>
        <v>246.01374999999999</v>
      </c>
      <c r="L56">
        <f t="shared" si="4"/>
        <v>198.15043583960249</v>
      </c>
      <c r="M56">
        <f t="shared" si="5"/>
        <v>19.977321642635911</v>
      </c>
      <c r="N56">
        <f t="shared" si="6"/>
        <v>24.802851386303967</v>
      </c>
      <c r="O56">
        <f t="shared" si="7"/>
        <v>0.3184593404616376</v>
      </c>
      <c r="P56">
        <f t="shared" si="8"/>
        <v>3.6675707143270393</v>
      </c>
      <c r="Q56">
        <f t="shared" si="9"/>
        <v>0.30385594050226294</v>
      </c>
      <c r="R56">
        <f t="shared" si="10"/>
        <v>0.19116620778435006</v>
      </c>
      <c r="S56">
        <f t="shared" si="11"/>
        <v>226.11875023738563</v>
      </c>
      <c r="T56">
        <f t="shared" si="12"/>
        <v>33.818041573747479</v>
      </c>
      <c r="U56">
        <f t="shared" si="13"/>
        <v>33.055987500000001</v>
      </c>
      <c r="V56">
        <f t="shared" si="14"/>
        <v>5.0680218406491058</v>
      </c>
      <c r="W56">
        <f t="shared" si="15"/>
        <v>69.84625029093003</v>
      </c>
      <c r="X56">
        <f t="shared" si="16"/>
        <v>3.6638191199387564</v>
      </c>
      <c r="Y56">
        <f t="shared" si="17"/>
        <v>5.2455487655785094</v>
      </c>
      <c r="Z56">
        <f t="shared" si="18"/>
        <v>1.4042027207103494</v>
      </c>
      <c r="AA56">
        <f t="shared" si="19"/>
        <v>-195.08334573540921</v>
      </c>
      <c r="AB56">
        <f t="shared" si="20"/>
        <v>121.47795570052286</v>
      </c>
      <c r="AC56">
        <f t="shared" si="21"/>
        <v>7.6127279154769925</v>
      </c>
      <c r="AD56">
        <f t="shared" si="22"/>
        <v>160.12608811797628</v>
      </c>
      <c r="AE56">
        <f t="shared" si="23"/>
        <v>30.49372101126357</v>
      </c>
      <c r="AF56">
        <f t="shared" si="24"/>
        <v>4.4319500621122447</v>
      </c>
      <c r="AG56">
        <f t="shared" si="25"/>
        <v>8.1674328923535189</v>
      </c>
      <c r="AH56">
        <v>268.24722995350783</v>
      </c>
      <c r="AI56">
        <v>258.28193333333331</v>
      </c>
      <c r="AJ56">
        <v>1.6494199184185829</v>
      </c>
      <c r="AK56">
        <v>64.390241553226886</v>
      </c>
      <c r="AL56">
        <f t="shared" si="26"/>
        <v>4.4236586334559913</v>
      </c>
      <c r="AM56">
        <v>34.576710153792639</v>
      </c>
      <c r="AN56">
        <v>36.342910882352918</v>
      </c>
      <c r="AO56">
        <v>8.093227569626021E-4</v>
      </c>
      <c r="AP56">
        <v>91.558916975711014</v>
      </c>
      <c r="AQ56">
        <v>27</v>
      </c>
      <c r="AR56">
        <v>4</v>
      </c>
      <c r="AS56">
        <f t="shared" si="27"/>
        <v>1</v>
      </c>
      <c r="AT56">
        <f t="shared" si="28"/>
        <v>0</v>
      </c>
      <c r="AU56">
        <f t="shared" si="29"/>
        <v>47001.405928567685</v>
      </c>
      <c r="AV56">
        <f t="shared" si="30"/>
        <v>1200</v>
      </c>
      <c r="AW56">
        <f t="shared" si="31"/>
        <v>1025.9268135945003</v>
      </c>
      <c r="AX56">
        <f t="shared" si="32"/>
        <v>0.85493901132875028</v>
      </c>
      <c r="AY56">
        <f t="shared" si="33"/>
        <v>0.18843229186448801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1669838083.6875</v>
      </c>
      <c r="BF56">
        <v>246.01374999999999</v>
      </c>
      <c r="BG56">
        <v>259.13299999999998</v>
      </c>
      <c r="BH56">
        <v>36.340575000000001</v>
      </c>
      <c r="BI56">
        <v>34.566549999999999</v>
      </c>
      <c r="BJ56">
        <v>249.33262500000001</v>
      </c>
      <c r="BK56">
        <v>36.199649999999998</v>
      </c>
      <c r="BL56">
        <v>650.01362499999993</v>
      </c>
      <c r="BM56">
        <v>100.718875</v>
      </c>
      <c r="BN56">
        <v>0.100088925</v>
      </c>
      <c r="BO56">
        <v>33.670362500000003</v>
      </c>
      <c r="BP56">
        <v>33.055987500000001</v>
      </c>
      <c r="BQ56">
        <v>999.9</v>
      </c>
      <c r="BR56">
        <v>0</v>
      </c>
      <c r="BS56">
        <v>0</v>
      </c>
      <c r="BT56">
        <v>8994.8450000000012</v>
      </c>
      <c r="BU56">
        <v>0</v>
      </c>
      <c r="BV56">
        <v>970.56200000000001</v>
      </c>
      <c r="BW56">
        <v>-13.119362499999999</v>
      </c>
      <c r="BX56">
        <v>255.29112499999999</v>
      </c>
      <c r="BY56">
        <v>268.41125</v>
      </c>
      <c r="BZ56">
        <v>1.7740175</v>
      </c>
      <c r="CA56">
        <v>259.13299999999998</v>
      </c>
      <c r="CB56">
        <v>34.566549999999999</v>
      </c>
      <c r="CC56">
        <v>3.6601837499999998</v>
      </c>
      <c r="CD56">
        <v>3.4815049999999998</v>
      </c>
      <c r="CE56">
        <v>27.381687500000002</v>
      </c>
      <c r="CF56">
        <v>26.529837499999999</v>
      </c>
      <c r="CG56">
        <v>1200</v>
      </c>
      <c r="CH56">
        <v>0.49994899999999998</v>
      </c>
      <c r="CI56">
        <v>0.50005100000000002</v>
      </c>
      <c r="CJ56">
        <v>0</v>
      </c>
      <c r="CK56">
        <v>842.26025000000004</v>
      </c>
      <c r="CL56">
        <v>4.9990899999999998</v>
      </c>
      <c r="CM56">
        <v>8417.1012499999997</v>
      </c>
      <c r="CN56">
        <v>9557.6624999999985</v>
      </c>
      <c r="CO56">
        <v>44.125</v>
      </c>
      <c r="CP56">
        <v>46.452749999999988</v>
      </c>
      <c r="CQ56">
        <v>44.952749999999988</v>
      </c>
      <c r="CR56">
        <v>45.319875000000003</v>
      </c>
      <c r="CS56">
        <v>45.5</v>
      </c>
      <c r="CT56">
        <v>597.44000000000005</v>
      </c>
      <c r="CU56">
        <v>597.55999999999995</v>
      </c>
      <c r="CV56">
        <v>0</v>
      </c>
      <c r="CW56">
        <v>1669838095.4000001</v>
      </c>
      <c r="CX56">
        <v>0</v>
      </c>
      <c r="CY56">
        <v>1669837671.5999999</v>
      </c>
      <c r="CZ56" t="s">
        <v>356</v>
      </c>
      <c r="DA56">
        <v>1669837671.5999999</v>
      </c>
      <c r="DB56">
        <v>1669837668.5999999</v>
      </c>
      <c r="DC56">
        <v>3</v>
      </c>
      <c r="DD56">
        <v>-1.2E-2</v>
      </c>
      <c r="DE56">
        <v>-1E-3</v>
      </c>
      <c r="DF56">
        <v>-3.61</v>
      </c>
      <c r="DG56">
        <v>0.13400000000000001</v>
      </c>
      <c r="DH56">
        <v>415</v>
      </c>
      <c r="DI56">
        <v>36</v>
      </c>
      <c r="DJ56">
        <v>0.51</v>
      </c>
      <c r="DK56">
        <v>0.24</v>
      </c>
      <c r="DL56">
        <v>-13.079034999999999</v>
      </c>
      <c r="DM56">
        <v>-0.65850506566601552</v>
      </c>
      <c r="DN56">
        <v>0.1043828375500494</v>
      </c>
      <c r="DO56">
        <v>0</v>
      </c>
      <c r="DP56">
        <v>1.7557102499999999</v>
      </c>
      <c r="DQ56">
        <v>7.4882814258905209E-2</v>
      </c>
      <c r="DR56">
        <v>1.5047451027915E-2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367</v>
      </c>
      <c r="EA56">
        <v>3.2955299999999998</v>
      </c>
      <c r="EB56">
        <v>2.6252300000000002</v>
      </c>
      <c r="EC56">
        <v>6.7351300000000003E-2</v>
      </c>
      <c r="ED56">
        <v>6.8971599999999994E-2</v>
      </c>
      <c r="EE56">
        <v>0.14490900000000001</v>
      </c>
      <c r="EF56">
        <v>0.138488</v>
      </c>
      <c r="EG56">
        <v>28200.5</v>
      </c>
      <c r="EH56">
        <v>28651.8</v>
      </c>
      <c r="EI56">
        <v>28135</v>
      </c>
      <c r="EJ56">
        <v>29625.8</v>
      </c>
      <c r="EK56">
        <v>33094.800000000003</v>
      </c>
      <c r="EL56">
        <v>35422</v>
      </c>
      <c r="EM56">
        <v>39707.300000000003</v>
      </c>
      <c r="EN56">
        <v>42337.8</v>
      </c>
      <c r="EO56">
        <v>2.1548500000000002</v>
      </c>
      <c r="EP56">
        <v>2.1368299999999998</v>
      </c>
      <c r="EQ56">
        <v>4.0426900000000002E-2</v>
      </c>
      <c r="ER56">
        <v>0</v>
      </c>
      <c r="ES56">
        <v>32.405299999999997</v>
      </c>
      <c r="ET56">
        <v>999.9</v>
      </c>
      <c r="EU56">
        <v>63.7</v>
      </c>
      <c r="EV56">
        <v>38.5</v>
      </c>
      <c r="EW56">
        <v>43.258899999999997</v>
      </c>
      <c r="EX56">
        <v>57.7898</v>
      </c>
      <c r="EY56">
        <v>-2.2035300000000002</v>
      </c>
      <c r="EZ56">
        <v>2</v>
      </c>
      <c r="FA56">
        <v>0.55547000000000002</v>
      </c>
      <c r="FB56">
        <v>0.95424799999999999</v>
      </c>
      <c r="FC56">
        <v>20.268799999999999</v>
      </c>
      <c r="FD56">
        <v>5.2186399999999997</v>
      </c>
      <c r="FE56">
        <v>12.008599999999999</v>
      </c>
      <c r="FF56">
        <v>4.9862500000000001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1.86225</v>
      </c>
      <c r="FN56">
        <v>1.86432</v>
      </c>
      <c r="FO56">
        <v>1.86036</v>
      </c>
      <c r="FP56">
        <v>1.86111</v>
      </c>
      <c r="FQ56">
        <v>1.8602000000000001</v>
      </c>
      <c r="FR56">
        <v>1.8619600000000001</v>
      </c>
      <c r="FS56">
        <v>1.8585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-3.3260000000000001</v>
      </c>
      <c r="GH56">
        <v>0.1409</v>
      </c>
      <c r="GI56">
        <v>-2.8021434710705861</v>
      </c>
      <c r="GJ56">
        <v>-2.3075681364705448E-3</v>
      </c>
      <c r="GK56">
        <v>1.0095546511955911E-6</v>
      </c>
      <c r="GL56">
        <v>-2.6335145029951209E-10</v>
      </c>
      <c r="GM56">
        <v>-0.17208428542994569</v>
      </c>
      <c r="GN56">
        <v>3.0410185143115191E-3</v>
      </c>
      <c r="GO56">
        <v>4.3982203677445331E-4</v>
      </c>
      <c r="GP56">
        <v>-7.8719321042963501E-6</v>
      </c>
      <c r="GQ56">
        <v>4</v>
      </c>
      <c r="GR56">
        <v>2088</v>
      </c>
      <c r="GS56">
        <v>5</v>
      </c>
      <c r="GT56">
        <v>35</v>
      </c>
      <c r="GU56">
        <v>6.9</v>
      </c>
      <c r="GV56">
        <v>7</v>
      </c>
      <c r="GW56">
        <v>0.95336900000000002</v>
      </c>
      <c r="GX56">
        <v>2.6135299999999999</v>
      </c>
      <c r="GY56">
        <v>2.04834</v>
      </c>
      <c r="GZ56">
        <v>2.6110799999999998</v>
      </c>
      <c r="HA56">
        <v>2.1972700000000001</v>
      </c>
      <c r="HB56">
        <v>2.33887</v>
      </c>
      <c r="HC56">
        <v>43.236199999999997</v>
      </c>
      <c r="HD56">
        <v>14.587300000000001</v>
      </c>
      <c r="HE56">
        <v>18</v>
      </c>
      <c r="HF56">
        <v>659.54</v>
      </c>
      <c r="HG56">
        <v>715.43100000000004</v>
      </c>
      <c r="HH56">
        <v>31.000800000000002</v>
      </c>
      <c r="HI56">
        <v>34.3718</v>
      </c>
      <c r="HJ56">
        <v>30.000399999999999</v>
      </c>
      <c r="HK56">
        <v>34.164099999999998</v>
      </c>
      <c r="HL56">
        <v>34.151499999999999</v>
      </c>
      <c r="HM56">
        <v>19.1312</v>
      </c>
      <c r="HN56">
        <v>25.295300000000001</v>
      </c>
      <c r="HO56">
        <v>70.950999999999993</v>
      </c>
      <c r="HP56">
        <v>31</v>
      </c>
      <c r="HQ56">
        <v>277.92899999999997</v>
      </c>
      <c r="HR56">
        <v>34.5488</v>
      </c>
      <c r="HS56">
        <v>99.130399999999995</v>
      </c>
      <c r="HT56">
        <v>98.185100000000006</v>
      </c>
    </row>
    <row r="57" spans="1:228" x14ac:dyDescent="0.2">
      <c r="A57">
        <v>42</v>
      </c>
      <c r="B57">
        <v>1669838090</v>
      </c>
      <c r="C57">
        <v>163.5</v>
      </c>
      <c r="D57" t="s">
        <v>442</v>
      </c>
      <c r="E57" t="s">
        <v>443</v>
      </c>
      <c r="F57">
        <v>4</v>
      </c>
      <c r="G57">
        <v>1669838088</v>
      </c>
      <c r="H57">
        <f t="shared" si="0"/>
        <v>4.4325922342614748E-3</v>
      </c>
      <c r="I57">
        <f t="shared" si="1"/>
        <v>4.4325922342614748</v>
      </c>
      <c r="J57">
        <f t="shared" si="2"/>
        <v>7.9706686142968284</v>
      </c>
      <c r="K57">
        <f t="shared" si="3"/>
        <v>252.93828571428571</v>
      </c>
      <c r="L57">
        <f t="shared" si="4"/>
        <v>205.92924524875806</v>
      </c>
      <c r="M57">
        <f t="shared" si="5"/>
        <v>20.76162429845515</v>
      </c>
      <c r="N57">
        <f t="shared" si="6"/>
        <v>25.50103872984003</v>
      </c>
      <c r="O57">
        <f t="shared" si="7"/>
        <v>0.31848182506952083</v>
      </c>
      <c r="P57">
        <f t="shared" si="8"/>
        <v>3.6728100730949698</v>
      </c>
      <c r="Q57">
        <f t="shared" si="9"/>
        <v>0.30389622324369842</v>
      </c>
      <c r="R57">
        <f t="shared" si="10"/>
        <v>0.19118992543654129</v>
      </c>
      <c r="S57">
        <f t="shared" si="11"/>
        <v>226.12399209462495</v>
      </c>
      <c r="T57">
        <f t="shared" si="12"/>
        <v>33.824432885488093</v>
      </c>
      <c r="U57">
        <f t="shared" si="13"/>
        <v>33.063214285714288</v>
      </c>
      <c r="V57">
        <f t="shared" si="14"/>
        <v>5.0700792821482246</v>
      </c>
      <c r="W57">
        <f t="shared" si="15"/>
        <v>69.802165457701037</v>
      </c>
      <c r="X57">
        <f t="shared" si="16"/>
        <v>3.6632343934014155</v>
      </c>
      <c r="Y57">
        <f t="shared" si="17"/>
        <v>5.2480239966498967</v>
      </c>
      <c r="Z57">
        <f t="shared" si="18"/>
        <v>1.406844888746809</v>
      </c>
      <c r="AA57">
        <f t="shared" si="19"/>
        <v>-195.47731753093103</v>
      </c>
      <c r="AB57">
        <f t="shared" si="20"/>
        <v>121.89122647494362</v>
      </c>
      <c r="AC57">
        <f t="shared" si="21"/>
        <v>7.6283149417525955</v>
      </c>
      <c r="AD57">
        <f t="shared" si="22"/>
        <v>160.16621598039012</v>
      </c>
      <c r="AE57">
        <f t="shared" si="23"/>
        <v>30.862968583593169</v>
      </c>
      <c r="AF57">
        <f t="shared" si="24"/>
        <v>4.4594275779064256</v>
      </c>
      <c r="AG57">
        <f t="shared" si="25"/>
        <v>7.9706686142968284</v>
      </c>
      <c r="AH57">
        <v>275.07180220305992</v>
      </c>
      <c r="AI57">
        <v>265.01958787878789</v>
      </c>
      <c r="AJ57">
        <v>1.693309761934418</v>
      </c>
      <c r="AK57">
        <v>64.390241553226886</v>
      </c>
      <c r="AL57">
        <f t="shared" si="26"/>
        <v>4.4325922342614748</v>
      </c>
      <c r="AM57">
        <v>34.556308276017909</v>
      </c>
      <c r="AN57">
        <v>36.329745000000003</v>
      </c>
      <c r="AO57">
        <v>1.5960488889514739E-4</v>
      </c>
      <c r="AP57">
        <v>91.558916975711014</v>
      </c>
      <c r="AQ57">
        <v>27</v>
      </c>
      <c r="AR57">
        <v>4</v>
      </c>
      <c r="AS57">
        <f t="shared" si="27"/>
        <v>1</v>
      </c>
      <c r="AT57">
        <f t="shared" si="28"/>
        <v>0</v>
      </c>
      <c r="AU57">
        <f t="shared" si="29"/>
        <v>47093.439096091191</v>
      </c>
      <c r="AV57">
        <f t="shared" si="30"/>
        <v>1200.027142857143</v>
      </c>
      <c r="AW57">
        <f t="shared" si="31"/>
        <v>1025.9500850231218</v>
      </c>
      <c r="AX57">
        <f t="shared" si="32"/>
        <v>0.85493906627848326</v>
      </c>
      <c r="AY57">
        <f t="shared" si="33"/>
        <v>0.18843239791747265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1669838088</v>
      </c>
      <c r="BF57">
        <v>252.93828571428571</v>
      </c>
      <c r="BG57">
        <v>266.22671428571431</v>
      </c>
      <c r="BH57">
        <v>36.334685714285719</v>
      </c>
      <c r="BI57">
        <v>34.549628571428578</v>
      </c>
      <c r="BJ57">
        <v>256.27</v>
      </c>
      <c r="BK57">
        <v>36.193771428571416</v>
      </c>
      <c r="BL57">
        <v>650.00542857142864</v>
      </c>
      <c r="BM57">
        <v>100.7192857142857</v>
      </c>
      <c r="BN57">
        <v>9.992659999999999E-2</v>
      </c>
      <c r="BO57">
        <v>33.678800000000003</v>
      </c>
      <c r="BP57">
        <v>33.063214285714288</v>
      </c>
      <c r="BQ57">
        <v>999.89999999999986</v>
      </c>
      <c r="BR57">
        <v>0</v>
      </c>
      <c r="BS57">
        <v>0</v>
      </c>
      <c r="BT57">
        <v>9012.9457142857154</v>
      </c>
      <c r="BU57">
        <v>0</v>
      </c>
      <c r="BV57">
        <v>955.39614285714276</v>
      </c>
      <c r="BW57">
        <v>-13.28832857142857</v>
      </c>
      <c r="BX57">
        <v>262.47528571428569</v>
      </c>
      <c r="BY57">
        <v>275.75400000000002</v>
      </c>
      <c r="BZ57">
        <v>1.78501</v>
      </c>
      <c r="CA57">
        <v>266.22671428571431</v>
      </c>
      <c r="CB57">
        <v>34.549628571428578</v>
      </c>
      <c r="CC57">
        <v>3.6596042857142859</v>
      </c>
      <c r="CD57">
        <v>3.479815714285714</v>
      </c>
      <c r="CE57">
        <v>27.378985714285719</v>
      </c>
      <c r="CF57">
        <v>26.521599999999999</v>
      </c>
      <c r="CG57">
        <v>1200.027142857143</v>
      </c>
      <c r="CH57">
        <v>0.49994899999999998</v>
      </c>
      <c r="CI57">
        <v>0.50005100000000002</v>
      </c>
      <c r="CJ57">
        <v>0</v>
      </c>
      <c r="CK57">
        <v>841.52271428571419</v>
      </c>
      <c r="CL57">
        <v>4.9990899999999998</v>
      </c>
      <c r="CM57">
        <v>8414.5271428571432</v>
      </c>
      <c r="CN57">
        <v>9557.8771428571399</v>
      </c>
      <c r="CO57">
        <v>44.125</v>
      </c>
      <c r="CP57">
        <v>46.472999999999999</v>
      </c>
      <c r="CQ57">
        <v>44.982000000000014</v>
      </c>
      <c r="CR57">
        <v>45.338999999999999</v>
      </c>
      <c r="CS57">
        <v>45.5</v>
      </c>
      <c r="CT57">
        <v>597.45142857142855</v>
      </c>
      <c r="CU57">
        <v>597.5757142857143</v>
      </c>
      <c r="CV57">
        <v>0</v>
      </c>
      <c r="CW57">
        <v>1669838099.5999999</v>
      </c>
      <c r="CX57">
        <v>0</v>
      </c>
      <c r="CY57">
        <v>1669837671.5999999</v>
      </c>
      <c r="CZ57" t="s">
        <v>356</v>
      </c>
      <c r="DA57">
        <v>1669837671.5999999</v>
      </c>
      <c r="DB57">
        <v>1669837668.5999999</v>
      </c>
      <c r="DC57">
        <v>3</v>
      </c>
      <c r="DD57">
        <v>-1.2E-2</v>
      </c>
      <c r="DE57">
        <v>-1E-3</v>
      </c>
      <c r="DF57">
        <v>-3.61</v>
      </c>
      <c r="DG57">
        <v>0.13400000000000001</v>
      </c>
      <c r="DH57">
        <v>415</v>
      </c>
      <c r="DI57">
        <v>36</v>
      </c>
      <c r="DJ57">
        <v>0.51</v>
      </c>
      <c r="DK57">
        <v>0.24</v>
      </c>
      <c r="DL57">
        <v>-13.138195</v>
      </c>
      <c r="DM57">
        <v>-0.51037598499060077</v>
      </c>
      <c r="DN57">
        <v>8.7393789682105025E-2</v>
      </c>
      <c r="DO57">
        <v>0</v>
      </c>
      <c r="DP57">
        <v>1.759239</v>
      </c>
      <c r="DQ57">
        <v>0.17507617260788039</v>
      </c>
      <c r="DR57">
        <v>1.741230639519073E-2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3.29556</v>
      </c>
      <c r="EB57">
        <v>2.6253600000000001</v>
      </c>
      <c r="EC57">
        <v>6.8813200000000005E-2</v>
      </c>
      <c r="ED57">
        <v>7.0419200000000001E-2</v>
      </c>
      <c r="EE57">
        <v>0.14488599999999999</v>
      </c>
      <c r="EF57">
        <v>0.138492</v>
      </c>
      <c r="EG57">
        <v>28156.3</v>
      </c>
      <c r="EH57">
        <v>28606.6</v>
      </c>
      <c r="EI57">
        <v>28135</v>
      </c>
      <c r="EJ57">
        <v>29625.1</v>
      </c>
      <c r="EK57">
        <v>33095.800000000003</v>
      </c>
      <c r="EL57">
        <v>35421.1</v>
      </c>
      <c r="EM57">
        <v>39707.199999999997</v>
      </c>
      <c r="EN57">
        <v>42336.800000000003</v>
      </c>
      <c r="EO57">
        <v>2.1551</v>
      </c>
      <c r="EP57">
        <v>2.1368</v>
      </c>
      <c r="EQ57">
        <v>4.0285300000000003E-2</v>
      </c>
      <c r="ER57">
        <v>0</v>
      </c>
      <c r="ES57">
        <v>32.410200000000003</v>
      </c>
      <c r="ET57">
        <v>999.9</v>
      </c>
      <c r="EU57">
        <v>63.7</v>
      </c>
      <c r="EV57">
        <v>38.5</v>
      </c>
      <c r="EW57">
        <v>43.2605</v>
      </c>
      <c r="EX57">
        <v>57.189799999999998</v>
      </c>
      <c r="EY57">
        <v>-2.1995200000000001</v>
      </c>
      <c r="EZ57">
        <v>2</v>
      </c>
      <c r="FA57">
        <v>0.55576000000000003</v>
      </c>
      <c r="FB57">
        <v>0.95708099999999996</v>
      </c>
      <c r="FC57">
        <v>20.268699999999999</v>
      </c>
      <c r="FD57">
        <v>5.2187900000000003</v>
      </c>
      <c r="FE57">
        <v>12.0091</v>
      </c>
      <c r="FF57">
        <v>4.9862000000000002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1.86225</v>
      </c>
      <c r="FN57">
        <v>1.86432</v>
      </c>
      <c r="FO57">
        <v>1.86039</v>
      </c>
      <c r="FP57">
        <v>1.86111</v>
      </c>
      <c r="FQ57">
        <v>1.8602000000000001</v>
      </c>
      <c r="FR57">
        <v>1.8619300000000001</v>
      </c>
      <c r="FS57">
        <v>1.8584799999999999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-3.3380000000000001</v>
      </c>
      <c r="GH57">
        <v>0.1409</v>
      </c>
      <c r="GI57">
        <v>-2.8021434710705861</v>
      </c>
      <c r="GJ57">
        <v>-2.3075681364705448E-3</v>
      </c>
      <c r="GK57">
        <v>1.0095546511955911E-6</v>
      </c>
      <c r="GL57">
        <v>-2.6335145029951209E-10</v>
      </c>
      <c r="GM57">
        <v>-0.17208428542994569</v>
      </c>
      <c r="GN57">
        <v>3.0410185143115191E-3</v>
      </c>
      <c r="GO57">
        <v>4.3982203677445331E-4</v>
      </c>
      <c r="GP57">
        <v>-7.8719321042963501E-6</v>
      </c>
      <c r="GQ57">
        <v>4</v>
      </c>
      <c r="GR57">
        <v>2088</v>
      </c>
      <c r="GS57">
        <v>5</v>
      </c>
      <c r="GT57">
        <v>35</v>
      </c>
      <c r="GU57">
        <v>7</v>
      </c>
      <c r="GV57">
        <v>7</v>
      </c>
      <c r="GW57">
        <v>0.97412100000000001</v>
      </c>
      <c r="GX57">
        <v>2.6110799999999998</v>
      </c>
      <c r="GY57">
        <v>2.04834</v>
      </c>
      <c r="GZ57">
        <v>2.6110799999999998</v>
      </c>
      <c r="HA57">
        <v>2.1972700000000001</v>
      </c>
      <c r="HB57">
        <v>2.3132299999999999</v>
      </c>
      <c r="HC57">
        <v>43.236199999999997</v>
      </c>
      <c r="HD57">
        <v>14.587300000000001</v>
      </c>
      <c r="HE57">
        <v>18</v>
      </c>
      <c r="HF57">
        <v>659.77200000000005</v>
      </c>
      <c r="HG57">
        <v>715.44399999999996</v>
      </c>
      <c r="HH57">
        <v>31.000800000000002</v>
      </c>
      <c r="HI57">
        <v>34.375900000000001</v>
      </c>
      <c r="HJ57">
        <v>30.000499999999999</v>
      </c>
      <c r="HK57">
        <v>34.167200000000001</v>
      </c>
      <c r="HL57">
        <v>34.154499999999999</v>
      </c>
      <c r="HM57">
        <v>19.518799999999999</v>
      </c>
      <c r="HN57">
        <v>25.295300000000001</v>
      </c>
      <c r="HO57">
        <v>70.950999999999993</v>
      </c>
      <c r="HP57">
        <v>31</v>
      </c>
      <c r="HQ57">
        <v>284.608</v>
      </c>
      <c r="HR57">
        <v>34.5488</v>
      </c>
      <c r="HS57">
        <v>99.130399999999995</v>
      </c>
      <c r="HT57">
        <v>98.182900000000004</v>
      </c>
    </row>
    <row r="58" spans="1:228" x14ac:dyDescent="0.2">
      <c r="A58">
        <v>43</v>
      </c>
      <c r="B58">
        <v>1669838094</v>
      </c>
      <c r="C58">
        <v>167.5</v>
      </c>
      <c r="D58" t="s">
        <v>444</v>
      </c>
      <c r="E58" t="s">
        <v>445</v>
      </c>
      <c r="F58">
        <v>4</v>
      </c>
      <c r="G58">
        <v>1669838091.6875</v>
      </c>
      <c r="H58">
        <f t="shared" si="0"/>
        <v>4.4410928346880138E-3</v>
      </c>
      <c r="I58">
        <f t="shared" si="1"/>
        <v>4.4410928346880141</v>
      </c>
      <c r="J58">
        <f t="shared" si="2"/>
        <v>8.2558667496359348</v>
      </c>
      <c r="K58">
        <f t="shared" si="3"/>
        <v>258.93574999999998</v>
      </c>
      <c r="L58">
        <f t="shared" si="4"/>
        <v>210.33063598175437</v>
      </c>
      <c r="M58">
        <f t="shared" si="5"/>
        <v>21.205488801873511</v>
      </c>
      <c r="N58">
        <f t="shared" si="6"/>
        <v>26.10584578608908</v>
      </c>
      <c r="O58">
        <f t="shared" si="7"/>
        <v>0.31867319476417222</v>
      </c>
      <c r="P58">
        <f t="shared" si="8"/>
        <v>3.6700296960353032</v>
      </c>
      <c r="Q58">
        <f t="shared" si="9"/>
        <v>0.30405997347473285</v>
      </c>
      <c r="R58">
        <f t="shared" si="10"/>
        <v>0.19129457320720206</v>
      </c>
      <c r="S58">
        <f t="shared" si="11"/>
        <v>226.12000386137152</v>
      </c>
      <c r="T58">
        <f t="shared" si="12"/>
        <v>33.831846788859067</v>
      </c>
      <c r="U58">
        <f t="shared" si="13"/>
        <v>33.068687500000003</v>
      </c>
      <c r="V58">
        <f t="shared" si="14"/>
        <v>5.0716379713428816</v>
      </c>
      <c r="W58">
        <f t="shared" si="15"/>
        <v>69.759377376345697</v>
      </c>
      <c r="X58">
        <f t="shared" si="16"/>
        <v>3.6628545028013271</v>
      </c>
      <c r="Y58">
        <f t="shared" si="17"/>
        <v>5.2506983871724504</v>
      </c>
      <c r="Z58">
        <f t="shared" si="18"/>
        <v>1.4087834685415546</v>
      </c>
      <c r="AA58">
        <f t="shared" si="19"/>
        <v>-195.8521940097414</v>
      </c>
      <c r="AB58">
        <f t="shared" si="20"/>
        <v>122.51901695629249</v>
      </c>
      <c r="AC58">
        <f t="shared" si="21"/>
        <v>7.6739609113969243</v>
      </c>
      <c r="AD58">
        <f t="shared" si="22"/>
        <v>160.46078771931954</v>
      </c>
      <c r="AE58">
        <f t="shared" si="23"/>
        <v>31.135299510631974</v>
      </c>
      <c r="AF58">
        <f t="shared" si="24"/>
        <v>4.4360718246509387</v>
      </c>
      <c r="AG58">
        <f t="shared" si="25"/>
        <v>8.2558667496359348</v>
      </c>
      <c r="AH58">
        <v>281.9243967546401</v>
      </c>
      <c r="AI58">
        <v>271.76030909090917</v>
      </c>
      <c r="AJ58">
        <v>1.690581918078198</v>
      </c>
      <c r="AK58">
        <v>64.390241553226886</v>
      </c>
      <c r="AL58">
        <f t="shared" si="26"/>
        <v>4.4410928346880141</v>
      </c>
      <c r="AM58">
        <v>34.550572244089089</v>
      </c>
      <c r="AN58">
        <v>36.329770000000011</v>
      </c>
      <c r="AO58">
        <v>-2.649834811340497E-4</v>
      </c>
      <c r="AP58">
        <v>91.558916975711014</v>
      </c>
      <c r="AQ58">
        <v>26</v>
      </c>
      <c r="AR58">
        <v>4</v>
      </c>
      <c r="AS58">
        <f t="shared" si="27"/>
        <v>1</v>
      </c>
      <c r="AT58">
        <f t="shared" si="28"/>
        <v>0</v>
      </c>
      <c r="AU58">
        <f t="shared" si="29"/>
        <v>47042.517955578558</v>
      </c>
      <c r="AV58">
        <f t="shared" si="30"/>
        <v>1200.0137500000001</v>
      </c>
      <c r="AW58">
        <f t="shared" si="31"/>
        <v>1025.9378760939751</v>
      </c>
      <c r="AX58">
        <f t="shared" si="32"/>
        <v>0.85493843390875723</v>
      </c>
      <c r="AY58">
        <f t="shared" si="33"/>
        <v>0.18843117744390137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1669838091.6875</v>
      </c>
      <c r="BF58">
        <v>258.93574999999998</v>
      </c>
      <c r="BG58">
        <v>272.34587499999998</v>
      </c>
      <c r="BH58">
        <v>36.330712499999997</v>
      </c>
      <c r="BI58">
        <v>34.554999999999993</v>
      </c>
      <c r="BJ58">
        <v>262.27850000000001</v>
      </c>
      <c r="BK58">
        <v>36.189812500000002</v>
      </c>
      <c r="BL58">
        <v>650.00649999999996</v>
      </c>
      <c r="BM58">
        <v>100.71975</v>
      </c>
      <c r="BN58">
        <v>0.10003168749999999</v>
      </c>
      <c r="BO58">
        <v>33.687912500000003</v>
      </c>
      <c r="BP58">
        <v>33.068687500000003</v>
      </c>
      <c r="BQ58">
        <v>999.9</v>
      </c>
      <c r="BR58">
        <v>0</v>
      </c>
      <c r="BS58">
        <v>0</v>
      </c>
      <c r="BT58">
        <v>9003.2775000000001</v>
      </c>
      <c r="BU58">
        <v>0</v>
      </c>
      <c r="BV58">
        <v>969.553</v>
      </c>
      <c r="BW58">
        <v>-13.4099875</v>
      </c>
      <c r="BX58">
        <v>268.69787500000001</v>
      </c>
      <c r="BY58">
        <v>282.09375</v>
      </c>
      <c r="BZ58">
        <v>1.7756974999999999</v>
      </c>
      <c r="CA58">
        <v>272.34587499999998</v>
      </c>
      <c r="CB58">
        <v>34.554999999999993</v>
      </c>
      <c r="CC58">
        <v>3.65921875</v>
      </c>
      <c r="CD58">
        <v>3.4803674999999998</v>
      </c>
      <c r="CE58">
        <v>27.377175000000001</v>
      </c>
      <c r="CF58">
        <v>26.5242875</v>
      </c>
      <c r="CG58">
        <v>1200.0137500000001</v>
      </c>
      <c r="CH58">
        <v>0.49997000000000003</v>
      </c>
      <c r="CI58">
        <v>0.50002999999999997</v>
      </c>
      <c r="CJ58">
        <v>0</v>
      </c>
      <c r="CK58">
        <v>841.01099999999997</v>
      </c>
      <c r="CL58">
        <v>4.9990899999999998</v>
      </c>
      <c r="CM58">
        <v>8412.6262500000012</v>
      </c>
      <c r="CN58">
        <v>9557.8725000000013</v>
      </c>
      <c r="CO58">
        <v>44.140500000000003</v>
      </c>
      <c r="CP58">
        <v>46.492125000000001</v>
      </c>
      <c r="CQ58">
        <v>45</v>
      </c>
      <c r="CR58">
        <v>45.367125000000001</v>
      </c>
      <c r="CS58">
        <v>45.5</v>
      </c>
      <c r="CT58">
        <v>597.47</v>
      </c>
      <c r="CU58">
        <v>597.54375000000005</v>
      </c>
      <c r="CV58">
        <v>0</v>
      </c>
      <c r="CW58">
        <v>1669838103.8</v>
      </c>
      <c r="CX58">
        <v>0</v>
      </c>
      <c r="CY58">
        <v>1669837671.5999999</v>
      </c>
      <c r="CZ58" t="s">
        <v>356</v>
      </c>
      <c r="DA58">
        <v>1669837671.5999999</v>
      </c>
      <c r="DB58">
        <v>1669837668.5999999</v>
      </c>
      <c r="DC58">
        <v>3</v>
      </c>
      <c r="DD58">
        <v>-1.2E-2</v>
      </c>
      <c r="DE58">
        <v>-1E-3</v>
      </c>
      <c r="DF58">
        <v>-3.61</v>
      </c>
      <c r="DG58">
        <v>0.13400000000000001</v>
      </c>
      <c r="DH58">
        <v>415</v>
      </c>
      <c r="DI58">
        <v>36</v>
      </c>
      <c r="DJ58">
        <v>0.51</v>
      </c>
      <c r="DK58">
        <v>0.24</v>
      </c>
      <c r="DL58">
        <v>-13.208853658536579</v>
      </c>
      <c r="DM58">
        <v>-0.81308153310109021</v>
      </c>
      <c r="DN58">
        <v>0.11670054673636431</v>
      </c>
      <c r="DO58">
        <v>0</v>
      </c>
      <c r="DP58">
        <v>1.7674119512195119</v>
      </c>
      <c r="DQ58">
        <v>0.12521351916376541</v>
      </c>
      <c r="DR58">
        <v>1.439735243606797E-2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3.2955199999999998</v>
      </c>
      <c r="EB58">
        <v>2.6252599999999999</v>
      </c>
      <c r="EC58">
        <v>7.0267399999999994E-2</v>
      </c>
      <c r="ED58">
        <v>7.1891499999999997E-2</v>
      </c>
      <c r="EE58">
        <v>0.144876</v>
      </c>
      <c r="EF58">
        <v>0.13850499999999999</v>
      </c>
      <c r="EG58">
        <v>28112.7</v>
      </c>
      <c r="EH58">
        <v>28561.3</v>
      </c>
      <c r="EI58">
        <v>28135.4</v>
      </c>
      <c r="EJ58">
        <v>29625.200000000001</v>
      </c>
      <c r="EK58">
        <v>33096.400000000001</v>
      </c>
      <c r="EL58">
        <v>35420.5</v>
      </c>
      <c r="EM58">
        <v>39707.5</v>
      </c>
      <c r="EN58">
        <v>42336.7</v>
      </c>
      <c r="EO58">
        <v>2.15523</v>
      </c>
      <c r="EP58">
        <v>2.1367799999999999</v>
      </c>
      <c r="EQ58">
        <v>4.1112299999999997E-2</v>
      </c>
      <c r="ER58">
        <v>0</v>
      </c>
      <c r="ES58">
        <v>32.418100000000003</v>
      </c>
      <c r="ET58">
        <v>999.9</v>
      </c>
      <c r="EU58">
        <v>63.6</v>
      </c>
      <c r="EV58">
        <v>38.5</v>
      </c>
      <c r="EW58">
        <v>43.190199999999997</v>
      </c>
      <c r="EX58">
        <v>57.459800000000001</v>
      </c>
      <c r="EY58">
        <v>-2.1714699999999998</v>
      </c>
      <c r="EZ58">
        <v>2</v>
      </c>
      <c r="FA58">
        <v>0.55609799999999998</v>
      </c>
      <c r="FB58">
        <v>0.96280500000000002</v>
      </c>
      <c r="FC58">
        <v>20.268599999999999</v>
      </c>
      <c r="FD58">
        <v>5.2184900000000001</v>
      </c>
      <c r="FE58">
        <v>12.008900000000001</v>
      </c>
      <c r="FF58">
        <v>4.9863499999999998</v>
      </c>
      <c r="FG58">
        <v>3.2845300000000002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1.8622700000000001</v>
      </c>
      <c r="FN58">
        <v>1.86432</v>
      </c>
      <c r="FO58">
        <v>1.8603799999999999</v>
      </c>
      <c r="FP58">
        <v>1.86111</v>
      </c>
      <c r="FQ58">
        <v>1.8602000000000001</v>
      </c>
      <c r="FR58">
        <v>1.8619399999999999</v>
      </c>
      <c r="FS58">
        <v>1.8584700000000001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-3.35</v>
      </c>
      <c r="GH58">
        <v>0.1409</v>
      </c>
      <c r="GI58">
        <v>-2.8021434710705861</v>
      </c>
      <c r="GJ58">
        <v>-2.3075681364705448E-3</v>
      </c>
      <c r="GK58">
        <v>1.0095546511955911E-6</v>
      </c>
      <c r="GL58">
        <v>-2.6335145029951209E-10</v>
      </c>
      <c r="GM58">
        <v>-0.17208428542994569</v>
      </c>
      <c r="GN58">
        <v>3.0410185143115191E-3</v>
      </c>
      <c r="GO58">
        <v>4.3982203677445331E-4</v>
      </c>
      <c r="GP58">
        <v>-7.8719321042963501E-6</v>
      </c>
      <c r="GQ58">
        <v>4</v>
      </c>
      <c r="GR58">
        <v>2088</v>
      </c>
      <c r="GS58">
        <v>5</v>
      </c>
      <c r="GT58">
        <v>35</v>
      </c>
      <c r="GU58">
        <v>7</v>
      </c>
      <c r="GV58">
        <v>7.1</v>
      </c>
      <c r="GW58">
        <v>0.99365199999999998</v>
      </c>
      <c r="GX58">
        <v>2.6110799999999998</v>
      </c>
      <c r="GY58">
        <v>2.04834</v>
      </c>
      <c r="GZ58">
        <v>2.6110799999999998</v>
      </c>
      <c r="HA58">
        <v>2.1972700000000001</v>
      </c>
      <c r="HB58">
        <v>2.31812</v>
      </c>
      <c r="HC58">
        <v>43.263300000000001</v>
      </c>
      <c r="HD58">
        <v>14.587300000000001</v>
      </c>
      <c r="HE58">
        <v>18</v>
      </c>
      <c r="HF58">
        <v>659.90300000000002</v>
      </c>
      <c r="HG58">
        <v>715.45699999999999</v>
      </c>
      <c r="HH58">
        <v>31.001300000000001</v>
      </c>
      <c r="HI58">
        <v>34.379100000000001</v>
      </c>
      <c r="HJ58">
        <v>30.000499999999999</v>
      </c>
      <c r="HK58">
        <v>34.170299999999997</v>
      </c>
      <c r="HL58">
        <v>34.157600000000002</v>
      </c>
      <c r="HM58">
        <v>19.903500000000001</v>
      </c>
      <c r="HN58">
        <v>25.295300000000001</v>
      </c>
      <c r="HO58">
        <v>70.950999999999993</v>
      </c>
      <c r="HP58">
        <v>31</v>
      </c>
      <c r="HQ58">
        <v>291.286</v>
      </c>
      <c r="HR58">
        <v>34.5488</v>
      </c>
      <c r="HS58">
        <v>99.131200000000007</v>
      </c>
      <c r="HT58">
        <v>98.182699999999997</v>
      </c>
    </row>
    <row r="59" spans="1:228" x14ac:dyDescent="0.2">
      <c r="A59">
        <v>44</v>
      </c>
      <c r="B59">
        <v>1669838098</v>
      </c>
      <c r="C59">
        <v>171.5</v>
      </c>
      <c r="D59" t="s">
        <v>446</v>
      </c>
      <c r="E59" t="s">
        <v>447</v>
      </c>
      <c r="F59">
        <v>4</v>
      </c>
      <c r="G59">
        <v>1669838096</v>
      </c>
      <c r="H59">
        <f t="shared" si="0"/>
        <v>4.4215674670104758E-3</v>
      </c>
      <c r="I59">
        <f t="shared" si="1"/>
        <v>4.4215674670104761</v>
      </c>
      <c r="J59">
        <f t="shared" si="2"/>
        <v>8.8084699908986863</v>
      </c>
      <c r="K59">
        <f t="shared" si="3"/>
        <v>265.97757142857142</v>
      </c>
      <c r="L59">
        <f t="shared" si="4"/>
        <v>213.84942272475715</v>
      </c>
      <c r="M59">
        <f t="shared" si="5"/>
        <v>21.560244246122267</v>
      </c>
      <c r="N59">
        <f t="shared" si="6"/>
        <v>26.815790900550084</v>
      </c>
      <c r="O59">
        <f t="shared" si="7"/>
        <v>0.31525893911132602</v>
      </c>
      <c r="P59">
        <f t="shared" si="8"/>
        <v>3.6709938462806653</v>
      </c>
      <c r="Q59">
        <f t="shared" si="9"/>
        <v>0.30095319085543049</v>
      </c>
      <c r="R59">
        <f t="shared" si="10"/>
        <v>0.18932695577864322</v>
      </c>
      <c r="S59">
        <f t="shared" si="11"/>
        <v>226.12729123569727</v>
      </c>
      <c r="T59">
        <f t="shared" si="12"/>
        <v>33.846197594768938</v>
      </c>
      <c r="U59">
        <f t="shared" si="13"/>
        <v>33.096528571428571</v>
      </c>
      <c r="V59">
        <f t="shared" si="14"/>
        <v>5.0795731461762506</v>
      </c>
      <c r="W59">
        <f t="shared" si="15"/>
        <v>69.713792943376461</v>
      </c>
      <c r="X59">
        <f t="shared" si="16"/>
        <v>3.6625609690602881</v>
      </c>
      <c r="Y59">
        <f t="shared" si="17"/>
        <v>5.2537106567062342</v>
      </c>
      <c r="Z59">
        <f t="shared" si="18"/>
        <v>1.4170121771159625</v>
      </c>
      <c r="AA59">
        <f t="shared" si="19"/>
        <v>-194.99112529516199</v>
      </c>
      <c r="AB59">
        <f t="shared" si="20"/>
        <v>119.07151102051947</v>
      </c>
      <c r="AC59">
        <f t="shared" si="21"/>
        <v>7.4574585687561745</v>
      </c>
      <c r="AD59">
        <f t="shared" si="22"/>
        <v>157.66513552981093</v>
      </c>
      <c r="AE59">
        <f t="shared" si="23"/>
        <v>31.622836418422008</v>
      </c>
      <c r="AF59">
        <f t="shared" si="24"/>
        <v>4.4163396387042626</v>
      </c>
      <c r="AG59">
        <f t="shared" si="25"/>
        <v>8.8084699908986863</v>
      </c>
      <c r="AH59">
        <v>288.92190342955212</v>
      </c>
      <c r="AI59">
        <v>278.53303636363631</v>
      </c>
      <c r="AJ59">
        <v>1.687342438622953</v>
      </c>
      <c r="AK59">
        <v>64.390241553226886</v>
      </c>
      <c r="AL59">
        <f t="shared" si="26"/>
        <v>4.4215674670104761</v>
      </c>
      <c r="AM59">
        <v>34.557135909501582</v>
      </c>
      <c r="AN59">
        <v>36.327758823529408</v>
      </c>
      <c r="AO59">
        <v>-1.313024396514567E-4</v>
      </c>
      <c r="AP59">
        <v>91.558916975711014</v>
      </c>
      <c r="AQ59">
        <v>26</v>
      </c>
      <c r="AR59">
        <v>4</v>
      </c>
      <c r="AS59">
        <f t="shared" si="27"/>
        <v>1</v>
      </c>
      <c r="AT59">
        <f t="shared" si="28"/>
        <v>0</v>
      </c>
      <c r="AU59">
        <f t="shared" si="29"/>
        <v>47058.117778304564</v>
      </c>
      <c r="AV59">
        <f t="shared" si="30"/>
        <v>1200.0571428571429</v>
      </c>
      <c r="AW59">
        <f t="shared" si="31"/>
        <v>1025.9745135936257</v>
      </c>
      <c r="AX59">
        <f t="shared" si="32"/>
        <v>0.85493804999230738</v>
      </c>
      <c r="AY59">
        <f t="shared" si="33"/>
        <v>0.18843043648515317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1669838096</v>
      </c>
      <c r="BF59">
        <v>265.97757142857142</v>
      </c>
      <c r="BG59">
        <v>279.60085714285708</v>
      </c>
      <c r="BH59">
        <v>36.32781428571429</v>
      </c>
      <c r="BI59">
        <v>34.560014285714288</v>
      </c>
      <c r="BJ59">
        <v>269.33314285714278</v>
      </c>
      <c r="BK59">
        <v>36.186928571428567</v>
      </c>
      <c r="BL59">
        <v>650.01357142857148</v>
      </c>
      <c r="BM59">
        <v>100.71985714285709</v>
      </c>
      <c r="BN59">
        <v>9.9887757142857136E-2</v>
      </c>
      <c r="BO59">
        <v>33.698171428571428</v>
      </c>
      <c r="BP59">
        <v>33.096528571428571</v>
      </c>
      <c r="BQ59">
        <v>999.89999999999986</v>
      </c>
      <c r="BR59">
        <v>0</v>
      </c>
      <c r="BS59">
        <v>0</v>
      </c>
      <c r="BT59">
        <v>9006.6057142857153</v>
      </c>
      <c r="BU59">
        <v>0</v>
      </c>
      <c r="BV59">
        <v>968.30457142857153</v>
      </c>
      <c r="BW59">
        <v>-13.62335714285714</v>
      </c>
      <c r="BX59">
        <v>276.00400000000002</v>
      </c>
      <c r="BY59">
        <v>289.60971428571429</v>
      </c>
      <c r="BZ59">
        <v>1.7678014285714281</v>
      </c>
      <c r="CA59">
        <v>279.60085714285708</v>
      </c>
      <c r="CB59">
        <v>34.560014285714288</v>
      </c>
      <c r="CC59">
        <v>3.6589357142857142</v>
      </c>
      <c r="CD59">
        <v>3.48088</v>
      </c>
      <c r="CE59">
        <v>27.375871428571429</v>
      </c>
      <c r="CF59">
        <v>26.526771428571429</v>
      </c>
      <c r="CG59">
        <v>1200.0571428571429</v>
      </c>
      <c r="CH59">
        <v>0.49998271428571428</v>
      </c>
      <c r="CI59">
        <v>0.50001714285714283</v>
      </c>
      <c r="CJ59">
        <v>0</v>
      </c>
      <c r="CK59">
        <v>840.38528571428571</v>
      </c>
      <c r="CL59">
        <v>4.9990899999999998</v>
      </c>
      <c r="CM59">
        <v>8410.0928571428576</v>
      </c>
      <c r="CN59">
        <v>9558.2457142857147</v>
      </c>
      <c r="CO59">
        <v>44.186999999999998</v>
      </c>
      <c r="CP59">
        <v>46.472999999999999</v>
      </c>
      <c r="CQ59">
        <v>45</v>
      </c>
      <c r="CR59">
        <v>45.375</v>
      </c>
      <c r="CS59">
        <v>45.5</v>
      </c>
      <c r="CT59">
        <v>597.50714285714275</v>
      </c>
      <c r="CU59">
        <v>597.55000000000007</v>
      </c>
      <c r="CV59">
        <v>0</v>
      </c>
      <c r="CW59">
        <v>1669838107.4000001</v>
      </c>
      <c r="CX59">
        <v>0</v>
      </c>
      <c r="CY59">
        <v>1669837671.5999999</v>
      </c>
      <c r="CZ59" t="s">
        <v>356</v>
      </c>
      <c r="DA59">
        <v>1669837671.5999999</v>
      </c>
      <c r="DB59">
        <v>1669837668.5999999</v>
      </c>
      <c r="DC59">
        <v>3</v>
      </c>
      <c r="DD59">
        <v>-1.2E-2</v>
      </c>
      <c r="DE59">
        <v>-1E-3</v>
      </c>
      <c r="DF59">
        <v>-3.61</v>
      </c>
      <c r="DG59">
        <v>0.13400000000000001</v>
      </c>
      <c r="DH59">
        <v>415</v>
      </c>
      <c r="DI59">
        <v>36</v>
      </c>
      <c r="DJ59">
        <v>0.51</v>
      </c>
      <c r="DK59">
        <v>0.24</v>
      </c>
      <c r="DL59">
        <v>-13.3030475</v>
      </c>
      <c r="DM59">
        <v>-2.0098975609756149</v>
      </c>
      <c r="DN59">
        <v>0.20066145617370071</v>
      </c>
      <c r="DO59">
        <v>0</v>
      </c>
      <c r="DP59">
        <v>1.7721264999999999</v>
      </c>
      <c r="DQ59">
        <v>3.4975159474667082E-2</v>
      </c>
      <c r="DR59">
        <v>1.044581532241501E-2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367</v>
      </c>
      <c r="EA59">
        <v>3.29549</v>
      </c>
      <c r="EB59">
        <v>2.6252900000000001</v>
      </c>
      <c r="EC59">
        <v>7.1710200000000002E-2</v>
      </c>
      <c r="ED59">
        <v>7.3330999999999993E-2</v>
      </c>
      <c r="EE59">
        <v>0.144874</v>
      </c>
      <c r="EF59">
        <v>0.138515</v>
      </c>
      <c r="EG59">
        <v>28068.400000000001</v>
      </c>
      <c r="EH59">
        <v>28516.799999999999</v>
      </c>
      <c r="EI59">
        <v>28134.799999999999</v>
      </c>
      <c r="EJ59">
        <v>29625.1</v>
      </c>
      <c r="EK59">
        <v>33096.5</v>
      </c>
      <c r="EL59">
        <v>35420.400000000001</v>
      </c>
      <c r="EM59">
        <v>39707.4</v>
      </c>
      <c r="EN59">
        <v>42336.9</v>
      </c>
      <c r="EO59">
        <v>2.1552500000000001</v>
      </c>
      <c r="EP59">
        <v>2.1366800000000001</v>
      </c>
      <c r="EQ59">
        <v>4.1581699999999999E-2</v>
      </c>
      <c r="ER59">
        <v>0</v>
      </c>
      <c r="ES59">
        <v>32.429099999999998</v>
      </c>
      <c r="ET59">
        <v>999.9</v>
      </c>
      <c r="EU59">
        <v>63.6</v>
      </c>
      <c r="EV59">
        <v>38.5</v>
      </c>
      <c r="EW59">
        <v>43.192900000000002</v>
      </c>
      <c r="EX59">
        <v>57.189799999999998</v>
      </c>
      <c r="EY59">
        <v>-2.1354099999999998</v>
      </c>
      <c r="EZ59">
        <v>2</v>
      </c>
      <c r="FA59">
        <v>0.55647100000000005</v>
      </c>
      <c r="FB59">
        <v>0.97419900000000004</v>
      </c>
      <c r="FC59">
        <v>20.2684</v>
      </c>
      <c r="FD59">
        <v>5.2189399999999999</v>
      </c>
      <c r="FE59">
        <v>12.0083</v>
      </c>
      <c r="FF59">
        <v>4.9863999999999997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1.86225</v>
      </c>
      <c r="FN59">
        <v>1.86432</v>
      </c>
      <c r="FO59">
        <v>1.86039</v>
      </c>
      <c r="FP59">
        <v>1.86111</v>
      </c>
      <c r="FQ59">
        <v>1.8602000000000001</v>
      </c>
      <c r="FR59">
        <v>1.86198</v>
      </c>
      <c r="FS59">
        <v>1.8584499999999999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-3.3620000000000001</v>
      </c>
      <c r="GH59">
        <v>0.1409</v>
      </c>
      <c r="GI59">
        <v>-2.8021434710705861</v>
      </c>
      <c r="GJ59">
        <v>-2.3075681364705448E-3</v>
      </c>
      <c r="GK59">
        <v>1.0095546511955911E-6</v>
      </c>
      <c r="GL59">
        <v>-2.6335145029951209E-10</v>
      </c>
      <c r="GM59">
        <v>-0.17208428542994569</v>
      </c>
      <c r="GN59">
        <v>3.0410185143115191E-3</v>
      </c>
      <c r="GO59">
        <v>4.3982203677445331E-4</v>
      </c>
      <c r="GP59">
        <v>-7.8719321042963501E-6</v>
      </c>
      <c r="GQ59">
        <v>4</v>
      </c>
      <c r="GR59">
        <v>2088</v>
      </c>
      <c r="GS59">
        <v>5</v>
      </c>
      <c r="GT59">
        <v>35</v>
      </c>
      <c r="GU59">
        <v>7.1</v>
      </c>
      <c r="GV59">
        <v>7.2</v>
      </c>
      <c r="GW59">
        <v>1.01074</v>
      </c>
      <c r="GX59">
        <v>2.6122999999999998</v>
      </c>
      <c r="GY59">
        <v>2.04834</v>
      </c>
      <c r="GZ59">
        <v>2.6122999999999998</v>
      </c>
      <c r="HA59">
        <v>2.1972700000000001</v>
      </c>
      <c r="HB59">
        <v>2.3168899999999999</v>
      </c>
      <c r="HC59">
        <v>43.263300000000001</v>
      </c>
      <c r="HD59">
        <v>14.5786</v>
      </c>
      <c r="HE59">
        <v>18</v>
      </c>
      <c r="HF59">
        <v>659.95500000000004</v>
      </c>
      <c r="HG59">
        <v>715.399</v>
      </c>
      <c r="HH59">
        <v>31.002400000000002</v>
      </c>
      <c r="HI59">
        <v>34.3842</v>
      </c>
      <c r="HJ59">
        <v>30.000499999999999</v>
      </c>
      <c r="HK59">
        <v>34.173400000000001</v>
      </c>
      <c r="HL59">
        <v>34.160699999999999</v>
      </c>
      <c r="HM59">
        <v>20.2898</v>
      </c>
      <c r="HN59">
        <v>25.295300000000001</v>
      </c>
      <c r="HO59">
        <v>70.950999999999993</v>
      </c>
      <c r="HP59">
        <v>31</v>
      </c>
      <c r="HQ59">
        <v>297.96699999999998</v>
      </c>
      <c r="HR59">
        <v>34.5488</v>
      </c>
      <c r="HS59">
        <v>99.130200000000002</v>
      </c>
      <c r="HT59">
        <v>98.182900000000004</v>
      </c>
    </row>
    <row r="60" spans="1:228" x14ac:dyDescent="0.2">
      <c r="A60">
        <v>45</v>
      </c>
      <c r="B60">
        <v>1669838102</v>
      </c>
      <c r="C60">
        <v>175.5</v>
      </c>
      <c r="D60" t="s">
        <v>448</v>
      </c>
      <c r="E60" t="s">
        <v>449</v>
      </c>
      <c r="F60">
        <v>4</v>
      </c>
      <c r="G60">
        <v>1669838099.6875</v>
      </c>
      <c r="H60">
        <f t="shared" si="0"/>
        <v>4.4059262827620196E-3</v>
      </c>
      <c r="I60">
        <f t="shared" si="1"/>
        <v>4.40592628276202</v>
      </c>
      <c r="J60">
        <f t="shared" si="2"/>
        <v>8.7820575672737338</v>
      </c>
      <c r="K60">
        <f t="shared" si="3"/>
        <v>271.98687500000011</v>
      </c>
      <c r="L60">
        <f t="shared" si="4"/>
        <v>219.56709071873823</v>
      </c>
      <c r="M60">
        <f t="shared" si="5"/>
        <v>22.136513619130017</v>
      </c>
      <c r="N60">
        <f t="shared" si="6"/>
        <v>27.421418860874347</v>
      </c>
      <c r="O60">
        <f t="shared" si="7"/>
        <v>0.31332338762140677</v>
      </c>
      <c r="P60">
        <f t="shared" si="8"/>
        <v>3.6616491867708718</v>
      </c>
      <c r="Q60">
        <f t="shared" si="9"/>
        <v>0.29915421030597911</v>
      </c>
      <c r="R60">
        <f t="shared" si="10"/>
        <v>0.18819102312250702</v>
      </c>
      <c r="S60">
        <f t="shared" si="11"/>
        <v>226.11536357251316</v>
      </c>
      <c r="T60">
        <f t="shared" si="12"/>
        <v>33.863460686139589</v>
      </c>
      <c r="U60">
        <f t="shared" si="13"/>
        <v>33.107999999999997</v>
      </c>
      <c r="V60">
        <f t="shared" si="14"/>
        <v>5.0828458377079953</v>
      </c>
      <c r="W60">
        <f t="shared" si="15"/>
        <v>69.657263385705804</v>
      </c>
      <c r="X60">
        <f t="shared" si="16"/>
        <v>3.66239038425342</v>
      </c>
      <c r="Y60">
        <f t="shared" si="17"/>
        <v>5.2577293540431711</v>
      </c>
      <c r="Z60">
        <f t="shared" si="18"/>
        <v>1.4204554534545752</v>
      </c>
      <c r="AA60">
        <f t="shared" si="19"/>
        <v>-194.30134906980507</v>
      </c>
      <c r="AB60">
        <f t="shared" si="20"/>
        <v>119.2041148735002</v>
      </c>
      <c r="AC60">
        <f t="shared" si="21"/>
        <v>7.4857381083295245</v>
      </c>
      <c r="AD60">
        <f t="shared" si="22"/>
        <v>158.50386748453781</v>
      </c>
      <c r="AE60">
        <f t="shared" si="23"/>
        <v>31.974024113150236</v>
      </c>
      <c r="AF60">
        <f t="shared" si="24"/>
        <v>4.4030163802663749</v>
      </c>
      <c r="AG60">
        <f t="shared" si="25"/>
        <v>8.7820575672737338</v>
      </c>
      <c r="AH60">
        <v>295.82426208881247</v>
      </c>
      <c r="AI60">
        <v>285.34429696969698</v>
      </c>
      <c r="AJ60">
        <v>1.713643141012636</v>
      </c>
      <c r="AK60">
        <v>64.390241553226886</v>
      </c>
      <c r="AL60">
        <f t="shared" si="26"/>
        <v>4.40592628276202</v>
      </c>
      <c r="AM60">
        <v>34.561348428275828</v>
      </c>
      <c r="AN60">
        <v>36.324877647058798</v>
      </c>
      <c r="AO60">
        <v>1.8145745066113931E-5</v>
      </c>
      <c r="AP60">
        <v>91.558916975711014</v>
      </c>
      <c r="AQ60">
        <v>26</v>
      </c>
      <c r="AR60">
        <v>4</v>
      </c>
      <c r="AS60">
        <f t="shared" si="27"/>
        <v>1</v>
      </c>
      <c r="AT60">
        <f t="shared" si="28"/>
        <v>0</v>
      </c>
      <c r="AU60">
        <f t="shared" si="29"/>
        <v>46889.609768732422</v>
      </c>
      <c r="AV60">
        <f t="shared" si="30"/>
        <v>1199.99125</v>
      </c>
      <c r="AW60">
        <f t="shared" si="31"/>
        <v>1025.9184324209912</v>
      </c>
      <c r="AX60">
        <f t="shared" si="32"/>
        <v>0.85493826094231207</v>
      </c>
      <c r="AY60">
        <f t="shared" si="33"/>
        <v>0.18843084361866236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1669838099.6875</v>
      </c>
      <c r="BF60">
        <v>271.98687500000011</v>
      </c>
      <c r="BG60">
        <v>285.76549999999997</v>
      </c>
      <c r="BH60">
        <v>36.326425</v>
      </c>
      <c r="BI60">
        <v>34.563962500000002</v>
      </c>
      <c r="BJ60">
        <v>275.35312499999998</v>
      </c>
      <c r="BK60">
        <v>36.185549999999992</v>
      </c>
      <c r="BL60">
        <v>650.0161250000001</v>
      </c>
      <c r="BM60">
        <v>100.71875</v>
      </c>
      <c r="BN60">
        <v>0.1001548125</v>
      </c>
      <c r="BO60">
        <v>33.711849999999998</v>
      </c>
      <c r="BP60">
        <v>33.107999999999997</v>
      </c>
      <c r="BQ60">
        <v>999.9</v>
      </c>
      <c r="BR60">
        <v>0</v>
      </c>
      <c r="BS60">
        <v>0</v>
      </c>
      <c r="BT60">
        <v>8974.3737500000007</v>
      </c>
      <c r="BU60">
        <v>0</v>
      </c>
      <c r="BV60">
        <v>977.00725000000011</v>
      </c>
      <c r="BW60">
        <v>-13.778775</v>
      </c>
      <c r="BX60">
        <v>282.239375</v>
      </c>
      <c r="BY60">
        <v>295.99624999999997</v>
      </c>
      <c r="BZ60">
        <v>1.762475</v>
      </c>
      <c r="CA60">
        <v>285.76549999999997</v>
      </c>
      <c r="CB60">
        <v>34.563962500000002</v>
      </c>
      <c r="CC60">
        <v>3.6587524999999999</v>
      </c>
      <c r="CD60">
        <v>3.4812375000000002</v>
      </c>
      <c r="CE60">
        <v>27.3750125</v>
      </c>
      <c r="CF60">
        <v>26.528537499999999</v>
      </c>
      <c r="CG60">
        <v>1199.99125</v>
      </c>
      <c r="CH60">
        <v>0.49997499999999989</v>
      </c>
      <c r="CI60">
        <v>0.50002499999999994</v>
      </c>
      <c r="CJ60">
        <v>0</v>
      </c>
      <c r="CK60">
        <v>839.70062499999995</v>
      </c>
      <c r="CL60">
        <v>4.9990899999999998</v>
      </c>
      <c r="CM60">
        <v>8406.09375</v>
      </c>
      <c r="CN60">
        <v>9557.7012500000001</v>
      </c>
      <c r="CO60">
        <v>44.186999999999998</v>
      </c>
      <c r="CP60">
        <v>46.5</v>
      </c>
      <c r="CQ60">
        <v>45</v>
      </c>
      <c r="CR60">
        <v>45.375</v>
      </c>
      <c r="CS60">
        <v>45.530999999999999</v>
      </c>
      <c r="CT60">
        <v>597.46624999999995</v>
      </c>
      <c r="CU60">
        <v>597.52625</v>
      </c>
      <c r="CV60">
        <v>0</v>
      </c>
      <c r="CW60">
        <v>1669838111.5999999</v>
      </c>
      <c r="CX60">
        <v>0</v>
      </c>
      <c r="CY60">
        <v>1669837671.5999999</v>
      </c>
      <c r="CZ60" t="s">
        <v>356</v>
      </c>
      <c r="DA60">
        <v>1669837671.5999999</v>
      </c>
      <c r="DB60">
        <v>1669837668.5999999</v>
      </c>
      <c r="DC60">
        <v>3</v>
      </c>
      <c r="DD60">
        <v>-1.2E-2</v>
      </c>
      <c r="DE60">
        <v>-1E-3</v>
      </c>
      <c r="DF60">
        <v>-3.61</v>
      </c>
      <c r="DG60">
        <v>0.13400000000000001</v>
      </c>
      <c r="DH60">
        <v>415</v>
      </c>
      <c r="DI60">
        <v>36</v>
      </c>
      <c r="DJ60">
        <v>0.51</v>
      </c>
      <c r="DK60">
        <v>0.24</v>
      </c>
      <c r="DL60">
        <v>-13.401842500000001</v>
      </c>
      <c r="DM60">
        <v>-2.4140431519699348</v>
      </c>
      <c r="DN60">
        <v>0.23378371723400679</v>
      </c>
      <c r="DO60">
        <v>0</v>
      </c>
      <c r="DP60">
        <v>1.77313875</v>
      </c>
      <c r="DQ60">
        <v>-3.3453996247657727E-2</v>
      </c>
      <c r="DR60">
        <v>9.1674498055620765E-3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367</v>
      </c>
      <c r="EA60">
        <v>3.29556</v>
      </c>
      <c r="EB60">
        <v>2.6251099999999998</v>
      </c>
      <c r="EC60">
        <v>7.3157399999999997E-2</v>
      </c>
      <c r="ED60">
        <v>7.4784100000000006E-2</v>
      </c>
      <c r="EE60">
        <v>0.14486599999999999</v>
      </c>
      <c r="EF60">
        <v>0.13852600000000001</v>
      </c>
      <c r="EG60">
        <v>28024.3</v>
      </c>
      <c r="EH60">
        <v>28472</v>
      </c>
      <c r="EI60">
        <v>28134.5</v>
      </c>
      <c r="EJ60">
        <v>29625</v>
      </c>
      <c r="EK60">
        <v>33096.1</v>
      </c>
      <c r="EL60">
        <v>35419.699999999997</v>
      </c>
      <c r="EM60">
        <v>39706.400000000001</v>
      </c>
      <c r="EN60">
        <v>42336.5</v>
      </c>
      <c r="EO60">
        <v>2.15517</v>
      </c>
      <c r="EP60">
        <v>2.1364299999999998</v>
      </c>
      <c r="EQ60">
        <v>4.1797800000000003E-2</v>
      </c>
      <c r="ER60">
        <v>0</v>
      </c>
      <c r="ES60">
        <v>32.441600000000001</v>
      </c>
      <c r="ET60">
        <v>999.9</v>
      </c>
      <c r="EU60">
        <v>63.6</v>
      </c>
      <c r="EV60">
        <v>38.5</v>
      </c>
      <c r="EW60">
        <v>43.187899999999999</v>
      </c>
      <c r="EX60">
        <v>57.669800000000002</v>
      </c>
      <c r="EY60">
        <v>-2.1955100000000001</v>
      </c>
      <c r="EZ60">
        <v>2</v>
      </c>
      <c r="FA60">
        <v>0.55702499999999999</v>
      </c>
      <c r="FB60">
        <v>0.98858400000000002</v>
      </c>
      <c r="FC60">
        <v>20.2685</v>
      </c>
      <c r="FD60">
        <v>5.2189399999999999</v>
      </c>
      <c r="FE60">
        <v>12.0085</v>
      </c>
      <c r="FF60">
        <v>4.9863499999999998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1.8622399999999999</v>
      </c>
      <c r="FN60">
        <v>1.86432</v>
      </c>
      <c r="FO60">
        <v>1.8603799999999999</v>
      </c>
      <c r="FP60">
        <v>1.86111</v>
      </c>
      <c r="FQ60">
        <v>1.8602000000000001</v>
      </c>
      <c r="FR60">
        <v>1.86195</v>
      </c>
      <c r="FS60">
        <v>1.8584400000000001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-3.3740000000000001</v>
      </c>
      <c r="GH60">
        <v>0.1409</v>
      </c>
      <c r="GI60">
        <v>-2.8021434710705861</v>
      </c>
      <c r="GJ60">
        <v>-2.3075681364705448E-3</v>
      </c>
      <c r="GK60">
        <v>1.0095546511955911E-6</v>
      </c>
      <c r="GL60">
        <v>-2.6335145029951209E-10</v>
      </c>
      <c r="GM60">
        <v>-0.17208428542994569</v>
      </c>
      <c r="GN60">
        <v>3.0410185143115191E-3</v>
      </c>
      <c r="GO60">
        <v>4.3982203677445331E-4</v>
      </c>
      <c r="GP60">
        <v>-7.8719321042963501E-6</v>
      </c>
      <c r="GQ60">
        <v>4</v>
      </c>
      <c r="GR60">
        <v>2088</v>
      </c>
      <c r="GS60">
        <v>5</v>
      </c>
      <c r="GT60">
        <v>35</v>
      </c>
      <c r="GU60">
        <v>7.2</v>
      </c>
      <c r="GV60">
        <v>7.2</v>
      </c>
      <c r="GW60">
        <v>1.03149</v>
      </c>
      <c r="GX60">
        <v>2.6110799999999998</v>
      </c>
      <c r="GY60">
        <v>2.04834</v>
      </c>
      <c r="GZ60">
        <v>2.6110799999999998</v>
      </c>
      <c r="HA60">
        <v>2.1972700000000001</v>
      </c>
      <c r="HB60">
        <v>2.3046899999999999</v>
      </c>
      <c r="HC60">
        <v>43.263300000000001</v>
      </c>
      <c r="HD60">
        <v>14.587300000000001</v>
      </c>
      <c r="HE60">
        <v>18</v>
      </c>
      <c r="HF60">
        <v>659.93399999999997</v>
      </c>
      <c r="HG60">
        <v>715.21</v>
      </c>
      <c r="HH60">
        <v>31.003399999999999</v>
      </c>
      <c r="HI60">
        <v>34.389200000000002</v>
      </c>
      <c r="HJ60">
        <v>30.000599999999999</v>
      </c>
      <c r="HK60">
        <v>34.177300000000002</v>
      </c>
      <c r="HL60">
        <v>34.164499999999997</v>
      </c>
      <c r="HM60">
        <v>20.671600000000002</v>
      </c>
      <c r="HN60">
        <v>25.295300000000001</v>
      </c>
      <c r="HO60">
        <v>70.950999999999993</v>
      </c>
      <c r="HP60">
        <v>31</v>
      </c>
      <c r="HQ60">
        <v>304.64499999999998</v>
      </c>
      <c r="HR60">
        <v>34.5488</v>
      </c>
      <c r="HS60">
        <v>99.128399999999999</v>
      </c>
      <c r="HT60">
        <v>98.182199999999995</v>
      </c>
    </row>
    <row r="61" spans="1:228" x14ac:dyDescent="0.2">
      <c r="A61">
        <v>46</v>
      </c>
      <c r="B61">
        <v>1669838106</v>
      </c>
      <c r="C61">
        <v>179.5</v>
      </c>
      <c r="D61" t="s">
        <v>450</v>
      </c>
      <c r="E61" t="s">
        <v>451</v>
      </c>
      <c r="F61">
        <v>4</v>
      </c>
      <c r="G61">
        <v>1669838104</v>
      </c>
      <c r="H61">
        <f t="shared" si="0"/>
        <v>4.4067243333398972E-3</v>
      </c>
      <c r="I61">
        <f t="shared" si="1"/>
        <v>4.4067243333398975</v>
      </c>
      <c r="J61">
        <f t="shared" si="2"/>
        <v>9.3307169815060664</v>
      </c>
      <c r="K61">
        <f t="shared" si="3"/>
        <v>279.09399999999999</v>
      </c>
      <c r="L61">
        <f t="shared" si="4"/>
        <v>223.4587650564381</v>
      </c>
      <c r="M61">
        <f t="shared" si="5"/>
        <v>22.52881349766502</v>
      </c>
      <c r="N61">
        <f t="shared" si="6"/>
        <v>28.137883393069281</v>
      </c>
      <c r="O61">
        <f t="shared" si="7"/>
        <v>0.31227824358327078</v>
      </c>
      <c r="P61">
        <f t="shared" si="8"/>
        <v>3.6756641204279874</v>
      </c>
      <c r="Q61">
        <f t="shared" si="9"/>
        <v>0.29825223709438148</v>
      </c>
      <c r="R61">
        <f t="shared" si="10"/>
        <v>0.18761532581601287</v>
      </c>
      <c r="S61">
        <f t="shared" si="11"/>
        <v>226.11160719236358</v>
      </c>
      <c r="T61">
        <f t="shared" si="12"/>
        <v>33.874209356848702</v>
      </c>
      <c r="U61">
        <f t="shared" si="13"/>
        <v>33.124314285714277</v>
      </c>
      <c r="V61">
        <f t="shared" si="14"/>
        <v>5.0875033107976648</v>
      </c>
      <c r="W61">
        <f t="shared" si="15"/>
        <v>69.615299025473931</v>
      </c>
      <c r="X61">
        <f t="shared" si="16"/>
        <v>3.6625331180699217</v>
      </c>
      <c r="Y61">
        <f t="shared" si="17"/>
        <v>5.2611037650354868</v>
      </c>
      <c r="Z61">
        <f t="shared" si="18"/>
        <v>1.4249701927277432</v>
      </c>
      <c r="AA61">
        <f t="shared" si="19"/>
        <v>-194.33654310028948</v>
      </c>
      <c r="AB61">
        <f t="shared" si="20"/>
        <v>118.70211092373512</v>
      </c>
      <c r="AC61">
        <f t="shared" si="21"/>
        <v>7.4268015453536096</v>
      </c>
      <c r="AD61">
        <f t="shared" si="22"/>
        <v>157.90397656116284</v>
      </c>
      <c r="AE61">
        <f t="shared" si="23"/>
        <v>32.224764151004074</v>
      </c>
      <c r="AF61">
        <f t="shared" si="24"/>
        <v>4.3996578672072273</v>
      </c>
      <c r="AG61">
        <f t="shared" si="25"/>
        <v>9.3307169815060664</v>
      </c>
      <c r="AH61">
        <v>302.78808411014859</v>
      </c>
      <c r="AI61">
        <v>292.15167878787872</v>
      </c>
      <c r="AJ61">
        <v>1.6932757548019339</v>
      </c>
      <c r="AK61">
        <v>64.390241553226886</v>
      </c>
      <c r="AL61">
        <f t="shared" si="26"/>
        <v>4.4067243333398975</v>
      </c>
      <c r="AM61">
        <v>34.565542052062867</v>
      </c>
      <c r="AN61">
        <v>36.329876764705887</v>
      </c>
      <c r="AO61">
        <v>-6.338616789879058E-5</v>
      </c>
      <c r="AP61">
        <v>91.558916975711014</v>
      </c>
      <c r="AQ61">
        <v>27</v>
      </c>
      <c r="AR61">
        <v>4</v>
      </c>
      <c r="AS61">
        <f t="shared" si="27"/>
        <v>1</v>
      </c>
      <c r="AT61">
        <f t="shared" si="28"/>
        <v>0</v>
      </c>
      <c r="AU61">
        <f t="shared" si="29"/>
        <v>47137.437871763606</v>
      </c>
      <c r="AV61">
        <f t="shared" si="30"/>
        <v>1199.975714285714</v>
      </c>
      <c r="AW61">
        <f t="shared" si="31"/>
        <v>1025.9047208250588</v>
      </c>
      <c r="AX61">
        <f t="shared" si="32"/>
        <v>0.8549379030022527</v>
      </c>
      <c r="AY61">
        <f t="shared" si="33"/>
        <v>0.18843015279434766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1669838104</v>
      </c>
      <c r="BF61">
        <v>279.09399999999999</v>
      </c>
      <c r="BG61">
        <v>292.98971428571429</v>
      </c>
      <c r="BH61">
        <v>36.327928571428558</v>
      </c>
      <c r="BI61">
        <v>34.566771428571428</v>
      </c>
      <c r="BJ61">
        <v>282.47314285714282</v>
      </c>
      <c r="BK61">
        <v>36.187057142857142</v>
      </c>
      <c r="BL61">
        <v>650.00071428571425</v>
      </c>
      <c r="BM61">
        <v>100.71899999999999</v>
      </c>
      <c r="BN61">
        <v>9.9661071428571418E-2</v>
      </c>
      <c r="BO61">
        <v>33.723328571428567</v>
      </c>
      <c r="BP61">
        <v>33.124314285714277</v>
      </c>
      <c r="BQ61">
        <v>999.89999999999986</v>
      </c>
      <c r="BR61">
        <v>0</v>
      </c>
      <c r="BS61">
        <v>0</v>
      </c>
      <c r="BT61">
        <v>9022.8571428571431</v>
      </c>
      <c r="BU61">
        <v>0</v>
      </c>
      <c r="BV61">
        <v>980.29899999999998</v>
      </c>
      <c r="BW61">
        <v>-13.89595714285714</v>
      </c>
      <c r="BX61">
        <v>289.61514285714281</v>
      </c>
      <c r="BY61">
        <v>303.48014285714282</v>
      </c>
      <c r="BZ61">
        <v>1.761164285714286</v>
      </c>
      <c r="CA61">
        <v>292.98971428571429</v>
      </c>
      <c r="CB61">
        <v>34.566771428571428</v>
      </c>
      <c r="CC61">
        <v>3.658915714285714</v>
      </c>
      <c r="CD61">
        <v>3.4815328571428572</v>
      </c>
      <c r="CE61">
        <v>27.375771428571429</v>
      </c>
      <c r="CF61">
        <v>26.52995714285715</v>
      </c>
      <c r="CG61">
        <v>1199.975714285714</v>
      </c>
      <c r="CH61">
        <v>0.49998700000000013</v>
      </c>
      <c r="CI61">
        <v>0.50001299999999993</v>
      </c>
      <c r="CJ61">
        <v>0</v>
      </c>
      <c r="CK61">
        <v>839.13300000000004</v>
      </c>
      <c r="CL61">
        <v>4.9990899999999998</v>
      </c>
      <c r="CM61">
        <v>8401.6785714285706</v>
      </c>
      <c r="CN61">
        <v>9557.6214285714286</v>
      </c>
      <c r="CO61">
        <v>44.186999999999998</v>
      </c>
      <c r="CP61">
        <v>46.5</v>
      </c>
      <c r="CQ61">
        <v>45.017714285714291</v>
      </c>
      <c r="CR61">
        <v>45.410428571428582</v>
      </c>
      <c r="CS61">
        <v>45.517714285714291</v>
      </c>
      <c r="CT61">
        <v>597.47285714285704</v>
      </c>
      <c r="CU61">
        <v>597.50428571428586</v>
      </c>
      <c r="CV61">
        <v>0</v>
      </c>
      <c r="CW61">
        <v>1669838115.2</v>
      </c>
      <c r="CX61">
        <v>0</v>
      </c>
      <c r="CY61">
        <v>1669837671.5999999</v>
      </c>
      <c r="CZ61" t="s">
        <v>356</v>
      </c>
      <c r="DA61">
        <v>1669837671.5999999</v>
      </c>
      <c r="DB61">
        <v>1669837668.5999999</v>
      </c>
      <c r="DC61">
        <v>3</v>
      </c>
      <c r="DD61">
        <v>-1.2E-2</v>
      </c>
      <c r="DE61">
        <v>-1E-3</v>
      </c>
      <c r="DF61">
        <v>-3.61</v>
      </c>
      <c r="DG61">
        <v>0.13400000000000001</v>
      </c>
      <c r="DH61">
        <v>415</v>
      </c>
      <c r="DI61">
        <v>36</v>
      </c>
      <c r="DJ61">
        <v>0.51</v>
      </c>
      <c r="DK61">
        <v>0.24</v>
      </c>
      <c r="DL61">
        <v>-13.56880487804878</v>
      </c>
      <c r="DM61">
        <v>-2.3736919860626928</v>
      </c>
      <c r="DN61">
        <v>0.23583701167069951</v>
      </c>
      <c r="DO61">
        <v>0</v>
      </c>
      <c r="DP61">
        <v>1.771534878048781</v>
      </c>
      <c r="DQ61">
        <v>-9.5505993031354652E-2</v>
      </c>
      <c r="DR61">
        <v>9.7486479667823634E-3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367</v>
      </c>
      <c r="EA61">
        <v>3.2953700000000001</v>
      </c>
      <c r="EB61">
        <v>2.62513</v>
      </c>
      <c r="EC61">
        <v>7.4581700000000001E-2</v>
      </c>
      <c r="ED61">
        <v>7.6196100000000003E-2</v>
      </c>
      <c r="EE61">
        <v>0.144873</v>
      </c>
      <c r="EF61">
        <v>0.13852800000000001</v>
      </c>
      <c r="EG61">
        <v>27980.5</v>
      </c>
      <c r="EH61">
        <v>28428.400000000001</v>
      </c>
      <c r="EI61">
        <v>28133.7</v>
      </c>
      <c r="EJ61">
        <v>29624.9</v>
      </c>
      <c r="EK61">
        <v>33095.4</v>
      </c>
      <c r="EL61">
        <v>35419.599999999999</v>
      </c>
      <c r="EM61">
        <v>39705.800000000003</v>
      </c>
      <c r="EN61">
        <v>42336.4</v>
      </c>
      <c r="EO61">
        <v>2.1549</v>
      </c>
      <c r="EP61">
        <v>2.1365500000000002</v>
      </c>
      <c r="EQ61">
        <v>4.1477399999999998E-2</v>
      </c>
      <c r="ER61">
        <v>0</v>
      </c>
      <c r="ES61">
        <v>32.458500000000001</v>
      </c>
      <c r="ET61">
        <v>999.9</v>
      </c>
      <c r="EU61">
        <v>63.6</v>
      </c>
      <c r="EV61">
        <v>38.5</v>
      </c>
      <c r="EW61">
        <v>43.191200000000002</v>
      </c>
      <c r="EX61">
        <v>56.709899999999998</v>
      </c>
      <c r="EY61">
        <v>-2.1554500000000001</v>
      </c>
      <c r="EZ61">
        <v>2</v>
      </c>
      <c r="FA61">
        <v>0.55718000000000001</v>
      </c>
      <c r="FB61">
        <v>1.00359</v>
      </c>
      <c r="FC61">
        <v>20.2682</v>
      </c>
      <c r="FD61">
        <v>5.2186399999999997</v>
      </c>
      <c r="FE61">
        <v>12.009399999999999</v>
      </c>
      <c r="FF61">
        <v>4.9861000000000004</v>
      </c>
      <c r="FG61">
        <v>3.2844799999999998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1.86226</v>
      </c>
      <c r="FN61">
        <v>1.86432</v>
      </c>
      <c r="FO61">
        <v>1.8603799999999999</v>
      </c>
      <c r="FP61">
        <v>1.86111</v>
      </c>
      <c r="FQ61">
        <v>1.8602000000000001</v>
      </c>
      <c r="FR61">
        <v>1.8619600000000001</v>
      </c>
      <c r="FS61">
        <v>1.8584400000000001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-3.3860000000000001</v>
      </c>
      <c r="GH61">
        <v>0.1409</v>
      </c>
      <c r="GI61">
        <v>-2.8021434710705861</v>
      </c>
      <c r="GJ61">
        <v>-2.3075681364705448E-3</v>
      </c>
      <c r="GK61">
        <v>1.0095546511955911E-6</v>
      </c>
      <c r="GL61">
        <v>-2.6335145029951209E-10</v>
      </c>
      <c r="GM61">
        <v>-0.17208428542994569</v>
      </c>
      <c r="GN61">
        <v>3.0410185143115191E-3</v>
      </c>
      <c r="GO61">
        <v>4.3982203677445331E-4</v>
      </c>
      <c r="GP61">
        <v>-7.8719321042963501E-6</v>
      </c>
      <c r="GQ61">
        <v>4</v>
      </c>
      <c r="GR61">
        <v>2088</v>
      </c>
      <c r="GS61">
        <v>5</v>
      </c>
      <c r="GT61">
        <v>35</v>
      </c>
      <c r="GU61">
        <v>7.2</v>
      </c>
      <c r="GV61">
        <v>7.3</v>
      </c>
      <c r="GW61">
        <v>1.0510299999999999</v>
      </c>
      <c r="GX61">
        <v>2.6122999999999998</v>
      </c>
      <c r="GY61">
        <v>2.04834</v>
      </c>
      <c r="GZ61">
        <v>2.6110799999999998</v>
      </c>
      <c r="HA61">
        <v>2.1972700000000001</v>
      </c>
      <c r="HB61">
        <v>2.2912599999999999</v>
      </c>
      <c r="HC61">
        <v>43.290399999999998</v>
      </c>
      <c r="HD61">
        <v>14.5786</v>
      </c>
      <c r="HE61">
        <v>18</v>
      </c>
      <c r="HF61">
        <v>659.75400000000002</v>
      </c>
      <c r="HG61">
        <v>715.37199999999996</v>
      </c>
      <c r="HH61">
        <v>31.003799999999998</v>
      </c>
      <c r="HI61">
        <v>34.394300000000001</v>
      </c>
      <c r="HJ61">
        <v>30.000399999999999</v>
      </c>
      <c r="HK61">
        <v>34.181100000000001</v>
      </c>
      <c r="HL61">
        <v>34.168399999999998</v>
      </c>
      <c r="HM61">
        <v>21.055700000000002</v>
      </c>
      <c r="HN61">
        <v>25.295300000000001</v>
      </c>
      <c r="HO61">
        <v>70.950999999999993</v>
      </c>
      <c r="HP61">
        <v>31</v>
      </c>
      <c r="HQ61">
        <v>311.33199999999999</v>
      </c>
      <c r="HR61">
        <v>34.6751</v>
      </c>
      <c r="HS61">
        <v>99.126300000000001</v>
      </c>
      <c r="HT61">
        <v>98.182000000000002</v>
      </c>
    </row>
    <row r="62" spans="1:228" x14ac:dyDescent="0.2">
      <c r="A62">
        <v>47</v>
      </c>
      <c r="B62">
        <v>1669838110</v>
      </c>
      <c r="C62">
        <v>183.5</v>
      </c>
      <c r="D62" t="s">
        <v>452</v>
      </c>
      <c r="E62" t="s">
        <v>453</v>
      </c>
      <c r="F62">
        <v>4</v>
      </c>
      <c r="G62">
        <v>1669838107.6875</v>
      </c>
      <c r="H62">
        <f t="shared" si="0"/>
        <v>4.3910989207982826E-3</v>
      </c>
      <c r="I62">
        <f t="shared" si="1"/>
        <v>4.3910989207982825</v>
      </c>
      <c r="J62">
        <f t="shared" si="2"/>
        <v>9.1421859577616562</v>
      </c>
      <c r="K62">
        <f t="shared" si="3"/>
        <v>285.16337499999997</v>
      </c>
      <c r="L62">
        <f t="shared" si="4"/>
        <v>230.00330992136048</v>
      </c>
      <c r="M62">
        <f t="shared" si="5"/>
        <v>23.188507616514809</v>
      </c>
      <c r="N62">
        <f t="shared" si="6"/>
        <v>28.749643191654179</v>
      </c>
      <c r="O62">
        <f t="shared" si="7"/>
        <v>0.30994724449253347</v>
      </c>
      <c r="P62">
        <f t="shared" si="8"/>
        <v>3.6633313203176785</v>
      </c>
      <c r="Q62">
        <f t="shared" si="9"/>
        <v>0.29608057346234123</v>
      </c>
      <c r="R62">
        <f t="shared" si="10"/>
        <v>0.18624452092669208</v>
      </c>
      <c r="S62">
        <f t="shared" si="11"/>
        <v>226.10493748655622</v>
      </c>
      <c r="T62">
        <f t="shared" si="12"/>
        <v>33.88909577174109</v>
      </c>
      <c r="U62">
        <f t="shared" si="13"/>
        <v>33.142537500000003</v>
      </c>
      <c r="V62">
        <f t="shared" si="14"/>
        <v>5.0927101427714749</v>
      </c>
      <c r="W62">
        <f t="shared" si="15"/>
        <v>69.569810291267046</v>
      </c>
      <c r="X62">
        <f t="shared" si="16"/>
        <v>3.6624233633239252</v>
      </c>
      <c r="Y62">
        <f t="shared" si="17"/>
        <v>5.2643860145521506</v>
      </c>
      <c r="Z62">
        <f t="shared" si="18"/>
        <v>1.4302867794475498</v>
      </c>
      <c r="AA62">
        <f t="shared" si="19"/>
        <v>-193.64746240720427</v>
      </c>
      <c r="AB62">
        <f t="shared" si="20"/>
        <v>116.90865586354465</v>
      </c>
      <c r="AC62">
        <f t="shared" si="21"/>
        <v>7.3402713994594677</v>
      </c>
      <c r="AD62">
        <f t="shared" si="22"/>
        <v>156.70640234235606</v>
      </c>
      <c r="AE62">
        <f t="shared" si="23"/>
        <v>32.450476225047574</v>
      </c>
      <c r="AF62">
        <f t="shared" si="24"/>
        <v>4.3869994589148513</v>
      </c>
      <c r="AG62">
        <f t="shared" si="25"/>
        <v>9.1421859577616562</v>
      </c>
      <c r="AH62">
        <v>309.71704378957799</v>
      </c>
      <c r="AI62">
        <v>299.03769090909071</v>
      </c>
      <c r="AJ62">
        <v>1.724767500572802</v>
      </c>
      <c r="AK62">
        <v>64.390241553226886</v>
      </c>
      <c r="AL62">
        <f t="shared" si="26"/>
        <v>4.3910989207982825</v>
      </c>
      <c r="AM62">
        <v>34.567179327278588</v>
      </c>
      <c r="AN62">
        <v>36.324707647058823</v>
      </c>
      <c r="AO62">
        <v>7.2752619026745876E-5</v>
      </c>
      <c r="AP62">
        <v>91.558916975711014</v>
      </c>
      <c r="AQ62">
        <v>27</v>
      </c>
      <c r="AR62">
        <v>4</v>
      </c>
      <c r="AS62">
        <f t="shared" si="27"/>
        <v>1</v>
      </c>
      <c r="AT62">
        <f t="shared" si="28"/>
        <v>0</v>
      </c>
      <c r="AU62">
        <f t="shared" si="29"/>
        <v>46916.092683847877</v>
      </c>
      <c r="AV62">
        <f t="shared" si="30"/>
        <v>1199.9324999999999</v>
      </c>
      <c r="AW62">
        <f t="shared" si="31"/>
        <v>1025.8685385940703</v>
      </c>
      <c r="AX62">
        <f t="shared" si="32"/>
        <v>0.85493853912121764</v>
      </c>
      <c r="AY62">
        <f t="shared" si="33"/>
        <v>0.18843138050395022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1669838107.6875</v>
      </c>
      <c r="BF62">
        <v>285.16337499999997</v>
      </c>
      <c r="BG62">
        <v>299.16399999999999</v>
      </c>
      <c r="BH62">
        <v>36.327025000000013</v>
      </c>
      <c r="BI62">
        <v>34.5707375</v>
      </c>
      <c r="BJ62">
        <v>288.55362500000001</v>
      </c>
      <c r="BK62">
        <v>36.186124999999997</v>
      </c>
      <c r="BL62">
        <v>649.92824999999993</v>
      </c>
      <c r="BM62">
        <v>100.71825</v>
      </c>
      <c r="BN62">
        <v>9.9897462500000006E-2</v>
      </c>
      <c r="BO62">
        <v>33.7344875</v>
      </c>
      <c r="BP62">
        <v>33.142537500000003</v>
      </c>
      <c r="BQ62">
        <v>999.9</v>
      </c>
      <c r="BR62">
        <v>0</v>
      </c>
      <c r="BS62">
        <v>0</v>
      </c>
      <c r="BT62">
        <v>8980.2350000000006</v>
      </c>
      <c r="BU62">
        <v>0</v>
      </c>
      <c r="BV62">
        <v>975.73474999999996</v>
      </c>
      <c r="BW62">
        <v>-14.0006375</v>
      </c>
      <c r="BX62">
        <v>295.91312499999998</v>
      </c>
      <c r="BY62">
        <v>309.87687499999998</v>
      </c>
      <c r="BZ62">
        <v>1.7562500000000001</v>
      </c>
      <c r="CA62">
        <v>299.16399999999999</v>
      </c>
      <c r="CB62">
        <v>34.5707375</v>
      </c>
      <c r="CC62">
        <v>3.65879625</v>
      </c>
      <c r="CD62">
        <v>3.4819087500000001</v>
      </c>
      <c r="CE62">
        <v>27.3752</v>
      </c>
      <c r="CF62">
        <v>26.531775</v>
      </c>
      <c r="CG62">
        <v>1199.9324999999999</v>
      </c>
      <c r="CH62">
        <v>0.49996462499999988</v>
      </c>
      <c r="CI62">
        <v>0.50003537499999995</v>
      </c>
      <c r="CJ62">
        <v>0</v>
      </c>
      <c r="CK62">
        <v>838.58287500000006</v>
      </c>
      <c r="CL62">
        <v>4.9990899999999998</v>
      </c>
      <c r="CM62">
        <v>8398.4212499999994</v>
      </c>
      <c r="CN62">
        <v>9557.1887500000012</v>
      </c>
      <c r="CO62">
        <v>44.202749999999988</v>
      </c>
      <c r="CP62">
        <v>46.5</v>
      </c>
      <c r="CQ62">
        <v>45.061999999999998</v>
      </c>
      <c r="CR62">
        <v>45.436999999999998</v>
      </c>
      <c r="CS62">
        <v>45.561999999999998</v>
      </c>
      <c r="CT62">
        <v>597.42499999999995</v>
      </c>
      <c r="CU62">
        <v>597.50749999999994</v>
      </c>
      <c r="CV62">
        <v>0</v>
      </c>
      <c r="CW62">
        <v>1669838119.4000001</v>
      </c>
      <c r="CX62">
        <v>0</v>
      </c>
      <c r="CY62">
        <v>1669837671.5999999</v>
      </c>
      <c r="CZ62" t="s">
        <v>356</v>
      </c>
      <c r="DA62">
        <v>1669837671.5999999</v>
      </c>
      <c r="DB62">
        <v>1669837668.5999999</v>
      </c>
      <c r="DC62">
        <v>3</v>
      </c>
      <c r="DD62">
        <v>-1.2E-2</v>
      </c>
      <c r="DE62">
        <v>-1E-3</v>
      </c>
      <c r="DF62">
        <v>-3.61</v>
      </c>
      <c r="DG62">
        <v>0.13400000000000001</v>
      </c>
      <c r="DH62">
        <v>415</v>
      </c>
      <c r="DI62">
        <v>36</v>
      </c>
      <c r="DJ62">
        <v>0.51</v>
      </c>
      <c r="DK62">
        <v>0.24</v>
      </c>
      <c r="DL62">
        <v>-13.71128536585366</v>
      </c>
      <c r="DM62">
        <v>-2.2628592334494781</v>
      </c>
      <c r="DN62">
        <v>0.225912306060879</v>
      </c>
      <c r="DO62">
        <v>0</v>
      </c>
      <c r="DP62">
        <v>1.765798292682927</v>
      </c>
      <c r="DQ62">
        <v>-7.2260487804875068E-2</v>
      </c>
      <c r="DR62">
        <v>7.4765352946333267E-3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367</v>
      </c>
      <c r="EA62">
        <v>3.2955999999999999</v>
      </c>
      <c r="EB62">
        <v>2.62513</v>
      </c>
      <c r="EC62">
        <v>7.6012399999999994E-2</v>
      </c>
      <c r="ED62">
        <v>7.7613199999999993E-2</v>
      </c>
      <c r="EE62">
        <v>0.14485899999999999</v>
      </c>
      <c r="EF62">
        <v>0.138544</v>
      </c>
      <c r="EG62">
        <v>27937.599999999999</v>
      </c>
      <c r="EH62">
        <v>28384.5</v>
      </c>
      <c r="EI62">
        <v>28134.1</v>
      </c>
      <c r="EJ62">
        <v>29624.6</v>
      </c>
      <c r="EK62">
        <v>33095.599999999999</v>
      </c>
      <c r="EL62">
        <v>35419</v>
      </c>
      <c r="EM62">
        <v>39705.300000000003</v>
      </c>
      <c r="EN62">
        <v>42336.4</v>
      </c>
      <c r="EO62">
        <v>2.15462</v>
      </c>
      <c r="EP62">
        <v>2.1364000000000001</v>
      </c>
      <c r="EQ62">
        <v>4.2118099999999999E-2</v>
      </c>
      <c r="ER62">
        <v>0</v>
      </c>
      <c r="ES62">
        <v>32.4758</v>
      </c>
      <c r="ET62">
        <v>999.9</v>
      </c>
      <c r="EU62">
        <v>63.6</v>
      </c>
      <c r="EV62">
        <v>38.5</v>
      </c>
      <c r="EW62">
        <v>43.195</v>
      </c>
      <c r="EX62">
        <v>57.279899999999998</v>
      </c>
      <c r="EY62">
        <v>-2.1915100000000001</v>
      </c>
      <c r="EZ62">
        <v>2</v>
      </c>
      <c r="FA62">
        <v>0.55789900000000003</v>
      </c>
      <c r="FB62">
        <v>1.01803</v>
      </c>
      <c r="FC62">
        <v>20.267700000000001</v>
      </c>
      <c r="FD62">
        <v>5.2163899999999996</v>
      </c>
      <c r="FE62">
        <v>12.008900000000001</v>
      </c>
      <c r="FF62">
        <v>4.9855</v>
      </c>
      <c r="FG62">
        <v>3.2839999999999998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1.86226</v>
      </c>
      <c r="FN62">
        <v>1.86432</v>
      </c>
      <c r="FO62">
        <v>1.86036</v>
      </c>
      <c r="FP62">
        <v>1.86111</v>
      </c>
      <c r="FQ62">
        <v>1.8602000000000001</v>
      </c>
      <c r="FR62">
        <v>1.8619600000000001</v>
      </c>
      <c r="FS62">
        <v>1.8584400000000001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-3.3980000000000001</v>
      </c>
      <c r="GH62">
        <v>0.1409</v>
      </c>
      <c r="GI62">
        <v>-2.8021434710705861</v>
      </c>
      <c r="GJ62">
        <v>-2.3075681364705448E-3</v>
      </c>
      <c r="GK62">
        <v>1.0095546511955911E-6</v>
      </c>
      <c r="GL62">
        <v>-2.6335145029951209E-10</v>
      </c>
      <c r="GM62">
        <v>-0.17208428542994569</v>
      </c>
      <c r="GN62">
        <v>3.0410185143115191E-3</v>
      </c>
      <c r="GO62">
        <v>4.3982203677445331E-4</v>
      </c>
      <c r="GP62">
        <v>-7.8719321042963501E-6</v>
      </c>
      <c r="GQ62">
        <v>4</v>
      </c>
      <c r="GR62">
        <v>2088</v>
      </c>
      <c r="GS62">
        <v>5</v>
      </c>
      <c r="GT62">
        <v>35</v>
      </c>
      <c r="GU62">
        <v>7.3</v>
      </c>
      <c r="GV62">
        <v>7.4</v>
      </c>
      <c r="GW62">
        <v>1.06812</v>
      </c>
      <c r="GX62">
        <v>2.6098599999999998</v>
      </c>
      <c r="GY62">
        <v>2.04834</v>
      </c>
      <c r="GZ62">
        <v>2.6110799999999998</v>
      </c>
      <c r="HA62">
        <v>2.1972700000000001</v>
      </c>
      <c r="HB62">
        <v>2.3278799999999999</v>
      </c>
      <c r="HC62">
        <v>43.290399999999998</v>
      </c>
      <c r="HD62">
        <v>14.587300000000001</v>
      </c>
      <c r="HE62">
        <v>18</v>
      </c>
      <c r="HF62">
        <v>659.57799999999997</v>
      </c>
      <c r="HG62">
        <v>715.28</v>
      </c>
      <c r="HH62">
        <v>31.004000000000001</v>
      </c>
      <c r="HI62">
        <v>34.400599999999997</v>
      </c>
      <c r="HJ62">
        <v>30.000699999999998</v>
      </c>
      <c r="HK62">
        <v>34.185400000000001</v>
      </c>
      <c r="HL62">
        <v>34.172499999999999</v>
      </c>
      <c r="HM62">
        <v>21.438099999999999</v>
      </c>
      <c r="HN62">
        <v>25.023599999999998</v>
      </c>
      <c r="HO62">
        <v>70.950999999999993</v>
      </c>
      <c r="HP62">
        <v>31</v>
      </c>
      <c r="HQ62">
        <v>318.01</v>
      </c>
      <c r="HR62">
        <v>34.734999999999999</v>
      </c>
      <c r="HS62">
        <v>99.126199999999997</v>
      </c>
      <c r="HT62">
        <v>98.181600000000003</v>
      </c>
    </row>
    <row r="63" spans="1:228" x14ac:dyDescent="0.2">
      <c r="A63">
        <v>48</v>
      </c>
      <c r="B63">
        <v>1669838114</v>
      </c>
      <c r="C63">
        <v>187.5</v>
      </c>
      <c r="D63" t="s">
        <v>454</v>
      </c>
      <c r="E63" t="s">
        <v>455</v>
      </c>
      <c r="F63">
        <v>4</v>
      </c>
      <c r="G63">
        <v>1669838112</v>
      </c>
      <c r="H63">
        <f t="shared" si="0"/>
        <v>4.3876779241457326E-3</v>
      </c>
      <c r="I63">
        <f t="shared" si="1"/>
        <v>4.3876779241457324</v>
      </c>
      <c r="J63">
        <f t="shared" si="2"/>
        <v>9.7543885761212383</v>
      </c>
      <c r="K63">
        <f t="shared" si="3"/>
        <v>292.2992857142857</v>
      </c>
      <c r="L63">
        <f t="shared" si="4"/>
        <v>233.38336370283687</v>
      </c>
      <c r="M63">
        <f t="shared" si="5"/>
        <v>23.528813052752007</v>
      </c>
      <c r="N63">
        <f t="shared" si="6"/>
        <v>29.468489698268822</v>
      </c>
      <c r="O63">
        <f t="shared" si="7"/>
        <v>0.30804170169693684</v>
      </c>
      <c r="P63">
        <f t="shared" si="8"/>
        <v>3.6612685829587157</v>
      </c>
      <c r="Q63">
        <f t="shared" si="9"/>
        <v>0.29433360974105371</v>
      </c>
      <c r="R63">
        <f t="shared" si="10"/>
        <v>0.18513928462290014</v>
      </c>
      <c r="S63">
        <f t="shared" si="11"/>
        <v>226.1266698070628</v>
      </c>
      <c r="T63">
        <f t="shared" si="12"/>
        <v>33.905711390054634</v>
      </c>
      <c r="U63">
        <f t="shared" si="13"/>
        <v>33.167900000000003</v>
      </c>
      <c r="V63">
        <f t="shared" si="14"/>
        <v>5.0999645650279879</v>
      </c>
      <c r="W63">
        <f t="shared" si="15"/>
        <v>69.508173356020649</v>
      </c>
      <c r="X63">
        <f t="shared" si="16"/>
        <v>3.6623930605378279</v>
      </c>
      <c r="Y63">
        <f t="shared" si="17"/>
        <v>5.2690106554506357</v>
      </c>
      <c r="Z63">
        <f t="shared" si="18"/>
        <v>1.43757150449016</v>
      </c>
      <c r="AA63">
        <f t="shared" si="19"/>
        <v>-193.4965964548268</v>
      </c>
      <c r="AB63">
        <f t="shared" si="20"/>
        <v>114.93804938703437</v>
      </c>
      <c r="AC63">
        <f t="shared" si="21"/>
        <v>7.2220615631988725</v>
      </c>
      <c r="AD63">
        <f t="shared" si="22"/>
        <v>154.79018430246924</v>
      </c>
      <c r="AE63">
        <f t="shared" si="23"/>
        <v>32.827298068915468</v>
      </c>
      <c r="AF63">
        <f t="shared" si="24"/>
        <v>4.3478128200741377</v>
      </c>
      <c r="AG63">
        <f t="shared" si="25"/>
        <v>9.7543885761212383</v>
      </c>
      <c r="AH63">
        <v>316.73962851925859</v>
      </c>
      <c r="AI63">
        <v>305.87472121212119</v>
      </c>
      <c r="AJ63">
        <v>1.7055748265468671</v>
      </c>
      <c r="AK63">
        <v>64.390241553226886</v>
      </c>
      <c r="AL63">
        <f t="shared" si="26"/>
        <v>4.3876779241457324</v>
      </c>
      <c r="AM63">
        <v>34.572808420700703</v>
      </c>
      <c r="AN63">
        <v>36.329396176470617</v>
      </c>
      <c r="AO63">
        <v>-7.57274269592129E-5</v>
      </c>
      <c r="AP63">
        <v>91.558916975711014</v>
      </c>
      <c r="AQ63">
        <v>26</v>
      </c>
      <c r="AR63">
        <v>4</v>
      </c>
      <c r="AS63">
        <f t="shared" si="27"/>
        <v>1</v>
      </c>
      <c r="AT63">
        <f t="shared" si="28"/>
        <v>0</v>
      </c>
      <c r="AU63">
        <f t="shared" si="29"/>
        <v>46876.953942146902</v>
      </c>
      <c r="AV63">
        <f t="shared" si="30"/>
        <v>1200.0542857142859</v>
      </c>
      <c r="AW63">
        <f t="shared" si="31"/>
        <v>1025.9720278793072</v>
      </c>
      <c r="AX63">
        <f t="shared" si="32"/>
        <v>0.85493801413211656</v>
      </c>
      <c r="AY63">
        <f t="shared" si="33"/>
        <v>0.18843036727498511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1669838112</v>
      </c>
      <c r="BF63">
        <v>292.2992857142857</v>
      </c>
      <c r="BG63">
        <v>306.4615714285714</v>
      </c>
      <c r="BH63">
        <v>36.327442857142863</v>
      </c>
      <c r="BI63">
        <v>34.587228571428568</v>
      </c>
      <c r="BJ63">
        <v>295.70228571428572</v>
      </c>
      <c r="BK63">
        <v>36.18655714285714</v>
      </c>
      <c r="BL63">
        <v>650.0718571428572</v>
      </c>
      <c r="BM63">
        <v>100.71599999999999</v>
      </c>
      <c r="BN63">
        <v>0.1001536428571429</v>
      </c>
      <c r="BO63">
        <v>33.7502</v>
      </c>
      <c r="BP63">
        <v>33.167900000000003</v>
      </c>
      <c r="BQ63">
        <v>999.89999999999986</v>
      </c>
      <c r="BR63">
        <v>0</v>
      </c>
      <c r="BS63">
        <v>0</v>
      </c>
      <c r="BT63">
        <v>8973.3028571428567</v>
      </c>
      <c r="BU63">
        <v>0</v>
      </c>
      <c r="BV63">
        <v>975.42742857142855</v>
      </c>
      <c r="BW63">
        <v>-14.16235714285714</v>
      </c>
      <c r="BX63">
        <v>303.31785714285712</v>
      </c>
      <c r="BY63">
        <v>317.44099999999997</v>
      </c>
      <c r="BZ63">
        <v>1.740184285714286</v>
      </c>
      <c r="CA63">
        <v>306.4615714285714</v>
      </c>
      <c r="CB63">
        <v>34.587228571428568</v>
      </c>
      <c r="CC63">
        <v>3.6587514285714291</v>
      </c>
      <c r="CD63">
        <v>3.4834871428571428</v>
      </c>
      <c r="CE63">
        <v>27.375</v>
      </c>
      <c r="CF63">
        <v>26.539471428571431</v>
      </c>
      <c r="CG63">
        <v>1200.0542857142859</v>
      </c>
      <c r="CH63">
        <v>0.49998271428571428</v>
      </c>
      <c r="CI63">
        <v>0.50001728571428572</v>
      </c>
      <c r="CJ63">
        <v>0</v>
      </c>
      <c r="CK63">
        <v>838.36471428571429</v>
      </c>
      <c r="CL63">
        <v>4.9990899999999998</v>
      </c>
      <c r="CM63">
        <v>8396.3585714285709</v>
      </c>
      <c r="CN63">
        <v>9558.232857142857</v>
      </c>
      <c r="CO63">
        <v>44.25</v>
      </c>
      <c r="CP63">
        <v>46.517714285714291</v>
      </c>
      <c r="CQ63">
        <v>45.061999999999998</v>
      </c>
      <c r="CR63">
        <v>45.436999999999998</v>
      </c>
      <c r="CS63">
        <v>45.561999999999998</v>
      </c>
      <c r="CT63">
        <v>597.50714285714287</v>
      </c>
      <c r="CU63">
        <v>597.54714285714283</v>
      </c>
      <c r="CV63">
        <v>0</v>
      </c>
      <c r="CW63">
        <v>1669838123.5999999</v>
      </c>
      <c r="CX63">
        <v>0</v>
      </c>
      <c r="CY63">
        <v>1669837671.5999999</v>
      </c>
      <c r="CZ63" t="s">
        <v>356</v>
      </c>
      <c r="DA63">
        <v>1669837671.5999999</v>
      </c>
      <c r="DB63">
        <v>1669837668.5999999</v>
      </c>
      <c r="DC63">
        <v>3</v>
      </c>
      <c r="DD63">
        <v>-1.2E-2</v>
      </c>
      <c r="DE63">
        <v>-1E-3</v>
      </c>
      <c r="DF63">
        <v>-3.61</v>
      </c>
      <c r="DG63">
        <v>0.13400000000000001</v>
      </c>
      <c r="DH63">
        <v>415</v>
      </c>
      <c r="DI63">
        <v>36</v>
      </c>
      <c r="DJ63">
        <v>0.51</v>
      </c>
      <c r="DK63">
        <v>0.24</v>
      </c>
      <c r="DL63">
        <v>-13.860939024390239</v>
      </c>
      <c r="DM63">
        <v>-1.9764752613240619</v>
      </c>
      <c r="DN63">
        <v>0.19633433391085461</v>
      </c>
      <c r="DO63">
        <v>0</v>
      </c>
      <c r="DP63">
        <v>1.7593463414634141</v>
      </c>
      <c r="DQ63">
        <v>-8.2496236933795722E-2</v>
      </c>
      <c r="DR63">
        <v>8.9648086389048417E-3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367</v>
      </c>
      <c r="EA63">
        <v>3.2954699999999999</v>
      </c>
      <c r="EB63">
        <v>2.6250900000000001</v>
      </c>
      <c r="EC63">
        <v>7.7415499999999998E-2</v>
      </c>
      <c r="ED63">
        <v>7.9024899999999995E-2</v>
      </c>
      <c r="EE63">
        <v>0.14486299999999999</v>
      </c>
      <c r="EF63">
        <v>0.13863900000000001</v>
      </c>
      <c r="EG63">
        <v>27894.6</v>
      </c>
      <c r="EH63">
        <v>28340.400000000001</v>
      </c>
      <c r="EI63">
        <v>28133.599999999999</v>
      </c>
      <c r="EJ63">
        <v>29624</v>
      </c>
      <c r="EK63">
        <v>33095.199999999997</v>
      </c>
      <c r="EL63">
        <v>35414.400000000001</v>
      </c>
      <c r="EM63">
        <v>39704.9</v>
      </c>
      <c r="EN63">
        <v>42335.4</v>
      </c>
      <c r="EO63">
        <v>2.1550799999999999</v>
      </c>
      <c r="EP63">
        <v>2.1364000000000001</v>
      </c>
      <c r="EQ63">
        <v>4.2200099999999997E-2</v>
      </c>
      <c r="ER63">
        <v>0</v>
      </c>
      <c r="ES63">
        <v>32.495100000000001</v>
      </c>
      <c r="ET63">
        <v>999.9</v>
      </c>
      <c r="EU63">
        <v>63.6</v>
      </c>
      <c r="EV63">
        <v>38.5</v>
      </c>
      <c r="EW63">
        <v>43.194200000000002</v>
      </c>
      <c r="EX63">
        <v>57.189799999999998</v>
      </c>
      <c r="EY63">
        <v>-2.1794899999999999</v>
      </c>
      <c r="EZ63">
        <v>2</v>
      </c>
      <c r="FA63">
        <v>0.55838699999999997</v>
      </c>
      <c r="FB63">
        <v>1.0326599999999999</v>
      </c>
      <c r="FC63">
        <v>20.2681</v>
      </c>
      <c r="FD63">
        <v>5.2190899999999996</v>
      </c>
      <c r="FE63">
        <v>12.008599999999999</v>
      </c>
      <c r="FF63">
        <v>4.9860499999999996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1.86226</v>
      </c>
      <c r="FN63">
        <v>1.86432</v>
      </c>
      <c r="FO63">
        <v>1.8603700000000001</v>
      </c>
      <c r="FP63">
        <v>1.86111</v>
      </c>
      <c r="FQ63">
        <v>1.8602000000000001</v>
      </c>
      <c r="FR63">
        <v>1.86195</v>
      </c>
      <c r="FS63">
        <v>1.85843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-3.4089999999999998</v>
      </c>
      <c r="GH63">
        <v>0.1409</v>
      </c>
      <c r="GI63">
        <v>-2.8021434710705861</v>
      </c>
      <c r="GJ63">
        <v>-2.3075681364705448E-3</v>
      </c>
      <c r="GK63">
        <v>1.0095546511955911E-6</v>
      </c>
      <c r="GL63">
        <v>-2.6335145029951209E-10</v>
      </c>
      <c r="GM63">
        <v>-0.17208428542994569</v>
      </c>
      <c r="GN63">
        <v>3.0410185143115191E-3</v>
      </c>
      <c r="GO63">
        <v>4.3982203677445331E-4</v>
      </c>
      <c r="GP63">
        <v>-7.8719321042963501E-6</v>
      </c>
      <c r="GQ63">
        <v>4</v>
      </c>
      <c r="GR63">
        <v>2088</v>
      </c>
      <c r="GS63">
        <v>5</v>
      </c>
      <c r="GT63">
        <v>35</v>
      </c>
      <c r="GU63">
        <v>7.4</v>
      </c>
      <c r="GV63">
        <v>7.4</v>
      </c>
      <c r="GW63">
        <v>1.08887</v>
      </c>
      <c r="GX63">
        <v>2.6147499999999999</v>
      </c>
      <c r="GY63">
        <v>2.04834</v>
      </c>
      <c r="GZ63">
        <v>2.6110799999999998</v>
      </c>
      <c r="HA63">
        <v>2.1972700000000001</v>
      </c>
      <c r="HB63">
        <v>2.3327599999999999</v>
      </c>
      <c r="HC63">
        <v>43.290399999999998</v>
      </c>
      <c r="HD63">
        <v>14.5786</v>
      </c>
      <c r="HE63">
        <v>18</v>
      </c>
      <c r="HF63">
        <v>659.98099999999999</v>
      </c>
      <c r="HG63">
        <v>715.34</v>
      </c>
      <c r="HH63">
        <v>31.004000000000001</v>
      </c>
      <c r="HI63">
        <v>34.406799999999997</v>
      </c>
      <c r="HJ63">
        <v>30.000699999999998</v>
      </c>
      <c r="HK63">
        <v>34.189599999999999</v>
      </c>
      <c r="HL63">
        <v>34.177599999999998</v>
      </c>
      <c r="HM63">
        <v>21.815999999999999</v>
      </c>
      <c r="HN63">
        <v>25.023599999999998</v>
      </c>
      <c r="HO63">
        <v>70.950999999999993</v>
      </c>
      <c r="HP63">
        <v>31</v>
      </c>
      <c r="HQ63">
        <v>324.68900000000002</v>
      </c>
      <c r="HR63">
        <v>34.801400000000001</v>
      </c>
      <c r="HS63">
        <v>99.124899999999997</v>
      </c>
      <c r="HT63">
        <v>98.179400000000001</v>
      </c>
    </row>
    <row r="64" spans="1:228" x14ac:dyDescent="0.2">
      <c r="A64">
        <v>49</v>
      </c>
      <c r="B64">
        <v>1669838118</v>
      </c>
      <c r="C64">
        <v>191.5</v>
      </c>
      <c r="D64" t="s">
        <v>456</v>
      </c>
      <c r="E64" t="s">
        <v>457</v>
      </c>
      <c r="F64">
        <v>4</v>
      </c>
      <c r="G64">
        <v>1669838115.6875</v>
      </c>
      <c r="H64">
        <f t="shared" si="0"/>
        <v>4.3303468701758972E-3</v>
      </c>
      <c r="I64">
        <f t="shared" si="1"/>
        <v>4.3303468701758971</v>
      </c>
      <c r="J64">
        <f t="shared" si="2"/>
        <v>9.7639375386783573</v>
      </c>
      <c r="K64">
        <f t="shared" si="3"/>
        <v>298.38212499999997</v>
      </c>
      <c r="L64">
        <f t="shared" si="4"/>
        <v>238.31850462719922</v>
      </c>
      <c r="M64">
        <f t="shared" si="5"/>
        <v>24.026447158752557</v>
      </c>
      <c r="N64">
        <f t="shared" si="6"/>
        <v>30.081853570889674</v>
      </c>
      <c r="O64">
        <f t="shared" si="7"/>
        <v>0.30245312645510508</v>
      </c>
      <c r="P64">
        <f t="shared" si="8"/>
        <v>3.661388742427667</v>
      </c>
      <c r="Q64">
        <f t="shared" si="9"/>
        <v>0.28922684949740829</v>
      </c>
      <c r="R64">
        <f t="shared" si="10"/>
        <v>0.18190690832032952</v>
      </c>
      <c r="S64">
        <f t="shared" si="11"/>
        <v>226.12199698681121</v>
      </c>
      <c r="T64">
        <f t="shared" si="12"/>
        <v>33.927995051849955</v>
      </c>
      <c r="U64">
        <f t="shared" si="13"/>
        <v>33.190725</v>
      </c>
      <c r="V64">
        <f t="shared" si="14"/>
        <v>5.1065008719368414</v>
      </c>
      <c r="W64">
        <f t="shared" si="15"/>
        <v>69.474293569708607</v>
      </c>
      <c r="X64">
        <f t="shared" si="16"/>
        <v>3.6627077611240622</v>
      </c>
      <c r="Y64">
        <f t="shared" si="17"/>
        <v>5.2720331117134727</v>
      </c>
      <c r="Z64">
        <f t="shared" si="18"/>
        <v>1.4437931108127793</v>
      </c>
      <c r="AA64">
        <f t="shared" si="19"/>
        <v>-190.96829697475707</v>
      </c>
      <c r="AB64">
        <f t="shared" si="20"/>
        <v>112.4620746252599</v>
      </c>
      <c r="AC64">
        <f t="shared" si="21"/>
        <v>7.0673974789655221</v>
      </c>
      <c r="AD64">
        <f t="shared" si="22"/>
        <v>154.68317211627956</v>
      </c>
      <c r="AE64">
        <f t="shared" si="23"/>
        <v>33.0801109441148</v>
      </c>
      <c r="AF64">
        <f t="shared" si="24"/>
        <v>4.2395938131133581</v>
      </c>
      <c r="AG64">
        <f t="shared" si="25"/>
        <v>9.7639375386783573</v>
      </c>
      <c r="AH64">
        <v>323.69975188024972</v>
      </c>
      <c r="AI64">
        <v>312.7558242424243</v>
      </c>
      <c r="AJ64">
        <v>1.724558515363628</v>
      </c>
      <c r="AK64">
        <v>64.390241553226886</v>
      </c>
      <c r="AL64">
        <f t="shared" si="26"/>
        <v>4.3303468701758971</v>
      </c>
      <c r="AM64">
        <v>34.600317399013058</v>
      </c>
      <c r="AN64">
        <v>36.333649999999992</v>
      </c>
      <c r="AO64">
        <v>-2.2114564282209031E-6</v>
      </c>
      <c r="AP64">
        <v>91.558916975711014</v>
      </c>
      <c r="AQ64">
        <v>26</v>
      </c>
      <c r="AR64">
        <v>4</v>
      </c>
      <c r="AS64">
        <f t="shared" si="27"/>
        <v>1</v>
      </c>
      <c r="AT64">
        <f t="shared" si="28"/>
        <v>0</v>
      </c>
      <c r="AU64">
        <f t="shared" si="29"/>
        <v>46877.527945396745</v>
      </c>
      <c r="AV64">
        <f t="shared" si="30"/>
        <v>1200.02125</v>
      </c>
      <c r="AW64">
        <f t="shared" si="31"/>
        <v>1025.9445885942027</v>
      </c>
      <c r="AX64">
        <f t="shared" si="32"/>
        <v>0.85493868428930131</v>
      </c>
      <c r="AY64">
        <f t="shared" si="33"/>
        <v>0.18843166067835149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1669838115.6875</v>
      </c>
      <c r="BF64">
        <v>298.38212499999997</v>
      </c>
      <c r="BG64">
        <v>312.647875</v>
      </c>
      <c r="BH64">
        <v>36.330425000000012</v>
      </c>
      <c r="BI64">
        <v>34.633425000000003</v>
      </c>
      <c r="BJ64">
        <v>301.79624999999999</v>
      </c>
      <c r="BK64">
        <v>36.1895375</v>
      </c>
      <c r="BL64">
        <v>650.03137500000003</v>
      </c>
      <c r="BM64">
        <v>100.7165</v>
      </c>
      <c r="BN64">
        <v>0.1000404375</v>
      </c>
      <c r="BO64">
        <v>33.760462500000003</v>
      </c>
      <c r="BP64">
        <v>33.190725</v>
      </c>
      <c r="BQ64">
        <v>999.9</v>
      </c>
      <c r="BR64">
        <v>0</v>
      </c>
      <c r="BS64">
        <v>0</v>
      </c>
      <c r="BT64">
        <v>8973.6737499999999</v>
      </c>
      <c r="BU64">
        <v>0</v>
      </c>
      <c r="BV64">
        <v>973.97662500000001</v>
      </c>
      <c r="BW64">
        <v>-14.265650000000001</v>
      </c>
      <c r="BX64">
        <v>309.631125</v>
      </c>
      <c r="BY64">
        <v>323.86450000000002</v>
      </c>
      <c r="BZ64">
        <v>1.6970212499999999</v>
      </c>
      <c r="CA64">
        <v>312.647875</v>
      </c>
      <c r="CB64">
        <v>34.633425000000003</v>
      </c>
      <c r="CC64">
        <v>3.65907625</v>
      </c>
      <c r="CD64">
        <v>3.4881587500000002</v>
      </c>
      <c r="CE64">
        <v>27.3765</v>
      </c>
      <c r="CF64">
        <v>26.562200000000001</v>
      </c>
      <c r="CG64">
        <v>1200.02125</v>
      </c>
      <c r="CH64">
        <v>0.49996112500000001</v>
      </c>
      <c r="CI64">
        <v>0.50003887499999999</v>
      </c>
      <c r="CJ64">
        <v>0</v>
      </c>
      <c r="CK64">
        <v>837.89100000000008</v>
      </c>
      <c r="CL64">
        <v>4.9990899999999998</v>
      </c>
      <c r="CM64">
        <v>8393.8950000000004</v>
      </c>
      <c r="CN64">
        <v>9557.8925000000017</v>
      </c>
      <c r="CO64">
        <v>44.25</v>
      </c>
      <c r="CP64">
        <v>46.530999999999999</v>
      </c>
      <c r="CQ64">
        <v>45.061999999999998</v>
      </c>
      <c r="CR64">
        <v>45.436999999999998</v>
      </c>
      <c r="CS64">
        <v>45.561999999999998</v>
      </c>
      <c r="CT64">
        <v>597.46375</v>
      </c>
      <c r="CU64">
        <v>597.5575</v>
      </c>
      <c r="CV64">
        <v>0</v>
      </c>
      <c r="CW64">
        <v>1669838127.2</v>
      </c>
      <c r="CX64">
        <v>0</v>
      </c>
      <c r="CY64">
        <v>1669837671.5999999</v>
      </c>
      <c r="CZ64" t="s">
        <v>356</v>
      </c>
      <c r="DA64">
        <v>1669837671.5999999</v>
      </c>
      <c r="DB64">
        <v>1669837668.5999999</v>
      </c>
      <c r="DC64">
        <v>3</v>
      </c>
      <c r="DD64">
        <v>-1.2E-2</v>
      </c>
      <c r="DE64">
        <v>-1E-3</v>
      </c>
      <c r="DF64">
        <v>-3.61</v>
      </c>
      <c r="DG64">
        <v>0.13400000000000001</v>
      </c>
      <c r="DH64">
        <v>415</v>
      </c>
      <c r="DI64">
        <v>36</v>
      </c>
      <c r="DJ64">
        <v>0.51</v>
      </c>
      <c r="DK64">
        <v>0.24</v>
      </c>
      <c r="DL64">
        <v>-13.994024390243901</v>
      </c>
      <c r="DM64">
        <v>-1.8852229965156619</v>
      </c>
      <c r="DN64">
        <v>0.18720853089339259</v>
      </c>
      <c r="DO64">
        <v>0</v>
      </c>
      <c r="DP64">
        <v>1.746259756097561</v>
      </c>
      <c r="DQ64">
        <v>-0.20193972125435769</v>
      </c>
      <c r="DR64">
        <v>2.3508694446409781E-2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3.2955999999999999</v>
      </c>
      <c r="EB64">
        <v>2.6250499999999999</v>
      </c>
      <c r="EC64">
        <v>7.8821000000000002E-2</v>
      </c>
      <c r="ED64">
        <v>8.0415399999999998E-2</v>
      </c>
      <c r="EE64">
        <v>0.14488500000000001</v>
      </c>
      <c r="EF64">
        <v>0.13880700000000001</v>
      </c>
      <c r="EG64">
        <v>27852.3</v>
      </c>
      <c r="EH64">
        <v>28297.1</v>
      </c>
      <c r="EI64">
        <v>28133.8</v>
      </c>
      <c r="EJ64">
        <v>29623.5</v>
      </c>
      <c r="EK64">
        <v>33094.1</v>
      </c>
      <c r="EL64">
        <v>35407.199999999997</v>
      </c>
      <c r="EM64">
        <v>39704.5</v>
      </c>
      <c r="EN64">
        <v>42335</v>
      </c>
      <c r="EO64">
        <v>2.1551999999999998</v>
      </c>
      <c r="EP64">
        <v>2.1363500000000002</v>
      </c>
      <c r="EQ64">
        <v>4.23416E-2</v>
      </c>
      <c r="ER64">
        <v>0</v>
      </c>
      <c r="ES64">
        <v>32.5182</v>
      </c>
      <c r="ET64">
        <v>999.9</v>
      </c>
      <c r="EU64">
        <v>63.5</v>
      </c>
      <c r="EV64">
        <v>38.5</v>
      </c>
      <c r="EW64">
        <v>43.127899999999997</v>
      </c>
      <c r="EX64">
        <v>57.279800000000002</v>
      </c>
      <c r="EY64">
        <v>-2.1834899999999999</v>
      </c>
      <c r="EZ64">
        <v>2</v>
      </c>
      <c r="FA64">
        <v>0.55895600000000001</v>
      </c>
      <c r="FB64">
        <v>1.04562</v>
      </c>
      <c r="FC64">
        <v>20.267900000000001</v>
      </c>
      <c r="FD64">
        <v>5.2193899999999998</v>
      </c>
      <c r="FE64">
        <v>12.009399999999999</v>
      </c>
      <c r="FF64">
        <v>4.9865000000000004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1.8658600000000001</v>
      </c>
      <c r="FM64">
        <v>1.8622700000000001</v>
      </c>
      <c r="FN64">
        <v>1.86432</v>
      </c>
      <c r="FO64">
        <v>1.86036</v>
      </c>
      <c r="FP64">
        <v>1.86111</v>
      </c>
      <c r="FQ64">
        <v>1.8602000000000001</v>
      </c>
      <c r="FR64">
        <v>1.86192</v>
      </c>
      <c r="FS64">
        <v>1.85842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-3.4209999999999998</v>
      </c>
      <c r="GH64">
        <v>0.1409</v>
      </c>
      <c r="GI64">
        <v>-2.8021434710705861</v>
      </c>
      <c r="GJ64">
        <v>-2.3075681364705448E-3</v>
      </c>
      <c r="GK64">
        <v>1.0095546511955911E-6</v>
      </c>
      <c r="GL64">
        <v>-2.6335145029951209E-10</v>
      </c>
      <c r="GM64">
        <v>-0.17208428542994569</v>
      </c>
      <c r="GN64">
        <v>3.0410185143115191E-3</v>
      </c>
      <c r="GO64">
        <v>4.3982203677445331E-4</v>
      </c>
      <c r="GP64">
        <v>-7.8719321042963501E-6</v>
      </c>
      <c r="GQ64">
        <v>4</v>
      </c>
      <c r="GR64">
        <v>2088</v>
      </c>
      <c r="GS64">
        <v>5</v>
      </c>
      <c r="GT64">
        <v>35</v>
      </c>
      <c r="GU64">
        <v>7.4</v>
      </c>
      <c r="GV64">
        <v>7.5</v>
      </c>
      <c r="GW64">
        <v>1.1084000000000001</v>
      </c>
      <c r="GX64">
        <v>2.6122999999999998</v>
      </c>
      <c r="GY64">
        <v>2.04834</v>
      </c>
      <c r="GZ64">
        <v>2.6110799999999998</v>
      </c>
      <c r="HA64">
        <v>2.1972700000000001</v>
      </c>
      <c r="HB64">
        <v>2.34253</v>
      </c>
      <c r="HC64">
        <v>43.290399999999998</v>
      </c>
      <c r="HD64">
        <v>14.5786</v>
      </c>
      <c r="HE64">
        <v>18</v>
      </c>
      <c r="HF64">
        <v>660.13199999999995</v>
      </c>
      <c r="HG64">
        <v>715.34100000000001</v>
      </c>
      <c r="HH64">
        <v>31.003799999999998</v>
      </c>
      <c r="HI64">
        <v>34.412999999999997</v>
      </c>
      <c r="HJ64">
        <v>30.000699999999998</v>
      </c>
      <c r="HK64">
        <v>34.194699999999997</v>
      </c>
      <c r="HL64">
        <v>34.181699999999999</v>
      </c>
      <c r="HM64">
        <v>22.1953</v>
      </c>
      <c r="HN64">
        <v>24.747599999999998</v>
      </c>
      <c r="HO64">
        <v>70.950999999999993</v>
      </c>
      <c r="HP64">
        <v>31</v>
      </c>
      <c r="HQ64">
        <v>331.37099999999998</v>
      </c>
      <c r="HR64">
        <v>34.848500000000001</v>
      </c>
      <c r="HS64">
        <v>99.124600000000001</v>
      </c>
      <c r="HT64">
        <v>98.178100000000001</v>
      </c>
    </row>
    <row r="65" spans="1:228" x14ac:dyDescent="0.2">
      <c r="A65">
        <v>50</v>
      </c>
      <c r="B65">
        <v>1669838122</v>
      </c>
      <c r="C65">
        <v>195.5</v>
      </c>
      <c r="D65" t="s">
        <v>458</v>
      </c>
      <c r="E65" t="s">
        <v>459</v>
      </c>
      <c r="F65">
        <v>4</v>
      </c>
      <c r="G65">
        <v>1669838120</v>
      </c>
      <c r="H65">
        <f t="shared" si="0"/>
        <v>4.2753183325680774E-3</v>
      </c>
      <c r="I65">
        <f t="shared" si="1"/>
        <v>4.2753183325680775</v>
      </c>
      <c r="J65">
        <f t="shared" si="2"/>
        <v>10.152576434546955</v>
      </c>
      <c r="K65">
        <f t="shared" si="3"/>
        <v>305.52928571428572</v>
      </c>
      <c r="L65">
        <f t="shared" si="4"/>
        <v>242.26692177610343</v>
      </c>
      <c r="M65">
        <f t="shared" si="5"/>
        <v>24.424410396767662</v>
      </c>
      <c r="N65">
        <f t="shared" si="6"/>
        <v>30.802276298427248</v>
      </c>
      <c r="O65">
        <f t="shared" si="7"/>
        <v>0.29739621382046083</v>
      </c>
      <c r="P65">
        <f t="shared" si="8"/>
        <v>3.6702273755489081</v>
      </c>
      <c r="Q65">
        <f t="shared" si="9"/>
        <v>0.28462785524399387</v>
      </c>
      <c r="R65">
        <f t="shared" si="10"/>
        <v>0.17899391223839511</v>
      </c>
      <c r="S65">
        <f t="shared" si="11"/>
        <v>226.11684904945145</v>
      </c>
      <c r="T65">
        <f t="shared" si="12"/>
        <v>33.952608987359753</v>
      </c>
      <c r="U65">
        <f t="shared" si="13"/>
        <v>33.214700000000001</v>
      </c>
      <c r="V65">
        <f t="shared" si="14"/>
        <v>5.1133743467958537</v>
      </c>
      <c r="W65">
        <f t="shared" si="15"/>
        <v>69.464884871930309</v>
      </c>
      <c r="X65">
        <f t="shared" si="16"/>
        <v>3.6649711916287373</v>
      </c>
      <c r="Y65">
        <f t="shared" si="17"/>
        <v>5.2760055650933584</v>
      </c>
      <c r="Z65">
        <f t="shared" si="18"/>
        <v>1.4484031551671164</v>
      </c>
      <c r="AA65">
        <f t="shared" si="19"/>
        <v>-188.54153846625221</v>
      </c>
      <c r="AB65">
        <f t="shared" si="20"/>
        <v>110.6569917056996</v>
      </c>
      <c r="AC65">
        <f t="shared" si="21"/>
        <v>6.9384866353827608</v>
      </c>
      <c r="AD65">
        <f t="shared" si="22"/>
        <v>155.1707889242816</v>
      </c>
      <c r="AE65">
        <f t="shared" si="23"/>
        <v>33.277952610928459</v>
      </c>
      <c r="AF65">
        <f t="shared" si="24"/>
        <v>4.0792180248956553</v>
      </c>
      <c r="AG65">
        <f t="shared" si="25"/>
        <v>10.152576434546955</v>
      </c>
      <c r="AH65">
        <v>330.67576329798749</v>
      </c>
      <c r="AI65">
        <v>319.6176242424242</v>
      </c>
      <c r="AJ65">
        <v>1.710900991154267</v>
      </c>
      <c r="AK65">
        <v>64.390241553226886</v>
      </c>
      <c r="AL65">
        <f t="shared" si="26"/>
        <v>4.2753183325680775</v>
      </c>
      <c r="AM65">
        <v>34.656310715658712</v>
      </c>
      <c r="AN65">
        <v>36.367390588235281</v>
      </c>
      <c r="AO65">
        <v>3.6552293050601877E-5</v>
      </c>
      <c r="AP65">
        <v>91.558916975711014</v>
      </c>
      <c r="AQ65">
        <v>26</v>
      </c>
      <c r="AR65">
        <v>4</v>
      </c>
      <c r="AS65">
        <f t="shared" si="27"/>
        <v>1</v>
      </c>
      <c r="AT65">
        <f t="shared" si="28"/>
        <v>0</v>
      </c>
      <c r="AU65">
        <f t="shared" si="29"/>
        <v>47032.819784216925</v>
      </c>
      <c r="AV65">
        <f t="shared" si="30"/>
        <v>1200.002857142857</v>
      </c>
      <c r="AW65">
        <f t="shared" si="31"/>
        <v>1025.9279922536018</v>
      </c>
      <c r="AX65">
        <f t="shared" si="32"/>
        <v>0.85493795797810157</v>
      </c>
      <c r="AY65">
        <f t="shared" si="33"/>
        <v>0.18843025889773599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1669838120</v>
      </c>
      <c r="BF65">
        <v>305.52928571428572</v>
      </c>
      <c r="BG65">
        <v>319.86985714285709</v>
      </c>
      <c r="BH65">
        <v>36.353028571428567</v>
      </c>
      <c r="BI65">
        <v>34.720214285714277</v>
      </c>
      <c r="BJ65">
        <v>308.95600000000002</v>
      </c>
      <c r="BK65">
        <v>36.212028571428569</v>
      </c>
      <c r="BL65">
        <v>650.01271428571431</v>
      </c>
      <c r="BM65">
        <v>100.7161428571429</v>
      </c>
      <c r="BN65">
        <v>9.9974414285714283E-2</v>
      </c>
      <c r="BO65">
        <v>33.773942857142863</v>
      </c>
      <c r="BP65">
        <v>33.214700000000001</v>
      </c>
      <c r="BQ65">
        <v>999.89999999999986</v>
      </c>
      <c r="BR65">
        <v>0</v>
      </c>
      <c r="BS65">
        <v>0</v>
      </c>
      <c r="BT65">
        <v>9004.2842857142859</v>
      </c>
      <c r="BU65">
        <v>0</v>
      </c>
      <c r="BV65">
        <v>973.10457142857126</v>
      </c>
      <c r="BW65">
        <v>-14.34061428571429</v>
      </c>
      <c r="BX65">
        <v>317.05542857142859</v>
      </c>
      <c r="BY65">
        <v>331.3755714285715</v>
      </c>
      <c r="BZ65">
        <v>1.6327985714285711</v>
      </c>
      <c r="CA65">
        <v>319.86985714285709</v>
      </c>
      <c r="CB65">
        <v>34.720214285714277</v>
      </c>
      <c r="CC65">
        <v>3.6613314285714291</v>
      </c>
      <c r="CD65">
        <v>3.4968857142857139</v>
      </c>
      <c r="CE65">
        <v>27.387042857142859</v>
      </c>
      <c r="CF65">
        <v>26.60461428571428</v>
      </c>
      <c r="CG65">
        <v>1200.002857142857</v>
      </c>
      <c r="CH65">
        <v>0.49998471428571428</v>
      </c>
      <c r="CI65">
        <v>0.50001528571428566</v>
      </c>
      <c r="CJ65">
        <v>0</v>
      </c>
      <c r="CK65">
        <v>837.46185714285707</v>
      </c>
      <c r="CL65">
        <v>4.9990899999999998</v>
      </c>
      <c r="CM65">
        <v>8392.2457142857147</v>
      </c>
      <c r="CN65">
        <v>9557.8157142857126</v>
      </c>
      <c r="CO65">
        <v>44.25</v>
      </c>
      <c r="CP65">
        <v>46.561999999999998</v>
      </c>
      <c r="CQ65">
        <v>45.061999999999998</v>
      </c>
      <c r="CR65">
        <v>45.436999999999998</v>
      </c>
      <c r="CS65">
        <v>45.597999999999999</v>
      </c>
      <c r="CT65">
        <v>597.48428571428565</v>
      </c>
      <c r="CU65">
        <v>597.5200000000001</v>
      </c>
      <c r="CV65">
        <v>0</v>
      </c>
      <c r="CW65">
        <v>1669838131.4000001</v>
      </c>
      <c r="CX65">
        <v>0</v>
      </c>
      <c r="CY65">
        <v>1669837671.5999999</v>
      </c>
      <c r="CZ65" t="s">
        <v>356</v>
      </c>
      <c r="DA65">
        <v>1669837671.5999999</v>
      </c>
      <c r="DB65">
        <v>1669837668.5999999</v>
      </c>
      <c r="DC65">
        <v>3</v>
      </c>
      <c r="DD65">
        <v>-1.2E-2</v>
      </c>
      <c r="DE65">
        <v>-1E-3</v>
      </c>
      <c r="DF65">
        <v>-3.61</v>
      </c>
      <c r="DG65">
        <v>0.13400000000000001</v>
      </c>
      <c r="DH65">
        <v>415</v>
      </c>
      <c r="DI65">
        <v>36</v>
      </c>
      <c r="DJ65">
        <v>0.51</v>
      </c>
      <c r="DK65">
        <v>0.24</v>
      </c>
      <c r="DL65">
        <v>-14.11110731707317</v>
      </c>
      <c r="DM65">
        <v>-1.7229554006968519</v>
      </c>
      <c r="DN65">
        <v>0.17168535512958771</v>
      </c>
      <c r="DO65">
        <v>0</v>
      </c>
      <c r="DP65">
        <v>1.7225829268292681</v>
      </c>
      <c r="DQ65">
        <v>-0.41985972125435278</v>
      </c>
      <c r="DR65">
        <v>4.557279677689112E-2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3.2954599999999998</v>
      </c>
      <c r="EB65">
        <v>2.6254400000000002</v>
      </c>
      <c r="EC65">
        <v>8.02089E-2</v>
      </c>
      <c r="ED65">
        <v>8.1788399999999997E-2</v>
      </c>
      <c r="EE65">
        <v>0.144981</v>
      </c>
      <c r="EF65">
        <v>0.13900299999999999</v>
      </c>
      <c r="EG65">
        <v>27809.3</v>
      </c>
      <c r="EH65">
        <v>28254.5</v>
      </c>
      <c r="EI65">
        <v>28132.799999999999</v>
      </c>
      <c r="EJ65">
        <v>29623.200000000001</v>
      </c>
      <c r="EK65">
        <v>33089.599999999999</v>
      </c>
      <c r="EL65">
        <v>35398.800000000003</v>
      </c>
      <c r="EM65">
        <v>39703.5</v>
      </c>
      <c r="EN65">
        <v>42334.5</v>
      </c>
      <c r="EO65">
        <v>2.15517</v>
      </c>
      <c r="EP65">
        <v>2.1364800000000002</v>
      </c>
      <c r="EQ65">
        <v>4.2274600000000002E-2</v>
      </c>
      <c r="ER65">
        <v>0</v>
      </c>
      <c r="ES65">
        <v>32.5413</v>
      </c>
      <c r="ET65">
        <v>999.9</v>
      </c>
      <c r="EU65">
        <v>63.5</v>
      </c>
      <c r="EV65">
        <v>38.5</v>
      </c>
      <c r="EW65">
        <v>43.124499999999998</v>
      </c>
      <c r="EX65">
        <v>57.459800000000001</v>
      </c>
      <c r="EY65">
        <v>-2.0753200000000001</v>
      </c>
      <c r="EZ65">
        <v>2</v>
      </c>
      <c r="FA65">
        <v>0.55967500000000003</v>
      </c>
      <c r="FB65">
        <v>1.0567</v>
      </c>
      <c r="FC65">
        <v>20.267700000000001</v>
      </c>
      <c r="FD65">
        <v>5.2199900000000001</v>
      </c>
      <c r="FE65">
        <v>12.009499999999999</v>
      </c>
      <c r="FF65">
        <v>4.9865000000000004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1.8622799999999999</v>
      </c>
      <c r="FN65">
        <v>1.86432</v>
      </c>
      <c r="FO65">
        <v>1.86036</v>
      </c>
      <c r="FP65">
        <v>1.86111</v>
      </c>
      <c r="FQ65">
        <v>1.8602000000000001</v>
      </c>
      <c r="FR65">
        <v>1.8619300000000001</v>
      </c>
      <c r="FS65">
        <v>1.8584099999999999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-3.4329999999999998</v>
      </c>
      <c r="GH65">
        <v>0.14099999999999999</v>
      </c>
      <c r="GI65">
        <v>-2.8021434710705861</v>
      </c>
      <c r="GJ65">
        <v>-2.3075681364705448E-3</v>
      </c>
      <c r="GK65">
        <v>1.0095546511955911E-6</v>
      </c>
      <c r="GL65">
        <v>-2.6335145029951209E-10</v>
      </c>
      <c r="GM65">
        <v>-0.17208428542994569</v>
      </c>
      <c r="GN65">
        <v>3.0410185143115191E-3</v>
      </c>
      <c r="GO65">
        <v>4.3982203677445331E-4</v>
      </c>
      <c r="GP65">
        <v>-7.8719321042963501E-6</v>
      </c>
      <c r="GQ65">
        <v>4</v>
      </c>
      <c r="GR65">
        <v>2088</v>
      </c>
      <c r="GS65">
        <v>5</v>
      </c>
      <c r="GT65">
        <v>35</v>
      </c>
      <c r="GU65">
        <v>7.5</v>
      </c>
      <c r="GV65">
        <v>7.6</v>
      </c>
      <c r="GW65">
        <v>1.1242700000000001</v>
      </c>
      <c r="GX65">
        <v>2.6000999999999999</v>
      </c>
      <c r="GY65">
        <v>2.04834</v>
      </c>
      <c r="GZ65">
        <v>2.6098599999999998</v>
      </c>
      <c r="HA65">
        <v>2.1972700000000001</v>
      </c>
      <c r="HB65">
        <v>2.34985</v>
      </c>
      <c r="HC65">
        <v>43.317599999999999</v>
      </c>
      <c r="HD65">
        <v>14.5961</v>
      </c>
      <c r="HE65">
        <v>18</v>
      </c>
      <c r="HF65">
        <v>660.15499999999997</v>
      </c>
      <c r="HG65">
        <v>715.51800000000003</v>
      </c>
      <c r="HH65">
        <v>31.003399999999999</v>
      </c>
      <c r="HI65">
        <v>34.4193</v>
      </c>
      <c r="HJ65">
        <v>30.000800000000002</v>
      </c>
      <c r="HK65">
        <v>34.198799999999999</v>
      </c>
      <c r="HL65">
        <v>34.186799999999998</v>
      </c>
      <c r="HM65">
        <v>22.572800000000001</v>
      </c>
      <c r="HN65">
        <v>24.747599999999998</v>
      </c>
      <c r="HO65">
        <v>70.579599999999999</v>
      </c>
      <c r="HP65">
        <v>31</v>
      </c>
      <c r="HQ65">
        <v>338.05</v>
      </c>
      <c r="HR65">
        <v>34.861800000000002</v>
      </c>
      <c r="HS65">
        <v>99.121799999999993</v>
      </c>
      <c r="HT65">
        <v>98.177000000000007</v>
      </c>
    </row>
    <row r="66" spans="1:228" x14ac:dyDescent="0.2">
      <c r="A66">
        <v>51</v>
      </c>
      <c r="B66">
        <v>1669838126</v>
      </c>
      <c r="C66">
        <v>199.5</v>
      </c>
      <c r="D66" t="s">
        <v>460</v>
      </c>
      <c r="E66" t="s">
        <v>461</v>
      </c>
      <c r="F66">
        <v>4</v>
      </c>
      <c r="G66">
        <v>1669838123.6875</v>
      </c>
      <c r="H66">
        <f t="shared" si="0"/>
        <v>4.2755424820269151E-3</v>
      </c>
      <c r="I66">
        <f t="shared" si="1"/>
        <v>4.275542482026915</v>
      </c>
      <c r="J66">
        <f t="shared" si="2"/>
        <v>10.266299708335845</v>
      </c>
      <c r="K66">
        <f t="shared" si="3"/>
        <v>311.58187500000003</v>
      </c>
      <c r="L66">
        <f t="shared" si="4"/>
        <v>247.50893267032444</v>
      </c>
      <c r="M66">
        <f t="shared" si="5"/>
        <v>24.953452872812061</v>
      </c>
      <c r="N66">
        <f t="shared" si="6"/>
        <v>31.413183960479838</v>
      </c>
      <c r="O66">
        <f t="shared" si="7"/>
        <v>0.29719608385408364</v>
      </c>
      <c r="P66">
        <f t="shared" si="8"/>
        <v>3.6726123544481912</v>
      </c>
      <c r="Q66">
        <f t="shared" si="9"/>
        <v>0.28445240720549664</v>
      </c>
      <c r="R66">
        <f t="shared" si="10"/>
        <v>0.17888218554277352</v>
      </c>
      <c r="S66">
        <f t="shared" si="11"/>
        <v>226.11202869765722</v>
      </c>
      <c r="T66">
        <f t="shared" si="12"/>
        <v>33.960423760045472</v>
      </c>
      <c r="U66">
        <f t="shared" si="13"/>
        <v>33.228974999999991</v>
      </c>
      <c r="V66">
        <f t="shared" si="14"/>
        <v>5.1174707171953608</v>
      </c>
      <c r="W66">
        <f t="shared" si="15"/>
        <v>69.493489895571358</v>
      </c>
      <c r="X66">
        <f t="shared" si="16"/>
        <v>3.6681184444291604</v>
      </c>
      <c r="Y66">
        <f t="shared" si="17"/>
        <v>5.2783626925936264</v>
      </c>
      <c r="Z66">
        <f t="shared" si="18"/>
        <v>1.4493522727662005</v>
      </c>
      <c r="AA66">
        <f t="shared" si="19"/>
        <v>-188.55142345738696</v>
      </c>
      <c r="AB66">
        <f t="shared" si="20"/>
        <v>109.48540120051936</v>
      </c>
      <c r="AC66">
        <f t="shared" si="21"/>
        <v>6.8613143123246463</v>
      </c>
      <c r="AD66">
        <f t="shared" si="22"/>
        <v>153.90732075311428</v>
      </c>
      <c r="AE66">
        <f t="shared" si="23"/>
        <v>33.605006742668628</v>
      </c>
      <c r="AF66">
        <f t="shared" si="24"/>
        <v>4.0954890978368859</v>
      </c>
      <c r="AG66">
        <f t="shared" si="25"/>
        <v>10.266299708335845</v>
      </c>
      <c r="AH66">
        <v>337.64139057151732</v>
      </c>
      <c r="AI66">
        <v>326.47376969696978</v>
      </c>
      <c r="AJ66">
        <v>1.726322331506658</v>
      </c>
      <c r="AK66">
        <v>64.390241553226886</v>
      </c>
      <c r="AL66">
        <f t="shared" si="26"/>
        <v>4.275542482026915</v>
      </c>
      <c r="AM66">
        <v>34.740997308994331</v>
      </c>
      <c r="AN66">
        <v>36.394677941176489</v>
      </c>
      <c r="AO66">
        <v>1.0372959857918499E-2</v>
      </c>
      <c r="AP66">
        <v>91.558916975711014</v>
      </c>
      <c r="AQ66">
        <v>26</v>
      </c>
      <c r="AR66">
        <v>4</v>
      </c>
      <c r="AS66">
        <f t="shared" si="27"/>
        <v>1</v>
      </c>
      <c r="AT66">
        <f t="shared" si="28"/>
        <v>0</v>
      </c>
      <c r="AU66">
        <f t="shared" si="29"/>
        <v>47074.079121115421</v>
      </c>
      <c r="AV66">
        <f t="shared" si="30"/>
        <v>1199.9762499999999</v>
      </c>
      <c r="AW66">
        <f t="shared" si="31"/>
        <v>1025.9053449210658</v>
      </c>
      <c r="AX66">
        <f t="shared" si="32"/>
        <v>0.85493804141629126</v>
      </c>
      <c r="AY66">
        <f t="shared" si="33"/>
        <v>0.1884304199334422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1669838123.6875</v>
      </c>
      <c r="BF66">
        <v>311.58187500000003</v>
      </c>
      <c r="BG66">
        <v>326.070875</v>
      </c>
      <c r="BH66">
        <v>36.383425000000003</v>
      </c>
      <c r="BI66">
        <v>34.744124999999997</v>
      </c>
      <c r="BJ66">
        <v>315.01900000000001</v>
      </c>
      <c r="BK66">
        <v>36.242312499999997</v>
      </c>
      <c r="BL66">
        <v>650.00299999999993</v>
      </c>
      <c r="BM66">
        <v>100.71837499999999</v>
      </c>
      <c r="BN66">
        <v>0.10001811250000001</v>
      </c>
      <c r="BO66">
        <v>33.781937499999998</v>
      </c>
      <c r="BP66">
        <v>33.228974999999991</v>
      </c>
      <c r="BQ66">
        <v>999.9</v>
      </c>
      <c r="BR66">
        <v>0</v>
      </c>
      <c r="BS66">
        <v>0</v>
      </c>
      <c r="BT66">
        <v>9012.3425000000007</v>
      </c>
      <c r="BU66">
        <v>0</v>
      </c>
      <c r="BV66">
        <v>973.73024999999996</v>
      </c>
      <c r="BW66">
        <v>-14.489112499999999</v>
      </c>
      <c r="BX66">
        <v>323.34625</v>
      </c>
      <c r="BY66">
        <v>337.80775</v>
      </c>
      <c r="BZ66">
        <v>1.63928125</v>
      </c>
      <c r="CA66">
        <v>326.070875</v>
      </c>
      <c r="CB66">
        <v>34.744124999999997</v>
      </c>
      <c r="CC66">
        <v>3.6644762499999999</v>
      </c>
      <c r="CD66">
        <v>3.4993699999999999</v>
      </c>
      <c r="CE66">
        <v>27.401687500000001</v>
      </c>
      <c r="CF66">
        <v>26.616687500000001</v>
      </c>
      <c r="CG66">
        <v>1199.9762499999999</v>
      </c>
      <c r="CH66">
        <v>0.49998187500000002</v>
      </c>
      <c r="CI66">
        <v>0.50001799999999996</v>
      </c>
      <c r="CJ66">
        <v>0</v>
      </c>
      <c r="CK66">
        <v>837.221</v>
      </c>
      <c r="CL66">
        <v>4.9990899999999998</v>
      </c>
      <c r="CM66">
        <v>8390.4174999999996</v>
      </c>
      <c r="CN66">
        <v>9557.5962499999987</v>
      </c>
      <c r="CO66">
        <v>44.25</v>
      </c>
      <c r="CP66">
        <v>46.561999999999998</v>
      </c>
      <c r="CQ66">
        <v>45.061999999999998</v>
      </c>
      <c r="CR66">
        <v>45.468499999999999</v>
      </c>
      <c r="CS66">
        <v>45.609250000000003</v>
      </c>
      <c r="CT66">
        <v>597.46749999999997</v>
      </c>
      <c r="CU66">
        <v>597.51</v>
      </c>
      <c r="CV66">
        <v>0</v>
      </c>
      <c r="CW66">
        <v>1669838135.5999999</v>
      </c>
      <c r="CX66">
        <v>0</v>
      </c>
      <c r="CY66">
        <v>1669837671.5999999</v>
      </c>
      <c r="CZ66" t="s">
        <v>356</v>
      </c>
      <c r="DA66">
        <v>1669837671.5999999</v>
      </c>
      <c r="DB66">
        <v>1669837668.5999999</v>
      </c>
      <c r="DC66">
        <v>3</v>
      </c>
      <c r="DD66">
        <v>-1.2E-2</v>
      </c>
      <c r="DE66">
        <v>-1E-3</v>
      </c>
      <c r="DF66">
        <v>-3.61</v>
      </c>
      <c r="DG66">
        <v>0.13400000000000001</v>
      </c>
      <c r="DH66">
        <v>415</v>
      </c>
      <c r="DI66">
        <v>36</v>
      </c>
      <c r="DJ66">
        <v>0.51</v>
      </c>
      <c r="DK66">
        <v>0.24</v>
      </c>
      <c r="DL66">
        <v>-14.226982926829271</v>
      </c>
      <c r="DM66">
        <v>-1.7504738675958309</v>
      </c>
      <c r="DN66">
        <v>0.1745271533873238</v>
      </c>
      <c r="DO66">
        <v>0</v>
      </c>
      <c r="DP66">
        <v>1.698227317073171</v>
      </c>
      <c r="DQ66">
        <v>-0.50214334494773594</v>
      </c>
      <c r="DR66">
        <v>5.1962432772447949E-2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3.2955000000000001</v>
      </c>
      <c r="EB66">
        <v>2.6254499999999998</v>
      </c>
      <c r="EC66">
        <v>8.1581799999999996E-2</v>
      </c>
      <c r="ED66">
        <v>8.3170400000000005E-2</v>
      </c>
      <c r="EE66">
        <v>0.14504300000000001</v>
      </c>
      <c r="EF66">
        <v>0.13898199999999999</v>
      </c>
      <c r="EG66">
        <v>27767.5</v>
      </c>
      <c r="EH66">
        <v>28211.9</v>
      </c>
      <c r="EI66">
        <v>28132.5</v>
      </c>
      <c r="EJ66">
        <v>29623.200000000001</v>
      </c>
      <c r="EK66">
        <v>33087</v>
      </c>
      <c r="EL66">
        <v>35399.800000000003</v>
      </c>
      <c r="EM66">
        <v>39703.1</v>
      </c>
      <c r="EN66">
        <v>42334.5</v>
      </c>
      <c r="EO66">
        <v>2.15523</v>
      </c>
      <c r="EP66">
        <v>2.13625</v>
      </c>
      <c r="EQ66">
        <v>4.1343299999999999E-2</v>
      </c>
      <c r="ER66">
        <v>0</v>
      </c>
      <c r="ES66">
        <v>32.564399999999999</v>
      </c>
      <c r="ET66">
        <v>999.9</v>
      </c>
      <c r="EU66">
        <v>63.5</v>
      </c>
      <c r="EV66">
        <v>38.5</v>
      </c>
      <c r="EW66">
        <v>43.122500000000002</v>
      </c>
      <c r="EX66">
        <v>57.489800000000002</v>
      </c>
      <c r="EY66">
        <v>-2.03125</v>
      </c>
      <c r="EZ66">
        <v>2</v>
      </c>
      <c r="FA66">
        <v>0.56013999999999997</v>
      </c>
      <c r="FB66">
        <v>1.0683</v>
      </c>
      <c r="FC66">
        <v>20.267700000000001</v>
      </c>
      <c r="FD66">
        <v>5.2195400000000003</v>
      </c>
      <c r="FE66">
        <v>12.008900000000001</v>
      </c>
      <c r="FF66">
        <v>4.9863999999999997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1.8622399999999999</v>
      </c>
      <c r="FN66">
        <v>1.86432</v>
      </c>
      <c r="FO66">
        <v>1.86036</v>
      </c>
      <c r="FP66">
        <v>1.86111</v>
      </c>
      <c r="FQ66">
        <v>1.8602000000000001</v>
      </c>
      <c r="FR66">
        <v>1.86195</v>
      </c>
      <c r="FS66">
        <v>1.85842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-3.444</v>
      </c>
      <c r="GH66">
        <v>0.1411</v>
      </c>
      <c r="GI66">
        <v>-2.8021434710705861</v>
      </c>
      <c r="GJ66">
        <v>-2.3075681364705448E-3</v>
      </c>
      <c r="GK66">
        <v>1.0095546511955911E-6</v>
      </c>
      <c r="GL66">
        <v>-2.6335145029951209E-10</v>
      </c>
      <c r="GM66">
        <v>-0.17208428542994569</v>
      </c>
      <c r="GN66">
        <v>3.0410185143115191E-3</v>
      </c>
      <c r="GO66">
        <v>4.3982203677445331E-4</v>
      </c>
      <c r="GP66">
        <v>-7.8719321042963501E-6</v>
      </c>
      <c r="GQ66">
        <v>4</v>
      </c>
      <c r="GR66">
        <v>2088</v>
      </c>
      <c r="GS66">
        <v>5</v>
      </c>
      <c r="GT66">
        <v>35</v>
      </c>
      <c r="GU66">
        <v>7.6</v>
      </c>
      <c r="GV66">
        <v>7.6</v>
      </c>
      <c r="GW66">
        <v>1.1462399999999999</v>
      </c>
      <c r="GX66">
        <v>2.6037599999999999</v>
      </c>
      <c r="GY66">
        <v>2.04834</v>
      </c>
      <c r="GZ66">
        <v>2.6110799999999998</v>
      </c>
      <c r="HA66">
        <v>2.1972700000000001</v>
      </c>
      <c r="HB66">
        <v>2.3730500000000001</v>
      </c>
      <c r="HC66">
        <v>43.317599999999999</v>
      </c>
      <c r="HD66">
        <v>14.5961</v>
      </c>
      <c r="HE66">
        <v>18</v>
      </c>
      <c r="HF66">
        <v>660.24699999999996</v>
      </c>
      <c r="HG66">
        <v>715.35500000000002</v>
      </c>
      <c r="HH66">
        <v>31.003399999999999</v>
      </c>
      <c r="HI66">
        <v>34.426000000000002</v>
      </c>
      <c r="HJ66">
        <v>30.000699999999998</v>
      </c>
      <c r="HK66">
        <v>34.204000000000001</v>
      </c>
      <c r="HL66">
        <v>34.190899999999999</v>
      </c>
      <c r="HM66">
        <v>22.947900000000001</v>
      </c>
      <c r="HN66">
        <v>24.4481</v>
      </c>
      <c r="HO66">
        <v>70.579599999999999</v>
      </c>
      <c r="HP66">
        <v>31</v>
      </c>
      <c r="HQ66">
        <v>344.72800000000001</v>
      </c>
      <c r="HR66">
        <v>34.890300000000003</v>
      </c>
      <c r="HS66">
        <v>99.120699999999999</v>
      </c>
      <c r="HT66">
        <v>98.177099999999996</v>
      </c>
    </row>
    <row r="67" spans="1:228" x14ac:dyDescent="0.2">
      <c r="A67">
        <v>52</v>
      </c>
      <c r="B67">
        <v>1669838130</v>
      </c>
      <c r="C67">
        <v>203.5</v>
      </c>
      <c r="D67" t="s">
        <v>462</v>
      </c>
      <c r="E67" t="s">
        <v>463</v>
      </c>
      <c r="F67">
        <v>4</v>
      </c>
      <c r="G67">
        <v>1669838128</v>
      </c>
      <c r="H67">
        <f t="shared" si="0"/>
        <v>4.2368056480943271E-3</v>
      </c>
      <c r="I67">
        <f t="shared" si="1"/>
        <v>4.236805648094327</v>
      </c>
      <c r="J67">
        <f t="shared" si="2"/>
        <v>10.650424704463918</v>
      </c>
      <c r="K67">
        <f t="shared" si="3"/>
        <v>318.73742857142861</v>
      </c>
      <c r="L67">
        <f t="shared" si="4"/>
        <v>251.73319397983559</v>
      </c>
      <c r="M67">
        <f t="shared" si="5"/>
        <v>25.379651805576181</v>
      </c>
      <c r="N67">
        <f t="shared" si="6"/>
        <v>32.134995098006627</v>
      </c>
      <c r="O67">
        <f t="shared" si="7"/>
        <v>0.29394325548969336</v>
      </c>
      <c r="P67">
        <f t="shared" si="8"/>
        <v>3.6679435051835956</v>
      </c>
      <c r="Q67">
        <f t="shared" si="9"/>
        <v>0.28145556871963207</v>
      </c>
      <c r="R67">
        <f t="shared" si="10"/>
        <v>0.17698748973994524</v>
      </c>
      <c r="S67">
        <f t="shared" si="11"/>
        <v>226.11887876355809</v>
      </c>
      <c r="T67">
        <f t="shared" si="12"/>
        <v>33.972873895219372</v>
      </c>
      <c r="U67">
        <f t="shared" si="13"/>
        <v>33.242428571428583</v>
      </c>
      <c r="V67">
        <f t="shared" si="14"/>
        <v>5.1213339824375046</v>
      </c>
      <c r="W67">
        <f t="shared" si="15"/>
        <v>69.510343623622163</v>
      </c>
      <c r="X67">
        <f t="shared" si="16"/>
        <v>3.6698437997640458</v>
      </c>
      <c r="Y67">
        <f t="shared" si="17"/>
        <v>5.2795650380253605</v>
      </c>
      <c r="Z67">
        <f t="shared" si="18"/>
        <v>1.4514901826734588</v>
      </c>
      <c r="AA67">
        <f t="shared" si="19"/>
        <v>-186.84312908095981</v>
      </c>
      <c r="AB67">
        <f t="shared" si="20"/>
        <v>107.49199320340135</v>
      </c>
      <c r="AC67">
        <f t="shared" si="21"/>
        <v>6.7455430081067531</v>
      </c>
      <c r="AD67">
        <f t="shared" si="22"/>
        <v>153.51328589410639</v>
      </c>
      <c r="AE67">
        <f t="shared" si="23"/>
        <v>33.911805701374313</v>
      </c>
      <c r="AF67">
        <f t="shared" si="24"/>
        <v>4.1190216001040163</v>
      </c>
      <c r="AG67">
        <f t="shared" si="25"/>
        <v>10.650424704463918</v>
      </c>
      <c r="AH67">
        <v>344.67758131323848</v>
      </c>
      <c r="AI67">
        <v>333.35937575757572</v>
      </c>
      <c r="AJ67">
        <v>1.722610853155724</v>
      </c>
      <c r="AK67">
        <v>64.390241553226886</v>
      </c>
      <c r="AL67">
        <f t="shared" si="26"/>
        <v>4.236805648094327</v>
      </c>
      <c r="AM67">
        <v>34.739073085252613</v>
      </c>
      <c r="AN67">
        <v>36.403761470588243</v>
      </c>
      <c r="AO67">
        <v>5.5951305337164151E-3</v>
      </c>
      <c r="AP67">
        <v>91.558916975711014</v>
      </c>
      <c r="AQ67">
        <v>26</v>
      </c>
      <c r="AR67">
        <v>4</v>
      </c>
      <c r="AS67">
        <f t="shared" si="27"/>
        <v>1</v>
      </c>
      <c r="AT67">
        <f t="shared" si="28"/>
        <v>0</v>
      </c>
      <c r="AU67">
        <f t="shared" si="29"/>
        <v>46990.329424853124</v>
      </c>
      <c r="AV67">
        <f t="shared" si="30"/>
        <v>1200.011428571429</v>
      </c>
      <c r="AW67">
        <f t="shared" si="31"/>
        <v>1025.9355351106522</v>
      </c>
      <c r="AX67">
        <f t="shared" si="32"/>
        <v>0.85493813699090526</v>
      </c>
      <c r="AY67">
        <f t="shared" si="33"/>
        <v>0.18843060439244699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1669838128</v>
      </c>
      <c r="BF67">
        <v>318.73742857142861</v>
      </c>
      <c r="BG67">
        <v>333.36885714285711</v>
      </c>
      <c r="BH67">
        <v>36.400085714285723</v>
      </c>
      <c r="BI67">
        <v>34.751428571428569</v>
      </c>
      <c r="BJ67">
        <v>322.18685714285709</v>
      </c>
      <c r="BK67">
        <v>36.258928571428569</v>
      </c>
      <c r="BL67">
        <v>650.01628571428569</v>
      </c>
      <c r="BM67">
        <v>100.7195714285714</v>
      </c>
      <c r="BN67">
        <v>0.10007577142857151</v>
      </c>
      <c r="BO67">
        <v>33.786014285714288</v>
      </c>
      <c r="BP67">
        <v>33.242428571428583</v>
      </c>
      <c r="BQ67">
        <v>999.89999999999986</v>
      </c>
      <c r="BR67">
        <v>0</v>
      </c>
      <c r="BS67">
        <v>0</v>
      </c>
      <c r="BT67">
        <v>8996.0728571428572</v>
      </c>
      <c r="BU67">
        <v>0</v>
      </c>
      <c r="BV67">
        <v>961.23442857142868</v>
      </c>
      <c r="BW67">
        <v>-14.631399999999999</v>
      </c>
      <c r="BX67">
        <v>330.77742857142857</v>
      </c>
      <c r="BY67">
        <v>345.37085714285712</v>
      </c>
      <c r="BZ67">
        <v>1.6486828571428569</v>
      </c>
      <c r="CA67">
        <v>333.36885714285711</v>
      </c>
      <c r="CB67">
        <v>34.751428571428569</v>
      </c>
      <c r="CC67">
        <v>3.666207142857143</v>
      </c>
      <c r="CD67">
        <v>3.5001500000000001</v>
      </c>
      <c r="CE67">
        <v>27.409757142857149</v>
      </c>
      <c r="CF67">
        <v>26.620457142857141</v>
      </c>
      <c r="CG67">
        <v>1200.011428571429</v>
      </c>
      <c r="CH67">
        <v>0.49997871428571428</v>
      </c>
      <c r="CI67">
        <v>0.50002128571428561</v>
      </c>
      <c r="CJ67">
        <v>0</v>
      </c>
      <c r="CK67">
        <v>837.12200000000007</v>
      </c>
      <c r="CL67">
        <v>4.9990899999999998</v>
      </c>
      <c r="CM67">
        <v>8389.8828571428567</v>
      </c>
      <c r="CN67">
        <v>9557.8614285714284</v>
      </c>
      <c r="CO67">
        <v>44.267714285714291</v>
      </c>
      <c r="CP67">
        <v>46.561999999999998</v>
      </c>
      <c r="CQ67">
        <v>45.061999999999998</v>
      </c>
      <c r="CR67">
        <v>45.5</v>
      </c>
      <c r="CS67">
        <v>45.625</v>
      </c>
      <c r="CT67">
        <v>597.48142857142852</v>
      </c>
      <c r="CU67">
        <v>597.53142857142859</v>
      </c>
      <c r="CV67">
        <v>0</v>
      </c>
      <c r="CW67">
        <v>1669838139.2</v>
      </c>
      <c r="CX67">
        <v>0</v>
      </c>
      <c r="CY67">
        <v>1669837671.5999999</v>
      </c>
      <c r="CZ67" t="s">
        <v>356</v>
      </c>
      <c r="DA67">
        <v>1669837671.5999999</v>
      </c>
      <c r="DB67">
        <v>1669837668.5999999</v>
      </c>
      <c r="DC67">
        <v>3</v>
      </c>
      <c r="DD67">
        <v>-1.2E-2</v>
      </c>
      <c r="DE67">
        <v>-1E-3</v>
      </c>
      <c r="DF67">
        <v>-3.61</v>
      </c>
      <c r="DG67">
        <v>0.13400000000000001</v>
      </c>
      <c r="DH67">
        <v>415</v>
      </c>
      <c r="DI67">
        <v>36</v>
      </c>
      <c r="DJ67">
        <v>0.51</v>
      </c>
      <c r="DK67">
        <v>0.24</v>
      </c>
      <c r="DL67">
        <v>-14.35215365853659</v>
      </c>
      <c r="DM67">
        <v>-1.801668292682931</v>
      </c>
      <c r="DN67">
        <v>0.17993000142678919</v>
      </c>
      <c r="DO67">
        <v>0</v>
      </c>
      <c r="DP67">
        <v>1.6774092682926831</v>
      </c>
      <c r="DQ67">
        <v>-0.38190522648083491</v>
      </c>
      <c r="DR67">
        <v>4.4376378653416891E-2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3.2954599999999998</v>
      </c>
      <c r="EB67">
        <v>2.6252900000000001</v>
      </c>
      <c r="EC67">
        <v>8.2960900000000004E-2</v>
      </c>
      <c r="ED67">
        <v>8.4520799999999993E-2</v>
      </c>
      <c r="EE67">
        <v>0.14507600000000001</v>
      </c>
      <c r="EF67">
        <v>0.139075</v>
      </c>
      <c r="EG67">
        <v>27725.9</v>
      </c>
      <c r="EH67">
        <v>28170</v>
      </c>
      <c r="EI67">
        <v>28132.7</v>
      </c>
      <c r="EJ67">
        <v>29622.9</v>
      </c>
      <c r="EK67">
        <v>33085.699999999997</v>
      </c>
      <c r="EL67">
        <v>35395.9</v>
      </c>
      <c r="EM67">
        <v>39703</v>
      </c>
      <c r="EN67">
        <v>42334.400000000001</v>
      </c>
      <c r="EO67">
        <v>2.1551</v>
      </c>
      <c r="EP67">
        <v>2.1360800000000002</v>
      </c>
      <c r="EQ67">
        <v>4.0978199999999999E-2</v>
      </c>
      <c r="ER67">
        <v>0</v>
      </c>
      <c r="ES67">
        <v>32.584099999999999</v>
      </c>
      <c r="ET67">
        <v>999.9</v>
      </c>
      <c r="EU67">
        <v>63.5</v>
      </c>
      <c r="EV67">
        <v>38.5</v>
      </c>
      <c r="EW67">
        <v>43.123100000000001</v>
      </c>
      <c r="EX67">
        <v>57.309800000000003</v>
      </c>
      <c r="EY67">
        <v>-2.0753200000000001</v>
      </c>
      <c r="EZ67">
        <v>2</v>
      </c>
      <c r="FA67">
        <v>0.56079299999999999</v>
      </c>
      <c r="FB67">
        <v>1.07931</v>
      </c>
      <c r="FC67">
        <v>20.267600000000002</v>
      </c>
      <c r="FD67">
        <v>5.2193899999999998</v>
      </c>
      <c r="FE67">
        <v>12.008800000000001</v>
      </c>
      <c r="FF67">
        <v>4.9865000000000004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1.86585</v>
      </c>
      <c r="FM67">
        <v>1.8622300000000001</v>
      </c>
      <c r="FN67">
        <v>1.86432</v>
      </c>
      <c r="FO67">
        <v>1.86036</v>
      </c>
      <c r="FP67">
        <v>1.86111</v>
      </c>
      <c r="FQ67">
        <v>1.8602000000000001</v>
      </c>
      <c r="FR67">
        <v>1.8619300000000001</v>
      </c>
      <c r="FS67">
        <v>1.8584499999999999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-3.456</v>
      </c>
      <c r="GH67">
        <v>0.14119999999999999</v>
      </c>
      <c r="GI67">
        <v>-2.8021434710705861</v>
      </c>
      <c r="GJ67">
        <v>-2.3075681364705448E-3</v>
      </c>
      <c r="GK67">
        <v>1.0095546511955911E-6</v>
      </c>
      <c r="GL67">
        <v>-2.6335145029951209E-10</v>
      </c>
      <c r="GM67">
        <v>-0.17208428542994569</v>
      </c>
      <c r="GN67">
        <v>3.0410185143115191E-3</v>
      </c>
      <c r="GO67">
        <v>4.3982203677445331E-4</v>
      </c>
      <c r="GP67">
        <v>-7.8719321042963501E-6</v>
      </c>
      <c r="GQ67">
        <v>4</v>
      </c>
      <c r="GR67">
        <v>2088</v>
      </c>
      <c r="GS67">
        <v>5</v>
      </c>
      <c r="GT67">
        <v>35</v>
      </c>
      <c r="GU67">
        <v>7.6</v>
      </c>
      <c r="GV67">
        <v>7.7</v>
      </c>
      <c r="GW67">
        <v>1.16455</v>
      </c>
      <c r="GX67">
        <v>2.6049799999999999</v>
      </c>
      <c r="GY67">
        <v>2.04834</v>
      </c>
      <c r="GZ67">
        <v>2.6122999999999998</v>
      </c>
      <c r="HA67">
        <v>2.1972700000000001</v>
      </c>
      <c r="HB67">
        <v>2.36816</v>
      </c>
      <c r="HC67">
        <v>43.317599999999999</v>
      </c>
      <c r="HD67">
        <v>14.5961</v>
      </c>
      <c r="HE67">
        <v>18</v>
      </c>
      <c r="HF67">
        <v>660.19799999999998</v>
      </c>
      <c r="HG67">
        <v>715.24300000000005</v>
      </c>
      <c r="HH67">
        <v>31.0032</v>
      </c>
      <c r="HI67">
        <v>34.433300000000003</v>
      </c>
      <c r="HJ67">
        <v>30.000800000000002</v>
      </c>
      <c r="HK67">
        <v>34.2089</v>
      </c>
      <c r="HL67">
        <v>34.195300000000003</v>
      </c>
      <c r="HM67">
        <v>23.322199999999999</v>
      </c>
      <c r="HN67">
        <v>24.4481</v>
      </c>
      <c r="HO67">
        <v>70.579599999999999</v>
      </c>
      <c r="HP67">
        <v>31</v>
      </c>
      <c r="HQ67">
        <v>351.40699999999998</v>
      </c>
      <c r="HR67">
        <v>34.916600000000003</v>
      </c>
      <c r="HS67">
        <v>99.120800000000003</v>
      </c>
      <c r="HT67">
        <v>98.176500000000004</v>
      </c>
    </row>
    <row r="68" spans="1:228" x14ac:dyDescent="0.2">
      <c r="A68">
        <v>53</v>
      </c>
      <c r="B68">
        <v>1669838134</v>
      </c>
      <c r="C68">
        <v>207.5</v>
      </c>
      <c r="D68" t="s">
        <v>464</v>
      </c>
      <c r="E68" t="s">
        <v>465</v>
      </c>
      <c r="F68">
        <v>4</v>
      </c>
      <c r="G68">
        <v>1669838131.6875</v>
      </c>
      <c r="H68">
        <f t="shared" si="0"/>
        <v>4.1488869762735811E-3</v>
      </c>
      <c r="I68">
        <f t="shared" si="1"/>
        <v>4.1488869762735812</v>
      </c>
      <c r="J68">
        <f t="shared" si="2"/>
        <v>10.714129379004023</v>
      </c>
      <c r="K68">
        <f t="shared" si="3"/>
        <v>324.90362499999998</v>
      </c>
      <c r="L68">
        <f t="shared" si="4"/>
        <v>256.07673565387921</v>
      </c>
      <c r="M68">
        <f t="shared" si="5"/>
        <v>25.817708638651318</v>
      </c>
      <c r="N68">
        <f t="shared" si="6"/>
        <v>32.756849639123232</v>
      </c>
      <c r="O68">
        <f t="shared" si="7"/>
        <v>0.28739223937631297</v>
      </c>
      <c r="P68">
        <f t="shared" si="8"/>
        <v>3.6647345969604923</v>
      </c>
      <c r="Q68">
        <f t="shared" si="9"/>
        <v>0.2754328087165171</v>
      </c>
      <c r="R68">
        <f t="shared" si="10"/>
        <v>0.17317854138310873</v>
      </c>
      <c r="S68">
        <f t="shared" si="11"/>
        <v>226.10610032266851</v>
      </c>
      <c r="T68">
        <f t="shared" si="12"/>
        <v>33.996751109183009</v>
      </c>
      <c r="U68">
        <f t="shared" si="13"/>
        <v>33.249949999999998</v>
      </c>
      <c r="V68">
        <f t="shared" si="14"/>
        <v>5.1234949065584008</v>
      </c>
      <c r="W68">
        <f t="shared" si="15"/>
        <v>69.512732298625195</v>
      </c>
      <c r="X68">
        <f t="shared" si="16"/>
        <v>3.6710614745461632</v>
      </c>
      <c r="Y68">
        <f t="shared" si="17"/>
        <v>5.281135344781676</v>
      </c>
      <c r="Z68">
        <f t="shared" si="18"/>
        <v>1.4524334320122376</v>
      </c>
      <c r="AA68">
        <f t="shared" si="19"/>
        <v>-182.96591565366492</v>
      </c>
      <c r="AB68">
        <f t="shared" si="20"/>
        <v>106.96364543490319</v>
      </c>
      <c r="AC68">
        <f t="shared" si="21"/>
        <v>6.7186868719793518</v>
      </c>
      <c r="AD68">
        <f t="shared" si="22"/>
        <v>156.82251697588612</v>
      </c>
      <c r="AE68">
        <f t="shared" si="23"/>
        <v>33.888821832681387</v>
      </c>
      <c r="AF68">
        <f t="shared" si="24"/>
        <v>4.0600418968377481</v>
      </c>
      <c r="AG68">
        <f t="shared" si="25"/>
        <v>10.714129379004023</v>
      </c>
      <c r="AH68">
        <v>351.60782631109589</v>
      </c>
      <c r="AI68">
        <v>340.29203636363633</v>
      </c>
      <c r="AJ68">
        <v>1.715101094080296</v>
      </c>
      <c r="AK68">
        <v>64.390241553226886</v>
      </c>
      <c r="AL68">
        <f t="shared" si="26"/>
        <v>4.1488869762735812</v>
      </c>
      <c r="AM68">
        <v>34.763031959817489</v>
      </c>
      <c r="AN68">
        <v>36.416997647058821</v>
      </c>
      <c r="AO68">
        <v>1.175382613233418E-3</v>
      </c>
      <c r="AP68">
        <v>91.558916975711014</v>
      </c>
      <c r="AQ68">
        <v>26</v>
      </c>
      <c r="AR68">
        <v>4</v>
      </c>
      <c r="AS68">
        <f t="shared" si="27"/>
        <v>1</v>
      </c>
      <c r="AT68">
        <f t="shared" si="28"/>
        <v>0</v>
      </c>
      <c r="AU68">
        <f t="shared" si="29"/>
        <v>46932.391146198133</v>
      </c>
      <c r="AV68">
        <f t="shared" si="30"/>
        <v>1199.9449999999999</v>
      </c>
      <c r="AW68">
        <f t="shared" si="31"/>
        <v>1025.8786074210718</v>
      </c>
      <c r="AX68">
        <f t="shared" si="32"/>
        <v>0.85493802417700127</v>
      </c>
      <c r="AY68">
        <f t="shared" si="33"/>
        <v>0.18843038666161244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1669838131.6875</v>
      </c>
      <c r="BF68">
        <v>324.90362499999998</v>
      </c>
      <c r="BG68">
        <v>339.52737500000001</v>
      </c>
      <c r="BH68">
        <v>36.411962500000001</v>
      </c>
      <c r="BI68">
        <v>34.787012500000003</v>
      </c>
      <c r="BJ68">
        <v>328.36399999999998</v>
      </c>
      <c r="BK68">
        <v>36.270749999999992</v>
      </c>
      <c r="BL68">
        <v>650.04837500000008</v>
      </c>
      <c r="BM68">
        <v>100.720125</v>
      </c>
      <c r="BN68">
        <v>0.10007865000000001</v>
      </c>
      <c r="BO68">
        <v>33.791337499999997</v>
      </c>
      <c r="BP68">
        <v>33.249949999999998</v>
      </c>
      <c r="BQ68">
        <v>999.9</v>
      </c>
      <c r="BR68">
        <v>0</v>
      </c>
      <c r="BS68">
        <v>0</v>
      </c>
      <c r="BT68">
        <v>8984.9212499999994</v>
      </c>
      <c r="BU68">
        <v>0</v>
      </c>
      <c r="BV68">
        <v>927.02412500000003</v>
      </c>
      <c r="BW68">
        <v>-14.623900000000001</v>
      </c>
      <c r="BX68">
        <v>337.18099999999998</v>
      </c>
      <c r="BY68">
        <v>351.76437499999997</v>
      </c>
      <c r="BZ68">
        <v>1.6249499999999999</v>
      </c>
      <c r="CA68">
        <v>339.52737500000001</v>
      </c>
      <c r="CB68">
        <v>34.787012500000003</v>
      </c>
      <c r="CC68">
        <v>3.6674125000000002</v>
      </c>
      <c r="CD68">
        <v>3.5037474999999998</v>
      </c>
      <c r="CE68">
        <v>27.415375000000001</v>
      </c>
      <c r="CF68">
        <v>26.637912499999999</v>
      </c>
      <c r="CG68">
        <v>1199.9449999999999</v>
      </c>
      <c r="CH68">
        <v>0.49998175</v>
      </c>
      <c r="CI68">
        <v>0.50001812499999998</v>
      </c>
      <c r="CJ68">
        <v>0</v>
      </c>
      <c r="CK68">
        <v>836.90037500000005</v>
      </c>
      <c r="CL68">
        <v>4.9990899999999998</v>
      </c>
      <c r="CM68">
        <v>8390.442500000001</v>
      </c>
      <c r="CN68">
        <v>9557.3350000000009</v>
      </c>
      <c r="CO68">
        <v>44.296499999999988</v>
      </c>
      <c r="CP68">
        <v>46.561999999999998</v>
      </c>
      <c r="CQ68">
        <v>45.077749999999988</v>
      </c>
      <c r="CR68">
        <v>45.5</v>
      </c>
      <c r="CS68">
        <v>45.625</v>
      </c>
      <c r="CT68">
        <v>597.45249999999999</v>
      </c>
      <c r="CU68">
        <v>597.49374999999998</v>
      </c>
      <c r="CV68">
        <v>0</v>
      </c>
      <c r="CW68">
        <v>1669838143.4000001</v>
      </c>
      <c r="CX68">
        <v>0</v>
      </c>
      <c r="CY68">
        <v>1669837671.5999999</v>
      </c>
      <c r="CZ68" t="s">
        <v>356</v>
      </c>
      <c r="DA68">
        <v>1669837671.5999999</v>
      </c>
      <c r="DB68">
        <v>1669837668.5999999</v>
      </c>
      <c r="DC68">
        <v>3</v>
      </c>
      <c r="DD68">
        <v>-1.2E-2</v>
      </c>
      <c r="DE68">
        <v>-1E-3</v>
      </c>
      <c r="DF68">
        <v>-3.61</v>
      </c>
      <c r="DG68">
        <v>0.13400000000000001</v>
      </c>
      <c r="DH68">
        <v>415</v>
      </c>
      <c r="DI68">
        <v>36</v>
      </c>
      <c r="DJ68">
        <v>0.51</v>
      </c>
      <c r="DK68">
        <v>0.24</v>
      </c>
      <c r="DL68">
        <v>-14.45256097560975</v>
      </c>
      <c r="DM68">
        <v>-1.5007463414634219</v>
      </c>
      <c r="DN68">
        <v>0.1535938671890012</v>
      </c>
      <c r="DO68">
        <v>0</v>
      </c>
      <c r="DP68">
        <v>1.654451219512195</v>
      </c>
      <c r="DQ68">
        <v>-0.22893804878049279</v>
      </c>
      <c r="DR68">
        <v>3.0772562231924538E-2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3.2954699999999999</v>
      </c>
      <c r="EB68">
        <v>2.6251899999999999</v>
      </c>
      <c r="EC68">
        <v>8.4319000000000005E-2</v>
      </c>
      <c r="ED68">
        <v>8.5864899999999994E-2</v>
      </c>
      <c r="EE68">
        <v>0.14510600000000001</v>
      </c>
      <c r="EF68">
        <v>0.139234</v>
      </c>
      <c r="EG68">
        <v>27684.6</v>
      </c>
      <c r="EH68">
        <v>28127.8</v>
      </c>
      <c r="EI68">
        <v>28132.5</v>
      </c>
      <c r="EJ68">
        <v>29622.1</v>
      </c>
      <c r="EK68">
        <v>33084.1</v>
      </c>
      <c r="EL68">
        <v>35388.400000000001</v>
      </c>
      <c r="EM68">
        <v>39702.400000000001</v>
      </c>
      <c r="EN68">
        <v>42333.1</v>
      </c>
      <c r="EO68">
        <v>2.1552699999999998</v>
      </c>
      <c r="EP68">
        <v>2.1362999999999999</v>
      </c>
      <c r="EQ68">
        <v>4.0188399999999999E-2</v>
      </c>
      <c r="ER68">
        <v>0</v>
      </c>
      <c r="ES68">
        <v>32.601500000000001</v>
      </c>
      <c r="ET68">
        <v>999.9</v>
      </c>
      <c r="EU68">
        <v>63.4</v>
      </c>
      <c r="EV68">
        <v>38.5</v>
      </c>
      <c r="EW68">
        <v>43.054299999999998</v>
      </c>
      <c r="EX68">
        <v>57.549799999999998</v>
      </c>
      <c r="EY68">
        <v>-2.0512800000000002</v>
      </c>
      <c r="EZ68">
        <v>2</v>
      </c>
      <c r="FA68">
        <v>0.561496</v>
      </c>
      <c r="FB68">
        <v>1.0899399999999999</v>
      </c>
      <c r="FC68">
        <v>20.267800000000001</v>
      </c>
      <c r="FD68">
        <v>5.2193899999999998</v>
      </c>
      <c r="FE68">
        <v>12.0083</v>
      </c>
      <c r="FF68">
        <v>4.9863</v>
      </c>
      <c r="FG68">
        <v>3.2845499999999999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1.86225</v>
      </c>
      <c r="FN68">
        <v>1.86432</v>
      </c>
      <c r="FO68">
        <v>1.8603700000000001</v>
      </c>
      <c r="FP68">
        <v>1.86111</v>
      </c>
      <c r="FQ68">
        <v>1.8602000000000001</v>
      </c>
      <c r="FR68">
        <v>1.86191</v>
      </c>
      <c r="FS68">
        <v>1.85842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-3.4670000000000001</v>
      </c>
      <c r="GH68">
        <v>0.14130000000000001</v>
      </c>
      <c r="GI68">
        <v>-2.8021434710705861</v>
      </c>
      <c r="GJ68">
        <v>-2.3075681364705448E-3</v>
      </c>
      <c r="GK68">
        <v>1.0095546511955911E-6</v>
      </c>
      <c r="GL68">
        <v>-2.6335145029951209E-10</v>
      </c>
      <c r="GM68">
        <v>-0.17208428542994569</v>
      </c>
      <c r="GN68">
        <v>3.0410185143115191E-3</v>
      </c>
      <c r="GO68">
        <v>4.3982203677445331E-4</v>
      </c>
      <c r="GP68">
        <v>-7.8719321042963501E-6</v>
      </c>
      <c r="GQ68">
        <v>4</v>
      </c>
      <c r="GR68">
        <v>2088</v>
      </c>
      <c r="GS68">
        <v>5</v>
      </c>
      <c r="GT68">
        <v>35</v>
      </c>
      <c r="GU68">
        <v>7.7</v>
      </c>
      <c r="GV68">
        <v>7.8</v>
      </c>
      <c r="GW68">
        <v>1.18286</v>
      </c>
      <c r="GX68">
        <v>2.6037599999999999</v>
      </c>
      <c r="GY68">
        <v>2.04834</v>
      </c>
      <c r="GZ68">
        <v>2.6110799999999998</v>
      </c>
      <c r="HA68">
        <v>2.1972700000000001</v>
      </c>
      <c r="HB68">
        <v>2.3718300000000001</v>
      </c>
      <c r="HC68">
        <v>43.317599999999999</v>
      </c>
      <c r="HD68">
        <v>14.587300000000001</v>
      </c>
      <c r="HE68">
        <v>18</v>
      </c>
      <c r="HF68">
        <v>660.38199999999995</v>
      </c>
      <c r="HG68">
        <v>715.52</v>
      </c>
      <c r="HH68">
        <v>31.0031</v>
      </c>
      <c r="HI68">
        <v>34.439599999999999</v>
      </c>
      <c r="HJ68">
        <v>30.000900000000001</v>
      </c>
      <c r="HK68">
        <v>34.213200000000001</v>
      </c>
      <c r="HL68">
        <v>34.201000000000001</v>
      </c>
      <c r="HM68">
        <v>23.694600000000001</v>
      </c>
      <c r="HN68">
        <v>24.176500000000001</v>
      </c>
      <c r="HO68">
        <v>70.579599999999999</v>
      </c>
      <c r="HP68">
        <v>31</v>
      </c>
      <c r="HQ68">
        <v>358.08499999999998</v>
      </c>
      <c r="HR68">
        <v>34.933900000000001</v>
      </c>
      <c r="HS68">
        <v>99.119699999999995</v>
      </c>
      <c r="HT68">
        <v>98.173599999999993</v>
      </c>
    </row>
    <row r="69" spans="1:228" x14ac:dyDescent="0.2">
      <c r="A69">
        <v>54</v>
      </c>
      <c r="B69">
        <v>1669838138</v>
      </c>
      <c r="C69">
        <v>211.5</v>
      </c>
      <c r="D69" t="s">
        <v>466</v>
      </c>
      <c r="E69" t="s">
        <v>467</v>
      </c>
      <c r="F69">
        <v>4</v>
      </c>
      <c r="G69">
        <v>1669838136</v>
      </c>
      <c r="H69">
        <f t="shared" si="0"/>
        <v>4.096181319453396E-3</v>
      </c>
      <c r="I69">
        <f t="shared" si="1"/>
        <v>4.0961813194533958</v>
      </c>
      <c r="J69">
        <f t="shared" si="2"/>
        <v>10.991951680384064</v>
      </c>
      <c r="K69">
        <f t="shared" si="3"/>
        <v>332.00257142857151</v>
      </c>
      <c r="L69">
        <f t="shared" si="4"/>
        <v>260.64716458050088</v>
      </c>
      <c r="M69">
        <f t="shared" si="5"/>
        <v>26.278450633125178</v>
      </c>
      <c r="N69">
        <f t="shared" si="6"/>
        <v>33.472503709748842</v>
      </c>
      <c r="O69">
        <f t="shared" si="7"/>
        <v>0.28374704669193168</v>
      </c>
      <c r="P69">
        <f t="shared" si="8"/>
        <v>3.6624013219778542</v>
      </c>
      <c r="Q69">
        <f t="shared" si="9"/>
        <v>0.27207534871267791</v>
      </c>
      <c r="R69">
        <f t="shared" si="10"/>
        <v>0.17105574207126484</v>
      </c>
      <c r="S69">
        <f t="shared" si="11"/>
        <v>226.11950323469048</v>
      </c>
      <c r="T69">
        <f t="shared" si="12"/>
        <v>34.015516456062024</v>
      </c>
      <c r="U69">
        <f t="shared" si="13"/>
        <v>33.255357142857143</v>
      </c>
      <c r="V69">
        <f t="shared" si="14"/>
        <v>5.1250488814769746</v>
      </c>
      <c r="W69">
        <f t="shared" si="15"/>
        <v>69.527914579517244</v>
      </c>
      <c r="X69">
        <f t="shared" si="16"/>
        <v>3.6734031144163128</v>
      </c>
      <c r="Y69">
        <f t="shared" si="17"/>
        <v>5.2833500567820693</v>
      </c>
      <c r="Z69">
        <f t="shared" si="18"/>
        <v>1.4516457670606617</v>
      </c>
      <c r="AA69">
        <f t="shared" si="19"/>
        <v>-180.64159618789478</v>
      </c>
      <c r="AB69">
        <f t="shared" si="20"/>
        <v>107.30983039144257</v>
      </c>
      <c r="AC69">
        <f t="shared" si="21"/>
        <v>6.745152217268946</v>
      </c>
      <c r="AD69">
        <f t="shared" si="22"/>
        <v>159.53288965550723</v>
      </c>
      <c r="AE69">
        <f t="shared" si="23"/>
        <v>34.314299005135361</v>
      </c>
      <c r="AF69">
        <f t="shared" si="24"/>
        <v>3.888542586181333</v>
      </c>
      <c r="AG69">
        <f t="shared" si="25"/>
        <v>10.991951680384064</v>
      </c>
      <c r="AH69">
        <v>358.61082369550672</v>
      </c>
      <c r="AI69">
        <v>347.14510303030301</v>
      </c>
      <c r="AJ69">
        <v>1.722563833297331</v>
      </c>
      <c r="AK69">
        <v>64.390241553226886</v>
      </c>
      <c r="AL69">
        <f t="shared" si="26"/>
        <v>4.0961813194533958</v>
      </c>
      <c r="AM69">
        <v>34.811804692795199</v>
      </c>
      <c r="AN69">
        <v>36.450905000000013</v>
      </c>
      <c r="AO69">
        <v>6.8541189311126935E-5</v>
      </c>
      <c r="AP69">
        <v>91.558916975711014</v>
      </c>
      <c r="AQ69">
        <v>26</v>
      </c>
      <c r="AR69">
        <v>4</v>
      </c>
      <c r="AS69">
        <f t="shared" si="27"/>
        <v>1</v>
      </c>
      <c r="AT69">
        <f t="shared" si="28"/>
        <v>0</v>
      </c>
      <c r="AU69">
        <f t="shared" si="29"/>
        <v>46889.708815297185</v>
      </c>
      <c r="AV69">
        <f t="shared" si="30"/>
        <v>1200.022857142857</v>
      </c>
      <c r="AW69">
        <f t="shared" si="31"/>
        <v>1025.9445135931037</v>
      </c>
      <c r="AX69">
        <f t="shared" si="32"/>
        <v>0.85493747680421883</v>
      </c>
      <c r="AY69">
        <f t="shared" si="33"/>
        <v>0.18842933023214242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1669838136</v>
      </c>
      <c r="BF69">
        <v>332.00257142857151</v>
      </c>
      <c r="BG69">
        <v>346.79257142857148</v>
      </c>
      <c r="BH69">
        <v>36.435257142857147</v>
      </c>
      <c r="BI69">
        <v>34.878857142857143</v>
      </c>
      <c r="BJ69">
        <v>335.47542857142861</v>
      </c>
      <c r="BK69">
        <v>36.293985714285711</v>
      </c>
      <c r="BL69">
        <v>649.99542857142853</v>
      </c>
      <c r="BM69">
        <v>100.71985714285719</v>
      </c>
      <c r="BN69">
        <v>0.1001562857142857</v>
      </c>
      <c r="BO69">
        <v>33.798842857142859</v>
      </c>
      <c r="BP69">
        <v>33.255357142857143</v>
      </c>
      <c r="BQ69">
        <v>999.89999999999986</v>
      </c>
      <c r="BR69">
        <v>0</v>
      </c>
      <c r="BS69">
        <v>0</v>
      </c>
      <c r="BT69">
        <v>8976.8757142857139</v>
      </c>
      <c r="BU69">
        <v>0</v>
      </c>
      <c r="BV69">
        <v>948.63571428571424</v>
      </c>
      <c r="BW69">
        <v>-14.789571428571429</v>
      </c>
      <c r="BX69">
        <v>344.5568571428571</v>
      </c>
      <c r="BY69">
        <v>359.32528571428583</v>
      </c>
      <c r="BZ69">
        <v>1.5564071428571431</v>
      </c>
      <c r="CA69">
        <v>346.79257142857148</v>
      </c>
      <c r="CB69">
        <v>34.878857142857143</v>
      </c>
      <c r="CC69">
        <v>3.6697571428571432</v>
      </c>
      <c r="CD69">
        <v>3.5129957142857142</v>
      </c>
      <c r="CE69">
        <v>27.426285714285719</v>
      </c>
      <c r="CF69">
        <v>26.682685714285711</v>
      </c>
      <c r="CG69">
        <v>1200.022857142857</v>
      </c>
      <c r="CH69">
        <v>0.50000042857142868</v>
      </c>
      <c r="CI69">
        <v>0.49999942857142848</v>
      </c>
      <c r="CJ69">
        <v>0</v>
      </c>
      <c r="CK69">
        <v>836.84057142857148</v>
      </c>
      <c r="CL69">
        <v>4.9990899999999998</v>
      </c>
      <c r="CM69">
        <v>8392.8828571428585</v>
      </c>
      <c r="CN69">
        <v>9558.0400000000027</v>
      </c>
      <c r="CO69">
        <v>44.311999999999998</v>
      </c>
      <c r="CP69">
        <v>46.625</v>
      </c>
      <c r="CQ69">
        <v>45.125</v>
      </c>
      <c r="CR69">
        <v>45.553142857142859</v>
      </c>
      <c r="CS69">
        <v>45.625</v>
      </c>
      <c r="CT69">
        <v>597.512857142857</v>
      </c>
      <c r="CU69">
        <v>597.51</v>
      </c>
      <c r="CV69">
        <v>0</v>
      </c>
      <c r="CW69">
        <v>1669838147.5999999</v>
      </c>
      <c r="CX69">
        <v>0</v>
      </c>
      <c r="CY69">
        <v>1669837671.5999999</v>
      </c>
      <c r="CZ69" t="s">
        <v>356</v>
      </c>
      <c r="DA69">
        <v>1669837671.5999999</v>
      </c>
      <c r="DB69">
        <v>1669837668.5999999</v>
      </c>
      <c r="DC69">
        <v>3</v>
      </c>
      <c r="DD69">
        <v>-1.2E-2</v>
      </c>
      <c r="DE69">
        <v>-1E-3</v>
      </c>
      <c r="DF69">
        <v>-3.61</v>
      </c>
      <c r="DG69">
        <v>0.13400000000000001</v>
      </c>
      <c r="DH69">
        <v>415</v>
      </c>
      <c r="DI69">
        <v>36</v>
      </c>
      <c r="DJ69">
        <v>0.51</v>
      </c>
      <c r="DK69">
        <v>0.24</v>
      </c>
      <c r="DL69">
        <v>-14.55104634146341</v>
      </c>
      <c r="DM69">
        <v>-1.493136585365834</v>
      </c>
      <c r="DN69">
        <v>0.15362532517588229</v>
      </c>
      <c r="DO69">
        <v>0</v>
      </c>
      <c r="DP69">
        <v>1.6265729268292679</v>
      </c>
      <c r="DQ69">
        <v>-0.25266961672474009</v>
      </c>
      <c r="DR69">
        <v>3.4005987080032371E-2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3.2954599999999998</v>
      </c>
      <c r="EB69">
        <v>2.6252</v>
      </c>
      <c r="EC69">
        <v>8.5658499999999999E-2</v>
      </c>
      <c r="ED69">
        <v>8.7212799999999993E-2</v>
      </c>
      <c r="EE69">
        <v>0.145209</v>
      </c>
      <c r="EF69">
        <v>0.13941899999999999</v>
      </c>
      <c r="EG69">
        <v>27643.4</v>
      </c>
      <c r="EH69">
        <v>28086.2</v>
      </c>
      <c r="EI69">
        <v>28131.8</v>
      </c>
      <c r="EJ69">
        <v>29622</v>
      </c>
      <c r="EK69">
        <v>33079.800000000003</v>
      </c>
      <c r="EL69">
        <v>35381</v>
      </c>
      <c r="EM69">
        <v>39702</v>
      </c>
      <c r="EN69">
        <v>42333.2</v>
      </c>
      <c r="EO69">
        <v>2.1553800000000001</v>
      </c>
      <c r="EP69">
        <v>2.1362000000000001</v>
      </c>
      <c r="EQ69">
        <v>4.0225700000000003E-2</v>
      </c>
      <c r="ER69">
        <v>0</v>
      </c>
      <c r="ES69">
        <v>32.617100000000001</v>
      </c>
      <c r="ET69">
        <v>999.9</v>
      </c>
      <c r="EU69">
        <v>63.4</v>
      </c>
      <c r="EV69">
        <v>38.6</v>
      </c>
      <c r="EW69">
        <v>43.287300000000002</v>
      </c>
      <c r="EX69">
        <v>57.369799999999998</v>
      </c>
      <c r="EY69">
        <v>-2.0793300000000001</v>
      </c>
      <c r="EZ69">
        <v>2</v>
      </c>
      <c r="FA69">
        <v>0.56202700000000005</v>
      </c>
      <c r="FB69">
        <v>1.09999</v>
      </c>
      <c r="FC69">
        <v>20.267600000000002</v>
      </c>
      <c r="FD69">
        <v>5.2184900000000001</v>
      </c>
      <c r="FE69">
        <v>12.0085</v>
      </c>
      <c r="FF69">
        <v>4.9863499999999998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1.86225</v>
      </c>
      <c r="FN69">
        <v>1.86432</v>
      </c>
      <c r="FO69">
        <v>1.8604000000000001</v>
      </c>
      <c r="FP69">
        <v>1.86111</v>
      </c>
      <c r="FQ69">
        <v>1.8602000000000001</v>
      </c>
      <c r="FR69">
        <v>1.8619399999999999</v>
      </c>
      <c r="FS69">
        <v>1.85842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-3.4780000000000002</v>
      </c>
      <c r="GH69">
        <v>0.1414</v>
      </c>
      <c r="GI69">
        <v>-2.8021434710705861</v>
      </c>
      <c r="GJ69">
        <v>-2.3075681364705448E-3</v>
      </c>
      <c r="GK69">
        <v>1.0095546511955911E-6</v>
      </c>
      <c r="GL69">
        <v>-2.6335145029951209E-10</v>
      </c>
      <c r="GM69">
        <v>-0.17208428542994569</v>
      </c>
      <c r="GN69">
        <v>3.0410185143115191E-3</v>
      </c>
      <c r="GO69">
        <v>4.3982203677445331E-4</v>
      </c>
      <c r="GP69">
        <v>-7.8719321042963501E-6</v>
      </c>
      <c r="GQ69">
        <v>4</v>
      </c>
      <c r="GR69">
        <v>2088</v>
      </c>
      <c r="GS69">
        <v>5</v>
      </c>
      <c r="GT69">
        <v>35</v>
      </c>
      <c r="GU69">
        <v>7.8</v>
      </c>
      <c r="GV69">
        <v>7.8</v>
      </c>
      <c r="GW69">
        <v>1.2011700000000001</v>
      </c>
      <c r="GX69">
        <v>2.6013199999999999</v>
      </c>
      <c r="GY69">
        <v>2.04834</v>
      </c>
      <c r="GZ69">
        <v>2.6110799999999998</v>
      </c>
      <c r="HA69">
        <v>2.1972700000000001</v>
      </c>
      <c r="HB69">
        <v>2.35229</v>
      </c>
      <c r="HC69">
        <v>43.344799999999999</v>
      </c>
      <c r="HD69">
        <v>14.587300000000001</v>
      </c>
      <c r="HE69">
        <v>18</v>
      </c>
      <c r="HF69">
        <v>660.51400000000001</v>
      </c>
      <c r="HG69">
        <v>715.47699999999998</v>
      </c>
      <c r="HH69">
        <v>31.003</v>
      </c>
      <c r="HI69">
        <v>34.445799999999998</v>
      </c>
      <c r="HJ69">
        <v>30.000800000000002</v>
      </c>
      <c r="HK69">
        <v>34.218200000000003</v>
      </c>
      <c r="HL69">
        <v>34.205300000000001</v>
      </c>
      <c r="HM69">
        <v>24.063500000000001</v>
      </c>
      <c r="HN69">
        <v>24.176500000000001</v>
      </c>
      <c r="HO69">
        <v>70.579599999999999</v>
      </c>
      <c r="HP69">
        <v>31</v>
      </c>
      <c r="HQ69">
        <v>364.76299999999998</v>
      </c>
      <c r="HR69">
        <v>34.922199999999997</v>
      </c>
      <c r="HS69">
        <v>99.117999999999995</v>
      </c>
      <c r="HT69">
        <v>98.173699999999997</v>
      </c>
    </row>
    <row r="70" spans="1:228" x14ac:dyDescent="0.2">
      <c r="A70">
        <v>55</v>
      </c>
      <c r="B70">
        <v>1669838142</v>
      </c>
      <c r="C70">
        <v>215.5</v>
      </c>
      <c r="D70" t="s">
        <v>468</v>
      </c>
      <c r="E70" t="s">
        <v>469</v>
      </c>
      <c r="F70">
        <v>4</v>
      </c>
      <c r="G70">
        <v>1669838139.6875</v>
      </c>
      <c r="H70">
        <f t="shared" si="0"/>
        <v>4.1394427000572727E-3</v>
      </c>
      <c r="I70">
        <f t="shared" si="1"/>
        <v>4.1394427000572724</v>
      </c>
      <c r="J70">
        <f t="shared" si="2"/>
        <v>11.106005146703012</v>
      </c>
      <c r="K70">
        <f t="shared" si="3"/>
        <v>338.131125</v>
      </c>
      <c r="L70">
        <f t="shared" si="4"/>
        <v>266.54736039071008</v>
      </c>
      <c r="M70">
        <f t="shared" si="5"/>
        <v>26.87311750179256</v>
      </c>
      <c r="N70">
        <f t="shared" si="6"/>
        <v>34.090142328999043</v>
      </c>
      <c r="O70">
        <f t="shared" si="7"/>
        <v>0.2864165804885016</v>
      </c>
      <c r="P70">
        <f t="shared" si="8"/>
        <v>3.6758708850373765</v>
      </c>
      <c r="Q70">
        <f t="shared" si="9"/>
        <v>0.27457079999811973</v>
      </c>
      <c r="R70">
        <f t="shared" si="10"/>
        <v>0.17263022118587243</v>
      </c>
      <c r="S70">
        <f t="shared" si="11"/>
        <v>226.11440585980554</v>
      </c>
      <c r="T70">
        <f t="shared" si="12"/>
        <v>34.013355673998959</v>
      </c>
      <c r="U70">
        <f t="shared" si="13"/>
        <v>33.275024999999999</v>
      </c>
      <c r="V70">
        <f t="shared" si="14"/>
        <v>5.1307047443730278</v>
      </c>
      <c r="W70">
        <f t="shared" si="15"/>
        <v>69.568868187508727</v>
      </c>
      <c r="X70">
        <f t="shared" si="16"/>
        <v>3.6771418931299222</v>
      </c>
      <c r="Y70">
        <f t="shared" si="17"/>
        <v>5.2856140813142662</v>
      </c>
      <c r="Z70">
        <f t="shared" si="18"/>
        <v>1.4535628512431056</v>
      </c>
      <c r="AA70">
        <f t="shared" si="19"/>
        <v>-182.54942307252571</v>
      </c>
      <c r="AB70">
        <f t="shared" si="20"/>
        <v>105.3267652690328</v>
      </c>
      <c r="AC70">
        <f t="shared" si="21"/>
        <v>6.5971256987469076</v>
      </c>
      <c r="AD70">
        <f t="shared" si="22"/>
        <v>155.48887375505956</v>
      </c>
      <c r="AE70">
        <f t="shared" si="23"/>
        <v>34.550342483523984</v>
      </c>
      <c r="AF70">
        <f t="shared" si="24"/>
        <v>3.9160283025720752</v>
      </c>
      <c r="AG70">
        <f t="shared" si="25"/>
        <v>11.106005146703012</v>
      </c>
      <c r="AH70">
        <v>365.64981444208132</v>
      </c>
      <c r="AI70">
        <v>354.07824242424209</v>
      </c>
      <c r="AJ70">
        <v>1.736983771729272</v>
      </c>
      <c r="AK70">
        <v>64.390241553226886</v>
      </c>
      <c r="AL70">
        <f t="shared" si="26"/>
        <v>4.1394427000572724</v>
      </c>
      <c r="AM70">
        <v>34.89616618328089</v>
      </c>
      <c r="AN70">
        <v>36.486944117647063</v>
      </c>
      <c r="AO70">
        <v>1.187513607866034E-2</v>
      </c>
      <c r="AP70">
        <v>91.558916975711014</v>
      </c>
      <c r="AQ70">
        <v>26</v>
      </c>
      <c r="AR70">
        <v>4</v>
      </c>
      <c r="AS70">
        <f t="shared" si="27"/>
        <v>1</v>
      </c>
      <c r="AT70">
        <f t="shared" si="28"/>
        <v>0</v>
      </c>
      <c r="AU70">
        <f t="shared" si="29"/>
        <v>47128.344434988554</v>
      </c>
      <c r="AV70">
        <f t="shared" si="30"/>
        <v>1199.9949999999999</v>
      </c>
      <c r="AW70">
        <f t="shared" si="31"/>
        <v>1025.9207760931633</v>
      </c>
      <c r="AX70">
        <f t="shared" si="32"/>
        <v>0.85493754231739594</v>
      </c>
      <c r="AY70">
        <f t="shared" si="33"/>
        <v>0.1884294566725741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1669838139.6875</v>
      </c>
      <c r="BF70">
        <v>338.131125</v>
      </c>
      <c r="BG70">
        <v>353.0335</v>
      </c>
      <c r="BH70">
        <v>36.4726</v>
      </c>
      <c r="BI70">
        <v>34.905200000000008</v>
      </c>
      <c r="BJ70">
        <v>341.61412499999989</v>
      </c>
      <c r="BK70">
        <v>36.331137499999997</v>
      </c>
      <c r="BL70">
        <v>649.97074999999995</v>
      </c>
      <c r="BM70">
        <v>100.71962499999999</v>
      </c>
      <c r="BN70">
        <v>9.9672037500000005E-2</v>
      </c>
      <c r="BO70">
        <v>33.806512499999997</v>
      </c>
      <c r="BP70">
        <v>33.275024999999999</v>
      </c>
      <c r="BQ70">
        <v>999.9</v>
      </c>
      <c r="BR70">
        <v>0</v>
      </c>
      <c r="BS70">
        <v>0</v>
      </c>
      <c r="BT70">
        <v>9023.5174999999981</v>
      </c>
      <c r="BU70">
        <v>0</v>
      </c>
      <c r="BV70">
        <v>972.79725000000008</v>
      </c>
      <c r="BW70">
        <v>-14.9023875</v>
      </c>
      <c r="BX70">
        <v>350.93037500000003</v>
      </c>
      <c r="BY70">
        <v>365.80175000000003</v>
      </c>
      <c r="BZ70">
        <v>1.56738</v>
      </c>
      <c r="CA70">
        <v>353.0335</v>
      </c>
      <c r="CB70">
        <v>34.905200000000008</v>
      </c>
      <c r="CC70">
        <v>3.6735025000000001</v>
      </c>
      <c r="CD70">
        <v>3.51563625</v>
      </c>
      <c r="CE70">
        <v>27.4437125</v>
      </c>
      <c r="CF70">
        <v>26.695450000000001</v>
      </c>
      <c r="CG70">
        <v>1199.9949999999999</v>
      </c>
      <c r="CH70">
        <v>0.49999749999999998</v>
      </c>
      <c r="CI70">
        <v>0.500002375</v>
      </c>
      <c r="CJ70">
        <v>0</v>
      </c>
      <c r="CK70">
        <v>836.84825000000001</v>
      </c>
      <c r="CL70">
        <v>4.9990899999999998</v>
      </c>
      <c r="CM70">
        <v>8402.16</v>
      </c>
      <c r="CN70">
        <v>9557.8137499999993</v>
      </c>
      <c r="CO70">
        <v>44.311999999999998</v>
      </c>
      <c r="CP70">
        <v>46.625</v>
      </c>
      <c r="CQ70">
        <v>45.125</v>
      </c>
      <c r="CR70">
        <v>45.561999999999998</v>
      </c>
      <c r="CS70">
        <v>45.625</v>
      </c>
      <c r="CT70">
        <v>597.49624999999992</v>
      </c>
      <c r="CU70">
        <v>597.49874999999997</v>
      </c>
      <c r="CV70">
        <v>0</v>
      </c>
      <c r="CW70">
        <v>1669838151.2</v>
      </c>
      <c r="CX70">
        <v>0</v>
      </c>
      <c r="CY70">
        <v>1669837671.5999999</v>
      </c>
      <c r="CZ70" t="s">
        <v>356</v>
      </c>
      <c r="DA70">
        <v>1669837671.5999999</v>
      </c>
      <c r="DB70">
        <v>1669837668.5999999</v>
      </c>
      <c r="DC70">
        <v>3</v>
      </c>
      <c r="DD70">
        <v>-1.2E-2</v>
      </c>
      <c r="DE70">
        <v>-1E-3</v>
      </c>
      <c r="DF70">
        <v>-3.61</v>
      </c>
      <c r="DG70">
        <v>0.13400000000000001</v>
      </c>
      <c r="DH70">
        <v>415</v>
      </c>
      <c r="DI70">
        <v>36</v>
      </c>
      <c r="DJ70">
        <v>0.51</v>
      </c>
      <c r="DK70">
        <v>0.24</v>
      </c>
      <c r="DL70">
        <v>-14.663331707317081</v>
      </c>
      <c r="DM70">
        <v>-1.5168919860627481</v>
      </c>
      <c r="DN70">
        <v>0.15597365074381431</v>
      </c>
      <c r="DO70">
        <v>0</v>
      </c>
      <c r="DP70">
        <v>1.609935853658536</v>
      </c>
      <c r="DQ70">
        <v>-0.3142457142857133</v>
      </c>
      <c r="DR70">
        <v>3.7895898418617728E-2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3.2953299999999999</v>
      </c>
      <c r="EB70">
        <v>2.6251099999999998</v>
      </c>
      <c r="EC70">
        <v>8.7003899999999995E-2</v>
      </c>
      <c r="ED70">
        <v>8.8532700000000006E-2</v>
      </c>
      <c r="EE70">
        <v>0.145285</v>
      </c>
      <c r="EF70">
        <v>0.13944500000000001</v>
      </c>
      <c r="EG70">
        <v>27602.400000000001</v>
      </c>
      <c r="EH70">
        <v>28044.9</v>
      </c>
      <c r="EI70">
        <v>28131.5</v>
      </c>
      <c r="EJ70">
        <v>29621.4</v>
      </c>
      <c r="EK70">
        <v>33076.6</v>
      </c>
      <c r="EL70">
        <v>35379.199999999997</v>
      </c>
      <c r="EM70">
        <v>39701.599999999999</v>
      </c>
      <c r="EN70">
        <v>42332.4</v>
      </c>
      <c r="EO70">
        <v>2.1549999999999998</v>
      </c>
      <c r="EP70">
        <v>2.1361699999999999</v>
      </c>
      <c r="EQ70">
        <v>3.9890399999999999E-2</v>
      </c>
      <c r="ER70">
        <v>0</v>
      </c>
      <c r="ES70">
        <v>32.631599999999999</v>
      </c>
      <c r="ET70">
        <v>999.9</v>
      </c>
      <c r="EU70">
        <v>63.4</v>
      </c>
      <c r="EV70">
        <v>38.6</v>
      </c>
      <c r="EW70">
        <v>43.286000000000001</v>
      </c>
      <c r="EX70">
        <v>57.279800000000002</v>
      </c>
      <c r="EY70">
        <v>-1.9871799999999999</v>
      </c>
      <c r="EZ70">
        <v>2</v>
      </c>
      <c r="FA70">
        <v>0.56272599999999995</v>
      </c>
      <c r="FB70">
        <v>1.1076900000000001</v>
      </c>
      <c r="FC70">
        <v>20.267499999999998</v>
      </c>
      <c r="FD70">
        <v>5.2180400000000002</v>
      </c>
      <c r="FE70">
        <v>12.008599999999999</v>
      </c>
      <c r="FF70">
        <v>4.9863999999999997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1.8622399999999999</v>
      </c>
      <c r="FN70">
        <v>1.86432</v>
      </c>
      <c r="FO70">
        <v>1.8604000000000001</v>
      </c>
      <c r="FP70">
        <v>1.86111</v>
      </c>
      <c r="FQ70">
        <v>1.8602000000000001</v>
      </c>
      <c r="FR70">
        <v>1.8619600000000001</v>
      </c>
      <c r="FS70">
        <v>1.85842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-3.49</v>
      </c>
      <c r="GH70">
        <v>0.14149999999999999</v>
      </c>
      <c r="GI70">
        <v>-2.8021434710705861</v>
      </c>
      <c r="GJ70">
        <v>-2.3075681364705448E-3</v>
      </c>
      <c r="GK70">
        <v>1.0095546511955911E-6</v>
      </c>
      <c r="GL70">
        <v>-2.6335145029951209E-10</v>
      </c>
      <c r="GM70">
        <v>-0.17208428542994569</v>
      </c>
      <c r="GN70">
        <v>3.0410185143115191E-3</v>
      </c>
      <c r="GO70">
        <v>4.3982203677445331E-4</v>
      </c>
      <c r="GP70">
        <v>-7.8719321042963501E-6</v>
      </c>
      <c r="GQ70">
        <v>4</v>
      </c>
      <c r="GR70">
        <v>2088</v>
      </c>
      <c r="GS70">
        <v>5</v>
      </c>
      <c r="GT70">
        <v>35</v>
      </c>
      <c r="GU70">
        <v>7.8</v>
      </c>
      <c r="GV70">
        <v>7.9</v>
      </c>
      <c r="GW70">
        <v>1.2206999999999999</v>
      </c>
      <c r="GX70">
        <v>2.5976599999999999</v>
      </c>
      <c r="GY70">
        <v>2.04834</v>
      </c>
      <c r="GZ70">
        <v>2.6110799999999998</v>
      </c>
      <c r="HA70">
        <v>2.1972700000000001</v>
      </c>
      <c r="HB70">
        <v>2.3596200000000001</v>
      </c>
      <c r="HC70">
        <v>43.344799999999999</v>
      </c>
      <c r="HD70">
        <v>14.587300000000001</v>
      </c>
      <c r="HE70">
        <v>18</v>
      </c>
      <c r="HF70">
        <v>660.26499999999999</v>
      </c>
      <c r="HG70">
        <v>715.50199999999995</v>
      </c>
      <c r="HH70">
        <v>31.002500000000001</v>
      </c>
      <c r="HI70">
        <v>34.453600000000002</v>
      </c>
      <c r="HJ70">
        <v>30.000900000000001</v>
      </c>
      <c r="HK70">
        <v>34.223199999999999</v>
      </c>
      <c r="HL70">
        <v>34.209400000000002</v>
      </c>
      <c r="HM70">
        <v>24.433299999999999</v>
      </c>
      <c r="HN70">
        <v>24.176500000000001</v>
      </c>
      <c r="HO70">
        <v>70.579599999999999</v>
      </c>
      <c r="HP70">
        <v>31</v>
      </c>
      <c r="HQ70">
        <v>371.44099999999997</v>
      </c>
      <c r="HR70">
        <v>34.905700000000003</v>
      </c>
      <c r="HS70">
        <v>99.117000000000004</v>
      </c>
      <c r="HT70">
        <v>98.171700000000001</v>
      </c>
    </row>
    <row r="71" spans="1:228" x14ac:dyDescent="0.2">
      <c r="A71">
        <v>56</v>
      </c>
      <c r="B71">
        <v>1669838146</v>
      </c>
      <c r="C71">
        <v>219.5</v>
      </c>
      <c r="D71" t="s">
        <v>470</v>
      </c>
      <c r="E71" t="s">
        <v>471</v>
      </c>
      <c r="F71">
        <v>4</v>
      </c>
      <c r="G71">
        <v>1669838144</v>
      </c>
      <c r="H71">
        <f t="shared" si="0"/>
        <v>4.0849187281836643E-3</v>
      </c>
      <c r="I71">
        <f t="shared" si="1"/>
        <v>4.0849187281836645</v>
      </c>
      <c r="J71">
        <f t="shared" si="2"/>
        <v>11.488585534291005</v>
      </c>
      <c r="K71">
        <f t="shared" si="3"/>
        <v>345.29842857142859</v>
      </c>
      <c r="L71">
        <f t="shared" si="4"/>
        <v>270.50923316766273</v>
      </c>
      <c r="M71">
        <f t="shared" si="5"/>
        <v>27.272637020147048</v>
      </c>
      <c r="N71">
        <f t="shared" si="6"/>
        <v>34.812854983840516</v>
      </c>
      <c r="O71">
        <f t="shared" si="7"/>
        <v>0.28264791128950617</v>
      </c>
      <c r="P71">
        <f t="shared" si="8"/>
        <v>3.6708833094757876</v>
      </c>
      <c r="Q71">
        <f t="shared" si="9"/>
        <v>0.2710900655641722</v>
      </c>
      <c r="R71">
        <f t="shared" si="10"/>
        <v>0.17043033543382252</v>
      </c>
      <c r="S71">
        <f t="shared" si="11"/>
        <v>226.10945143413269</v>
      </c>
      <c r="T71">
        <f t="shared" si="12"/>
        <v>34.033785357935173</v>
      </c>
      <c r="U71">
        <f t="shared" si="13"/>
        <v>33.280585714285714</v>
      </c>
      <c r="V71">
        <f t="shared" si="14"/>
        <v>5.1323048168356475</v>
      </c>
      <c r="W71">
        <f t="shared" si="15"/>
        <v>69.57934542941797</v>
      </c>
      <c r="X71">
        <f t="shared" si="16"/>
        <v>3.679495423215994</v>
      </c>
      <c r="Y71">
        <f t="shared" si="17"/>
        <v>5.2882006872980911</v>
      </c>
      <c r="Z71">
        <f t="shared" si="18"/>
        <v>1.4528093936196536</v>
      </c>
      <c r="AA71">
        <f t="shared" si="19"/>
        <v>-180.14491591289959</v>
      </c>
      <c r="AB71">
        <f t="shared" si="20"/>
        <v>105.81679501680875</v>
      </c>
      <c r="AC71">
        <f t="shared" si="21"/>
        <v>6.6372888732310402</v>
      </c>
      <c r="AD71">
        <f t="shared" si="22"/>
        <v>158.41861941127289</v>
      </c>
      <c r="AE71">
        <f t="shared" si="23"/>
        <v>34.628942435816853</v>
      </c>
      <c r="AF71">
        <f t="shared" si="24"/>
        <v>3.9473655604774005</v>
      </c>
      <c r="AG71">
        <f t="shared" si="25"/>
        <v>11.488585534291005</v>
      </c>
      <c r="AH71">
        <v>372.57442491974922</v>
      </c>
      <c r="AI71">
        <v>360.94155757575732</v>
      </c>
      <c r="AJ71">
        <v>1.7106144689681531</v>
      </c>
      <c r="AK71">
        <v>64.390241553226886</v>
      </c>
      <c r="AL71">
        <f t="shared" si="26"/>
        <v>4.0849187281836645</v>
      </c>
      <c r="AM71">
        <v>34.909053872307872</v>
      </c>
      <c r="AN71">
        <v>36.499889117647037</v>
      </c>
      <c r="AO71">
        <v>7.9322900158352288E-3</v>
      </c>
      <c r="AP71">
        <v>91.558916975711014</v>
      </c>
      <c r="AQ71">
        <v>26</v>
      </c>
      <c r="AR71">
        <v>4</v>
      </c>
      <c r="AS71">
        <f t="shared" si="27"/>
        <v>1</v>
      </c>
      <c r="AT71">
        <f t="shared" si="28"/>
        <v>0</v>
      </c>
      <c r="AU71">
        <f t="shared" si="29"/>
        <v>47038.187324170744</v>
      </c>
      <c r="AV71">
        <f t="shared" si="30"/>
        <v>1199.961428571429</v>
      </c>
      <c r="AW71">
        <f t="shared" si="31"/>
        <v>1025.8927851990329</v>
      </c>
      <c r="AX71">
        <f t="shared" si="32"/>
        <v>0.85493813448684985</v>
      </c>
      <c r="AY71">
        <f t="shared" si="33"/>
        <v>0.18843059955962016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1669838144</v>
      </c>
      <c r="BF71">
        <v>345.29842857142859</v>
      </c>
      <c r="BG71">
        <v>360.24942857142861</v>
      </c>
      <c r="BH71">
        <v>36.495828571428568</v>
      </c>
      <c r="BI71">
        <v>34.915942857142859</v>
      </c>
      <c r="BJ71">
        <v>348.79385714285718</v>
      </c>
      <c r="BK71">
        <v>36.354328571428567</v>
      </c>
      <c r="BL71">
        <v>649.97857142857151</v>
      </c>
      <c r="BM71">
        <v>100.7195714285714</v>
      </c>
      <c r="BN71">
        <v>0.1000446</v>
      </c>
      <c r="BO71">
        <v>33.815271428571428</v>
      </c>
      <c r="BP71">
        <v>33.280585714285714</v>
      </c>
      <c r="BQ71">
        <v>999.89999999999986</v>
      </c>
      <c r="BR71">
        <v>0</v>
      </c>
      <c r="BS71">
        <v>0</v>
      </c>
      <c r="BT71">
        <v>9006.2485714285722</v>
      </c>
      <c r="BU71">
        <v>0</v>
      </c>
      <c r="BV71">
        <v>972.11357142857139</v>
      </c>
      <c r="BW71">
        <v>-14.9511</v>
      </c>
      <c r="BX71">
        <v>358.37771428571432</v>
      </c>
      <c r="BY71">
        <v>373.28300000000002</v>
      </c>
      <c r="BZ71">
        <v>1.5798757142857141</v>
      </c>
      <c r="CA71">
        <v>360.24942857142861</v>
      </c>
      <c r="CB71">
        <v>34.915942857142859</v>
      </c>
      <c r="CC71">
        <v>3.6758500000000009</v>
      </c>
      <c r="CD71">
        <v>3.5167257142857151</v>
      </c>
      <c r="CE71">
        <v>27.454628571428572</v>
      </c>
      <c r="CF71">
        <v>26.700714285714291</v>
      </c>
      <c r="CG71">
        <v>1199.961428571429</v>
      </c>
      <c r="CH71">
        <v>0.49998071428571428</v>
      </c>
      <c r="CI71">
        <v>0.50001928571428567</v>
      </c>
      <c r="CJ71">
        <v>0</v>
      </c>
      <c r="CK71">
        <v>836.74</v>
      </c>
      <c r="CL71">
        <v>4.9990899999999998</v>
      </c>
      <c r="CM71">
        <v>8407.2285714285717</v>
      </c>
      <c r="CN71">
        <v>9557.4914285714294</v>
      </c>
      <c r="CO71">
        <v>44.311999999999998</v>
      </c>
      <c r="CP71">
        <v>46.625</v>
      </c>
      <c r="CQ71">
        <v>45.125</v>
      </c>
      <c r="CR71">
        <v>45.561999999999998</v>
      </c>
      <c r="CS71">
        <v>45.678142857142859</v>
      </c>
      <c r="CT71">
        <v>597.4571428571428</v>
      </c>
      <c r="CU71">
        <v>597.50714285714287</v>
      </c>
      <c r="CV71">
        <v>0</v>
      </c>
      <c r="CW71">
        <v>1669838155.4000001</v>
      </c>
      <c r="CX71">
        <v>0</v>
      </c>
      <c r="CY71">
        <v>1669837671.5999999</v>
      </c>
      <c r="CZ71" t="s">
        <v>356</v>
      </c>
      <c r="DA71">
        <v>1669837671.5999999</v>
      </c>
      <c r="DB71">
        <v>1669837668.5999999</v>
      </c>
      <c r="DC71">
        <v>3</v>
      </c>
      <c r="DD71">
        <v>-1.2E-2</v>
      </c>
      <c r="DE71">
        <v>-1E-3</v>
      </c>
      <c r="DF71">
        <v>-3.61</v>
      </c>
      <c r="DG71">
        <v>0.13400000000000001</v>
      </c>
      <c r="DH71">
        <v>415</v>
      </c>
      <c r="DI71">
        <v>36</v>
      </c>
      <c r="DJ71">
        <v>0.51</v>
      </c>
      <c r="DK71">
        <v>0.24</v>
      </c>
      <c r="DL71">
        <v>-14.75871219512195</v>
      </c>
      <c r="DM71">
        <v>-1.3613080139372851</v>
      </c>
      <c r="DN71">
        <v>0.1409110949519139</v>
      </c>
      <c r="DO71">
        <v>0</v>
      </c>
      <c r="DP71">
        <v>1.599616341463415</v>
      </c>
      <c r="DQ71">
        <v>-0.31311679442509088</v>
      </c>
      <c r="DR71">
        <v>3.7629752548469043E-2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3.29548</v>
      </c>
      <c r="EB71">
        <v>2.6254900000000001</v>
      </c>
      <c r="EC71">
        <v>8.8322200000000003E-2</v>
      </c>
      <c r="ED71">
        <v>8.9839500000000003E-2</v>
      </c>
      <c r="EE71">
        <v>0.14532500000000001</v>
      </c>
      <c r="EF71">
        <v>0.13947100000000001</v>
      </c>
      <c r="EG71">
        <v>27562.2</v>
      </c>
      <c r="EH71">
        <v>28004.3</v>
      </c>
      <c r="EI71">
        <v>28131.200000000001</v>
      </c>
      <c r="EJ71">
        <v>29621</v>
      </c>
      <c r="EK71">
        <v>33074.400000000001</v>
      </c>
      <c r="EL71">
        <v>35378</v>
      </c>
      <c r="EM71">
        <v>39700.699999999997</v>
      </c>
      <c r="EN71">
        <v>42332</v>
      </c>
      <c r="EO71">
        <v>2.1548500000000002</v>
      </c>
      <c r="EP71">
        <v>2.1360000000000001</v>
      </c>
      <c r="EQ71">
        <v>3.9301799999999998E-2</v>
      </c>
      <c r="ER71">
        <v>0</v>
      </c>
      <c r="ES71">
        <v>32.646799999999999</v>
      </c>
      <c r="ET71">
        <v>999.9</v>
      </c>
      <c r="EU71">
        <v>63.4</v>
      </c>
      <c r="EV71">
        <v>38.6</v>
      </c>
      <c r="EW71">
        <v>43.288400000000003</v>
      </c>
      <c r="EX71">
        <v>57.369799999999998</v>
      </c>
      <c r="EY71">
        <v>-1.95112</v>
      </c>
      <c r="EZ71">
        <v>2</v>
      </c>
      <c r="FA71">
        <v>0.56327499999999997</v>
      </c>
      <c r="FB71">
        <v>1.1115600000000001</v>
      </c>
      <c r="FC71">
        <v>20.267499999999998</v>
      </c>
      <c r="FD71">
        <v>5.2186399999999997</v>
      </c>
      <c r="FE71">
        <v>12.0091</v>
      </c>
      <c r="FF71">
        <v>4.9863499999999998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1.8622300000000001</v>
      </c>
      <c r="FN71">
        <v>1.86432</v>
      </c>
      <c r="FO71">
        <v>1.86039</v>
      </c>
      <c r="FP71">
        <v>1.86111</v>
      </c>
      <c r="FQ71">
        <v>1.8602000000000001</v>
      </c>
      <c r="FR71">
        <v>1.86198</v>
      </c>
      <c r="FS71">
        <v>1.8584400000000001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-3.5009999999999999</v>
      </c>
      <c r="GH71">
        <v>0.1416</v>
      </c>
      <c r="GI71">
        <v>-2.8021434710705861</v>
      </c>
      <c r="GJ71">
        <v>-2.3075681364705448E-3</v>
      </c>
      <c r="GK71">
        <v>1.0095546511955911E-6</v>
      </c>
      <c r="GL71">
        <v>-2.6335145029951209E-10</v>
      </c>
      <c r="GM71">
        <v>-0.17208428542994569</v>
      </c>
      <c r="GN71">
        <v>3.0410185143115191E-3</v>
      </c>
      <c r="GO71">
        <v>4.3982203677445331E-4</v>
      </c>
      <c r="GP71">
        <v>-7.8719321042963501E-6</v>
      </c>
      <c r="GQ71">
        <v>4</v>
      </c>
      <c r="GR71">
        <v>2088</v>
      </c>
      <c r="GS71">
        <v>5</v>
      </c>
      <c r="GT71">
        <v>35</v>
      </c>
      <c r="GU71">
        <v>7.9</v>
      </c>
      <c r="GV71">
        <v>8</v>
      </c>
      <c r="GW71">
        <v>1.2390099999999999</v>
      </c>
      <c r="GX71">
        <v>2.5964399999999999</v>
      </c>
      <c r="GY71">
        <v>2.04834</v>
      </c>
      <c r="GZ71">
        <v>2.6110799999999998</v>
      </c>
      <c r="HA71">
        <v>2.1972700000000001</v>
      </c>
      <c r="HB71">
        <v>2.3547400000000001</v>
      </c>
      <c r="HC71">
        <v>43.344799999999999</v>
      </c>
      <c r="HD71">
        <v>14.587300000000001</v>
      </c>
      <c r="HE71">
        <v>18</v>
      </c>
      <c r="HF71">
        <v>660.19200000000001</v>
      </c>
      <c r="HG71">
        <v>715.38900000000001</v>
      </c>
      <c r="HH71">
        <v>31.0016</v>
      </c>
      <c r="HI71">
        <v>34.459899999999998</v>
      </c>
      <c r="HJ71">
        <v>30.000800000000002</v>
      </c>
      <c r="HK71">
        <v>34.227800000000002</v>
      </c>
      <c r="HL71">
        <v>34.213700000000003</v>
      </c>
      <c r="HM71">
        <v>24.802</v>
      </c>
      <c r="HN71">
        <v>24.176500000000001</v>
      </c>
      <c r="HO71">
        <v>70.579599999999999</v>
      </c>
      <c r="HP71">
        <v>31</v>
      </c>
      <c r="HQ71">
        <v>378.12</v>
      </c>
      <c r="HR71">
        <v>34.903799999999997</v>
      </c>
      <c r="HS71">
        <v>99.115200000000002</v>
      </c>
      <c r="HT71">
        <v>98.170699999999997</v>
      </c>
    </row>
    <row r="72" spans="1:228" x14ac:dyDescent="0.2">
      <c r="A72">
        <v>57</v>
      </c>
      <c r="B72">
        <v>1669838150</v>
      </c>
      <c r="C72">
        <v>223.5</v>
      </c>
      <c r="D72" t="s">
        <v>472</v>
      </c>
      <c r="E72" t="s">
        <v>473</v>
      </c>
      <c r="F72">
        <v>4</v>
      </c>
      <c r="G72">
        <v>1669838147.6875</v>
      </c>
      <c r="H72">
        <f t="shared" si="0"/>
        <v>4.0046441737948968E-3</v>
      </c>
      <c r="I72">
        <f t="shared" si="1"/>
        <v>4.0046441737948966</v>
      </c>
      <c r="J72">
        <f t="shared" si="2"/>
        <v>11.4644932794619</v>
      </c>
      <c r="K72">
        <f t="shared" si="3"/>
        <v>351.39249999999998</v>
      </c>
      <c r="L72">
        <f t="shared" si="4"/>
        <v>275.28735114961182</v>
      </c>
      <c r="M72">
        <f t="shared" si="5"/>
        <v>27.754028311396372</v>
      </c>
      <c r="N72">
        <f t="shared" si="6"/>
        <v>35.426827105151219</v>
      </c>
      <c r="O72">
        <f t="shared" si="7"/>
        <v>0.2769703198256192</v>
      </c>
      <c r="P72">
        <f t="shared" si="8"/>
        <v>3.6729541547740121</v>
      </c>
      <c r="Q72">
        <f t="shared" si="9"/>
        <v>0.26586832045079889</v>
      </c>
      <c r="R72">
        <f t="shared" si="10"/>
        <v>0.16712809026675338</v>
      </c>
      <c r="S72">
        <f t="shared" si="11"/>
        <v>226.13200723582872</v>
      </c>
      <c r="T72">
        <f t="shared" si="12"/>
        <v>34.052175604434247</v>
      </c>
      <c r="U72">
        <f t="shared" si="13"/>
        <v>33.282187499999999</v>
      </c>
      <c r="V72">
        <f t="shared" si="14"/>
        <v>5.1327658045536699</v>
      </c>
      <c r="W72">
        <f t="shared" si="15"/>
        <v>69.593400817730284</v>
      </c>
      <c r="X72">
        <f t="shared" si="16"/>
        <v>3.6805632047895971</v>
      </c>
      <c r="Y72">
        <f t="shared" si="17"/>
        <v>5.2886669735097946</v>
      </c>
      <c r="Z72">
        <f t="shared" si="18"/>
        <v>1.4522025997640728</v>
      </c>
      <c r="AA72">
        <f t="shared" si="19"/>
        <v>-176.60480806435496</v>
      </c>
      <c r="AB72">
        <f t="shared" si="20"/>
        <v>105.87189234708272</v>
      </c>
      <c r="AC72">
        <f t="shared" si="21"/>
        <v>6.6371039899428919</v>
      </c>
      <c r="AD72">
        <f t="shared" si="22"/>
        <v>162.03619550849936</v>
      </c>
      <c r="AE72">
        <f t="shared" si="23"/>
        <v>34.7666946426815</v>
      </c>
      <c r="AF72">
        <f t="shared" si="24"/>
        <v>3.9556364810187739</v>
      </c>
      <c r="AG72">
        <f t="shared" si="25"/>
        <v>11.4644932794619</v>
      </c>
      <c r="AH72">
        <v>379.51682294591649</v>
      </c>
      <c r="AI72">
        <v>367.83430303030292</v>
      </c>
      <c r="AJ72">
        <v>1.725918844351547</v>
      </c>
      <c r="AK72">
        <v>64.390241553226886</v>
      </c>
      <c r="AL72">
        <f t="shared" si="26"/>
        <v>4.0046441737948966</v>
      </c>
      <c r="AM72">
        <v>34.919076016305162</v>
      </c>
      <c r="AN72">
        <v>36.510788529411784</v>
      </c>
      <c r="AO72">
        <v>1.998171178902922E-3</v>
      </c>
      <c r="AP72">
        <v>91.558916975711014</v>
      </c>
      <c r="AQ72">
        <v>26</v>
      </c>
      <c r="AR72">
        <v>4</v>
      </c>
      <c r="AS72">
        <f t="shared" si="27"/>
        <v>1</v>
      </c>
      <c r="AT72">
        <f t="shared" si="28"/>
        <v>0</v>
      </c>
      <c r="AU72">
        <f t="shared" si="29"/>
        <v>47074.809563043164</v>
      </c>
      <c r="AV72">
        <f t="shared" si="30"/>
        <v>1200.08125</v>
      </c>
      <c r="AW72">
        <f t="shared" si="31"/>
        <v>1025.9952135936937</v>
      </c>
      <c r="AX72">
        <f t="shared" si="32"/>
        <v>0.85493812489253851</v>
      </c>
      <c r="AY72">
        <f t="shared" si="33"/>
        <v>0.18843058104259919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1669838147.6875</v>
      </c>
      <c r="BF72">
        <v>351.39249999999998</v>
      </c>
      <c r="BG72">
        <v>366.41224999999997</v>
      </c>
      <c r="BH72">
        <v>36.506862499999997</v>
      </c>
      <c r="BI72">
        <v>34.923650000000002</v>
      </c>
      <c r="BJ72">
        <v>354.89812499999999</v>
      </c>
      <c r="BK72">
        <v>36.365274999999997</v>
      </c>
      <c r="BL72">
        <v>649.96437500000002</v>
      </c>
      <c r="BM72">
        <v>100.71850000000001</v>
      </c>
      <c r="BN72">
        <v>9.9892837499999998E-2</v>
      </c>
      <c r="BO72">
        <v>33.816850000000002</v>
      </c>
      <c r="BP72">
        <v>33.282187499999999</v>
      </c>
      <c r="BQ72">
        <v>999.9</v>
      </c>
      <c r="BR72">
        <v>0</v>
      </c>
      <c r="BS72">
        <v>0</v>
      </c>
      <c r="BT72">
        <v>9013.5149999999994</v>
      </c>
      <c r="BU72">
        <v>0</v>
      </c>
      <c r="BV72">
        <v>971.27775000000008</v>
      </c>
      <c r="BW72">
        <v>-15.0198625</v>
      </c>
      <c r="BX72">
        <v>364.70675</v>
      </c>
      <c r="BY72">
        <v>379.67200000000003</v>
      </c>
      <c r="BZ72">
        <v>1.5832137500000001</v>
      </c>
      <c r="CA72">
        <v>366.41224999999997</v>
      </c>
      <c r="CB72">
        <v>34.923650000000002</v>
      </c>
      <c r="CC72">
        <v>3.6769112499999999</v>
      </c>
      <c r="CD72">
        <v>3.5174512500000001</v>
      </c>
      <c r="CE72">
        <v>27.45955</v>
      </c>
      <c r="CF72">
        <v>26.704212500000001</v>
      </c>
      <c r="CG72">
        <v>1200.08125</v>
      </c>
      <c r="CH72">
        <v>0.49998025000000001</v>
      </c>
      <c r="CI72">
        <v>0.50001974999999999</v>
      </c>
      <c r="CJ72">
        <v>0</v>
      </c>
      <c r="CK72">
        <v>837.00862499999994</v>
      </c>
      <c r="CL72">
        <v>4.9990899999999998</v>
      </c>
      <c r="CM72">
        <v>8413.4087499999987</v>
      </c>
      <c r="CN72">
        <v>9558.4474999999984</v>
      </c>
      <c r="CO72">
        <v>44.311999999999998</v>
      </c>
      <c r="CP72">
        <v>46.625</v>
      </c>
      <c r="CQ72">
        <v>45.125</v>
      </c>
      <c r="CR72">
        <v>45.577749999999988</v>
      </c>
      <c r="CS72">
        <v>45.686999999999998</v>
      </c>
      <c r="CT72">
        <v>597.5162499999999</v>
      </c>
      <c r="CU72">
        <v>597.56500000000005</v>
      </c>
      <c r="CV72">
        <v>0</v>
      </c>
      <c r="CW72">
        <v>1669838159.5999999</v>
      </c>
      <c r="CX72">
        <v>0</v>
      </c>
      <c r="CY72">
        <v>1669837671.5999999</v>
      </c>
      <c r="CZ72" t="s">
        <v>356</v>
      </c>
      <c r="DA72">
        <v>1669837671.5999999</v>
      </c>
      <c r="DB72">
        <v>1669837668.5999999</v>
      </c>
      <c r="DC72">
        <v>3</v>
      </c>
      <c r="DD72">
        <v>-1.2E-2</v>
      </c>
      <c r="DE72">
        <v>-1E-3</v>
      </c>
      <c r="DF72">
        <v>-3.61</v>
      </c>
      <c r="DG72">
        <v>0.13400000000000001</v>
      </c>
      <c r="DH72">
        <v>415</v>
      </c>
      <c r="DI72">
        <v>36</v>
      </c>
      <c r="DJ72">
        <v>0.51</v>
      </c>
      <c r="DK72">
        <v>0.24</v>
      </c>
      <c r="DL72">
        <v>-14.83870487804878</v>
      </c>
      <c r="DM72">
        <v>-1.438331707317078</v>
      </c>
      <c r="DN72">
        <v>0.14729686293286481</v>
      </c>
      <c r="DO72">
        <v>0</v>
      </c>
      <c r="DP72">
        <v>1.5858082926829269</v>
      </c>
      <c r="DQ72">
        <v>-0.13634571428571421</v>
      </c>
      <c r="DR72">
        <v>2.6597168554826429E-2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3.29556</v>
      </c>
      <c r="EB72">
        <v>2.6256599999999999</v>
      </c>
      <c r="EC72">
        <v>8.9632299999999998E-2</v>
      </c>
      <c r="ED72">
        <v>9.1133800000000001E-2</v>
      </c>
      <c r="EE72">
        <v>0.14534</v>
      </c>
      <c r="EF72">
        <v>0.13948199999999999</v>
      </c>
      <c r="EG72">
        <v>27522.2</v>
      </c>
      <c r="EH72">
        <v>27964.1</v>
      </c>
      <c r="EI72">
        <v>28130.9</v>
      </c>
      <c r="EJ72">
        <v>29620.7</v>
      </c>
      <c r="EK72">
        <v>33073.9</v>
      </c>
      <c r="EL72">
        <v>35377.300000000003</v>
      </c>
      <c r="EM72">
        <v>39700.6</v>
      </c>
      <c r="EN72">
        <v>42331.7</v>
      </c>
      <c r="EO72">
        <v>2.1545999999999998</v>
      </c>
      <c r="EP72">
        <v>2.13592</v>
      </c>
      <c r="EQ72">
        <v>3.82662E-2</v>
      </c>
      <c r="ER72">
        <v>0</v>
      </c>
      <c r="ES72">
        <v>32.660299999999999</v>
      </c>
      <c r="ET72">
        <v>999.9</v>
      </c>
      <c r="EU72">
        <v>63.4</v>
      </c>
      <c r="EV72">
        <v>38.6</v>
      </c>
      <c r="EW72">
        <v>43.290700000000001</v>
      </c>
      <c r="EX72">
        <v>57.639800000000001</v>
      </c>
      <c r="EY72">
        <v>-2.0392600000000001</v>
      </c>
      <c r="EZ72">
        <v>2</v>
      </c>
      <c r="FA72">
        <v>0.56365600000000005</v>
      </c>
      <c r="FB72">
        <v>1.10842</v>
      </c>
      <c r="FC72">
        <v>20.267099999999999</v>
      </c>
      <c r="FD72">
        <v>5.2163899999999996</v>
      </c>
      <c r="FE72">
        <v>12.0082</v>
      </c>
      <c r="FF72">
        <v>4.9854500000000002</v>
      </c>
      <c r="FG72">
        <v>3.2840500000000001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1.8622300000000001</v>
      </c>
      <c r="FN72">
        <v>1.86432</v>
      </c>
      <c r="FO72">
        <v>1.8603799999999999</v>
      </c>
      <c r="FP72">
        <v>1.86111</v>
      </c>
      <c r="FQ72">
        <v>1.8602000000000001</v>
      </c>
      <c r="FR72">
        <v>1.8619600000000001</v>
      </c>
      <c r="FS72">
        <v>1.8584099999999999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-3.512</v>
      </c>
      <c r="GH72">
        <v>0.1416</v>
      </c>
      <c r="GI72">
        <v>-2.8021434710705861</v>
      </c>
      <c r="GJ72">
        <v>-2.3075681364705448E-3</v>
      </c>
      <c r="GK72">
        <v>1.0095546511955911E-6</v>
      </c>
      <c r="GL72">
        <v>-2.6335145029951209E-10</v>
      </c>
      <c r="GM72">
        <v>-0.17208428542994569</v>
      </c>
      <c r="GN72">
        <v>3.0410185143115191E-3</v>
      </c>
      <c r="GO72">
        <v>4.3982203677445331E-4</v>
      </c>
      <c r="GP72">
        <v>-7.8719321042963501E-6</v>
      </c>
      <c r="GQ72">
        <v>4</v>
      </c>
      <c r="GR72">
        <v>2088</v>
      </c>
      <c r="GS72">
        <v>5</v>
      </c>
      <c r="GT72">
        <v>35</v>
      </c>
      <c r="GU72">
        <v>8</v>
      </c>
      <c r="GV72">
        <v>8</v>
      </c>
      <c r="GW72">
        <v>1.25732</v>
      </c>
      <c r="GX72">
        <v>2.6000999999999999</v>
      </c>
      <c r="GY72">
        <v>2.04834</v>
      </c>
      <c r="GZ72">
        <v>2.6122999999999998</v>
      </c>
      <c r="HA72">
        <v>2.1972700000000001</v>
      </c>
      <c r="HB72">
        <v>2.36084</v>
      </c>
      <c r="HC72">
        <v>43.344799999999999</v>
      </c>
      <c r="HD72">
        <v>14.587300000000001</v>
      </c>
      <c r="HE72">
        <v>18</v>
      </c>
      <c r="HF72">
        <v>660.04399999999998</v>
      </c>
      <c r="HG72">
        <v>715.36500000000001</v>
      </c>
      <c r="HH72">
        <v>31.0002</v>
      </c>
      <c r="HI72">
        <v>34.466200000000001</v>
      </c>
      <c r="HJ72">
        <v>30.000699999999998</v>
      </c>
      <c r="HK72">
        <v>34.232799999999997</v>
      </c>
      <c r="HL72">
        <v>34.217599999999997</v>
      </c>
      <c r="HM72">
        <v>25.1692</v>
      </c>
      <c r="HN72">
        <v>24.176500000000001</v>
      </c>
      <c r="HO72">
        <v>70.579599999999999</v>
      </c>
      <c r="HP72">
        <v>31</v>
      </c>
      <c r="HQ72">
        <v>384.80399999999997</v>
      </c>
      <c r="HR72">
        <v>35.088799999999999</v>
      </c>
      <c r="HS72">
        <v>99.114699999999999</v>
      </c>
      <c r="HT72">
        <v>98.169899999999998</v>
      </c>
    </row>
    <row r="73" spans="1:228" x14ac:dyDescent="0.2">
      <c r="A73">
        <v>58</v>
      </c>
      <c r="B73">
        <v>1669838154</v>
      </c>
      <c r="C73">
        <v>227.5</v>
      </c>
      <c r="D73" t="s">
        <v>474</v>
      </c>
      <c r="E73" t="s">
        <v>475</v>
      </c>
      <c r="F73">
        <v>4</v>
      </c>
      <c r="G73">
        <v>1669838152</v>
      </c>
      <c r="H73">
        <f t="shared" si="0"/>
        <v>3.9593008200321375E-3</v>
      </c>
      <c r="I73">
        <f t="shared" si="1"/>
        <v>3.9593008200321371</v>
      </c>
      <c r="J73">
        <f t="shared" si="2"/>
        <v>11.984655069619008</v>
      </c>
      <c r="K73">
        <f t="shared" si="3"/>
        <v>358.52385714285708</v>
      </c>
      <c r="L73">
        <f t="shared" si="4"/>
        <v>278.33789008774892</v>
      </c>
      <c r="M73">
        <f t="shared" si="5"/>
        <v>28.061086887080574</v>
      </c>
      <c r="N73">
        <f t="shared" si="6"/>
        <v>36.145165515213463</v>
      </c>
      <c r="O73">
        <f t="shared" si="7"/>
        <v>0.27362943426226832</v>
      </c>
      <c r="P73">
        <f t="shared" si="8"/>
        <v>3.6748978766212725</v>
      </c>
      <c r="Q73">
        <f t="shared" si="9"/>
        <v>0.26279350268506224</v>
      </c>
      <c r="R73">
        <f t="shared" si="10"/>
        <v>0.16518374941521458</v>
      </c>
      <c r="S73">
        <f t="shared" si="11"/>
        <v>226.11549995063541</v>
      </c>
      <c r="T73">
        <f t="shared" si="12"/>
        <v>34.058269863351541</v>
      </c>
      <c r="U73">
        <f t="shared" si="13"/>
        <v>33.283614285714293</v>
      </c>
      <c r="V73">
        <f t="shared" si="14"/>
        <v>5.1331764582827955</v>
      </c>
      <c r="W73">
        <f t="shared" si="15"/>
        <v>69.607471035942154</v>
      </c>
      <c r="X73">
        <f t="shared" si="16"/>
        <v>3.6806479372773873</v>
      </c>
      <c r="Y73">
        <f t="shared" si="17"/>
        <v>5.2877196693108797</v>
      </c>
      <c r="Z73">
        <f t="shared" si="18"/>
        <v>1.4525285210054082</v>
      </c>
      <c r="AA73">
        <f t="shared" si="19"/>
        <v>-174.60516616341727</v>
      </c>
      <c r="AB73">
        <f t="shared" si="20"/>
        <v>105.00984059462779</v>
      </c>
      <c r="AC73">
        <f t="shared" si="21"/>
        <v>6.5795226970522869</v>
      </c>
      <c r="AD73">
        <f t="shared" si="22"/>
        <v>163.0996970788982</v>
      </c>
      <c r="AE73">
        <f t="shared" si="23"/>
        <v>35.080872455960119</v>
      </c>
      <c r="AF73">
        <f t="shared" si="24"/>
        <v>3.9279920816259053</v>
      </c>
      <c r="AG73">
        <f t="shared" si="25"/>
        <v>11.984655069619008</v>
      </c>
      <c r="AH73">
        <v>386.49804295863572</v>
      </c>
      <c r="AI73">
        <v>374.66880606060607</v>
      </c>
      <c r="AJ73">
        <v>1.707064895928051</v>
      </c>
      <c r="AK73">
        <v>64.390241553226886</v>
      </c>
      <c r="AL73">
        <f t="shared" si="26"/>
        <v>3.9593008200321371</v>
      </c>
      <c r="AM73">
        <v>34.925336985794367</v>
      </c>
      <c r="AN73">
        <v>36.506775294117674</v>
      </c>
      <c r="AO73">
        <v>4.9974427985820453E-4</v>
      </c>
      <c r="AP73">
        <v>91.558916975711014</v>
      </c>
      <c r="AQ73">
        <v>26</v>
      </c>
      <c r="AR73">
        <v>4</v>
      </c>
      <c r="AS73">
        <f t="shared" si="27"/>
        <v>1</v>
      </c>
      <c r="AT73">
        <f t="shared" si="28"/>
        <v>0</v>
      </c>
      <c r="AU73">
        <f t="shared" si="29"/>
        <v>47109.897145222531</v>
      </c>
      <c r="AV73">
        <f t="shared" si="30"/>
        <v>1199.99</v>
      </c>
      <c r="AW73">
        <f t="shared" si="31"/>
        <v>1025.9175564511063</v>
      </c>
      <c r="AX73">
        <f t="shared" si="32"/>
        <v>0.85493842152943467</v>
      </c>
      <c r="AY73">
        <f t="shared" si="33"/>
        <v>0.18843115355180912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1669838152</v>
      </c>
      <c r="BF73">
        <v>358.52385714285708</v>
      </c>
      <c r="BG73">
        <v>373.67728571428569</v>
      </c>
      <c r="BH73">
        <v>36.508342857142857</v>
      </c>
      <c r="BI73">
        <v>34.936657142857143</v>
      </c>
      <c r="BJ73">
        <v>362.04157142857139</v>
      </c>
      <c r="BK73">
        <v>36.366771428571433</v>
      </c>
      <c r="BL73">
        <v>650.15457142857144</v>
      </c>
      <c r="BM73">
        <v>100.7162857142857</v>
      </c>
      <c r="BN73">
        <v>0.10034</v>
      </c>
      <c r="BO73">
        <v>33.813642857142852</v>
      </c>
      <c r="BP73">
        <v>33.283614285714293</v>
      </c>
      <c r="BQ73">
        <v>999.89999999999986</v>
      </c>
      <c r="BR73">
        <v>0</v>
      </c>
      <c r="BS73">
        <v>0</v>
      </c>
      <c r="BT73">
        <v>9020.4457142857154</v>
      </c>
      <c r="BU73">
        <v>0</v>
      </c>
      <c r="BV73">
        <v>971.41271428571429</v>
      </c>
      <c r="BW73">
        <v>-15.15352857142857</v>
      </c>
      <c r="BX73">
        <v>372.10899999999998</v>
      </c>
      <c r="BY73">
        <v>387.20485714285718</v>
      </c>
      <c r="BZ73">
        <v>1.5716842857142861</v>
      </c>
      <c r="CA73">
        <v>373.67728571428569</v>
      </c>
      <c r="CB73">
        <v>34.936657142857143</v>
      </c>
      <c r="CC73">
        <v>3.6769799999999999</v>
      </c>
      <c r="CD73">
        <v>3.5186871428571429</v>
      </c>
      <c r="CE73">
        <v>27.459871428571429</v>
      </c>
      <c r="CF73">
        <v>26.710171428571432</v>
      </c>
      <c r="CG73">
        <v>1199.99</v>
      </c>
      <c r="CH73">
        <v>0.49997099999999989</v>
      </c>
      <c r="CI73">
        <v>0.50002899999999995</v>
      </c>
      <c r="CJ73">
        <v>0</v>
      </c>
      <c r="CK73">
        <v>837.25514285714291</v>
      </c>
      <c r="CL73">
        <v>4.9990899999999998</v>
      </c>
      <c r="CM73">
        <v>8411.3828571428567</v>
      </c>
      <c r="CN73">
        <v>9557.6771428571428</v>
      </c>
      <c r="CO73">
        <v>44.311999999999998</v>
      </c>
      <c r="CP73">
        <v>46.625</v>
      </c>
      <c r="CQ73">
        <v>45.125</v>
      </c>
      <c r="CR73">
        <v>45.561999999999998</v>
      </c>
      <c r="CS73">
        <v>45.686999999999998</v>
      </c>
      <c r="CT73">
        <v>597.4585714285713</v>
      </c>
      <c r="CU73">
        <v>597.53142857142848</v>
      </c>
      <c r="CV73">
        <v>0</v>
      </c>
      <c r="CW73">
        <v>1669838163.2</v>
      </c>
      <c r="CX73">
        <v>0</v>
      </c>
      <c r="CY73">
        <v>1669837671.5999999</v>
      </c>
      <c r="CZ73" t="s">
        <v>356</v>
      </c>
      <c r="DA73">
        <v>1669837671.5999999</v>
      </c>
      <c r="DB73">
        <v>1669837668.5999999</v>
      </c>
      <c r="DC73">
        <v>3</v>
      </c>
      <c r="DD73">
        <v>-1.2E-2</v>
      </c>
      <c r="DE73">
        <v>-1E-3</v>
      </c>
      <c r="DF73">
        <v>-3.61</v>
      </c>
      <c r="DG73">
        <v>0.13400000000000001</v>
      </c>
      <c r="DH73">
        <v>415</v>
      </c>
      <c r="DI73">
        <v>36</v>
      </c>
      <c r="DJ73">
        <v>0.51</v>
      </c>
      <c r="DK73">
        <v>0.24</v>
      </c>
      <c r="DL73">
        <v>-14.93600731707317</v>
      </c>
      <c r="DM73">
        <v>-1.339166550522648</v>
      </c>
      <c r="DN73">
        <v>0.1370856335363782</v>
      </c>
      <c r="DO73">
        <v>0</v>
      </c>
      <c r="DP73">
        <v>1.574771951219512</v>
      </c>
      <c r="DQ73">
        <v>3.2094982578394451E-2</v>
      </c>
      <c r="DR73">
        <v>1.2921749715303139E-2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367</v>
      </c>
      <c r="EA73">
        <v>3.2954599999999998</v>
      </c>
      <c r="EB73">
        <v>2.62527</v>
      </c>
      <c r="EC73">
        <v>9.0929700000000002E-2</v>
      </c>
      <c r="ED73">
        <v>9.2428499999999997E-2</v>
      </c>
      <c r="EE73">
        <v>0.14533499999999999</v>
      </c>
      <c r="EF73">
        <v>0.13957</v>
      </c>
      <c r="EG73">
        <v>27482.9</v>
      </c>
      <c r="EH73">
        <v>27924</v>
      </c>
      <c r="EI73">
        <v>28130.799999999999</v>
      </c>
      <c r="EJ73">
        <v>29620.5</v>
      </c>
      <c r="EK73">
        <v>33074</v>
      </c>
      <c r="EL73">
        <v>35373.5</v>
      </c>
      <c r="EM73">
        <v>39700.5</v>
      </c>
      <c r="EN73">
        <v>42331.4</v>
      </c>
      <c r="EO73">
        <v>2.15517</v>
      </c>
      <c r="EP73">
        <v>2.1359699999999999</v>
      </c>
      <c r="EQ73">
        <v>3.8281099999999998E-2</v>
      </c>
      <c r="ER73">
        <v>0</v>
      </c>
      <c r="ES73">
        <v>32.670200000000001</v>
      </c>
      <c r="ET73">
        <v>999.9</v>
      </c>
      <c r="EU73">
        <v>63.4</v>
      </c>
      <c r="EV73">
        <v>38.6</v>
      </c>
      <c r="EW73">
        <v>43.286999999999999</v>
      </c>
      <c r="EX73">
        <v>57.2498</v>
      </c>
      <c r="EY73">
        <v>-2.0192299999999999</v>
      </c>
      <c r="EZ73">
        <v>2</v>
      </c>
      <c r="FA73">
        <v>0.564411</v>
      </c>
      <c r="FB73">
        <v>1.10389</v>
      </c>
      <c r="FC73">
        <v>20.267499999999998</v>
      </c>
      <c r="FD73">
        <v>5.2186399999999997</v>
      </c>
      <c r="FE73">
        <v>12.0083</v>
      </c>
      <c r="FF73">
        <v>4.9859499999999999</v>
      </c>
      <c r="FG73">
        <v>3.28443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1.86222</v>
      </c>
      <c r="FN73">
        <v>1.86432</v>
      </c>
      <c r="FO73">
        <v>1.86039</v>
      </c>
      <c r="FP73">
        <v>1.86111</v>
      </c>
      <c r="FQ73">
        <v>1.8602000000000001</v>
      </c>
      <c r="FR73">
        <v>1.8619399999999999</v>
      </c>
      <c r="FS73">
        <v>1.8584099999999999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-3.5230000000000001</v>
      </c>
      <c r="GH73">
        <v>0.14149999999999999</v>
      </c>
      <c r="GI73">
        <v>-2.8021434710705861</v>
      </c>
      <c r="GJ73">
        <v>-2.3075681364705448E-3</v>
      </c>
      <c r="GK73">
        <v>1.0095546511955911E-6</v>
      </c>
      <c r="GL73">
        <v>-2.6335145029951209E-10</v>
      </c>
      <c r="GM73">
        <v>-0.17208428542994569</v>
      </c>
      <c r="GN73">
        <v>3.0410185143115191E-3</v>
      </c>
      <c r="GO73">
        <v>4.3982203677445331E-4</v>
      </c>
      <c r="GP73">
        <v>-7.8719321042963501E-6</v>
      </c>
      <c r="GQ73">
        <v>4</v>
      </c>
      <c r="GR73">
        <v>2088</v>
      </c>
      <c r="GS73">
        <v>5</v>
      </c>
      <c r="GT73">
        <v>35</v>
      </c>
      <c r="GU73">
        <v>8</v>
      </c>
      <c r="GV73">
        <v>8.1</v>
      </c>
      <c r="GW73">
        <v>1.27563</v>
      </c>
      <c r="GX73">
        <v>2.5952099999999998</v>
      </c>
      <c r="GY73">
        <v>2.04834</v>
      </c>
      <c r="GZ73">
        <v>2.6110799999999998</v>
      </c>
      <c r="HA73">
        <v>2.1972700000000001</v>
      </c>
      <c r="HB73">
        <v>2.3779300000000001</v>
      </c>
      <c r="HC73">
        <v>43.371899999999997</v>
      </c>
      <c r="HD73">
        <v>14.587300000000001</v>
      </c>
      <c r="HE73">
        <v>18</v>
      </c>
      <c r="HF73">
        <v>660.54399999999998</v>
      </c>
      <c r="HG73">
        <v>715.45899999999995</v>
      </c>
      <c r="HH73">
        <v>30.999400000000001</v>
      </c>
      <c r="HI73">
        <v>34.4724</v>
      </c>
      <c r="HJ73">
        <v>30.000800000000002</v>
      </c>
      <c r="HK73">
        <v>34.236699999999999</v>
      </c>
      <c r="HL73">
        <v>34.221699999999998</v>
      </c>
      <c r="HM73">
        <v>25.536000000000001</v>
      </c>
      <c r="HN73">
        <v>23.881</v>
      </c>
      <c r="HO73">
        <v>70.579599999999999</v>
      </c>
      <c r="HP73">
        <v>31</v>
      </c>
      <c r="HQ73">
        <v>391.48200000000003</v>
      </c>
      <c r="HR73">
        <v>35.156100000000002</v>
      </c>
      <c r="HS73">
        <v>99.114400000000003</v>
      </c>
      <c r="HT73">
        <v>98.169200000000004</v>
      </c>
    </row>
    <row r="74" spans="1:228" x14ac:dyDescent="0.2">
      <c r="A74">
        <v>59</v>
      </c>
      <c r="B74">
        <v>1669838158</v>
      </c>
      <c r="C74">
        <v>231.5</v>
      </c>
      <c r="D74" t="s">
        <v>476</v>
      </c>
      <c r="E74" t="s">
        <v>477</v>
      </c>
      <c r="F74">
        <v>4</v>
      </c>
      <c r="G74">
        <v>1669838155.6875</v>
      </c>
      <c r="H74">
        <f t="shared" si="0"/>
        <v>3.920695227031013E-3</v>
      </c>
      <c r="I74">
        <f t="shared" si="1"/>
        <v>3.9206952270310129</v>
      </c>
      <c r="J74">
        <f t="shared" si="2"/>
        <v>11.633553246138812</v>
      </c>
      <c r="K74">
        <f t="shared" si="3"/>
        <v>364.66725000000002</v>
      </c>
      <c r="L74">
        <f t="shared" si="4"/>
        <v>285.63574637371653</v>
      </c>
      <c r="M74">
        <f t="shared" si="5"/>
        <v>28.797234668015584</v>
      </c>
      <c r="N74">
        <f t="shared" si="6"/>
        <v>36.765035564737076</v>
      </c>
      <c r="O74">
        <f t="shared" si="7"/>
        <v>0.27045798590701509</v>
      </c>
      <c r="P74">
        <f t="shared" si="8"/>
        <v>3.6738020033935275</v>
      </c>
      <c r="Q74">
        <f t="shared" si="9"/>
        <v>0.25986352774603488</v>
      </c>
      <c r="R74">
        <f t="shared" si="10"/>
        <v>0.16333199522790154</v>
      </c>
      <c r="S74">
        <f t="shared" si="11"/>
        <v>226.12580698577088</v>
      </c>
      <c r="T74">
        <f t="shared" si="12"/>
        <v>34.068219490268575</v>
      </c>
      <c r="U74">
        <f t="shared" si="13"/>
        <v>33.292450000000002</v>
      </c>
      <c r="V74">
        <f t="shared" si="14"/>
        <v>5.1357201670541626</v>
      </c>
      <c r="W74">
        <f t="shared" si="15"/>
        <v>69.609967886072781</v>
      </c>
      <c r="X74">
        <f t="shared" si="16"/>
        <v>3.6811386656316825</v>
      </c>
      <c r="Y74">
        <f t="shared" si="17"/>
        <v>5.288234971831077</v>
      </c>
      <c r="Z74">
        <f t="shared" si="18"/>
        <v>1.4545815014224801</v>
      </c>
      <c r="AA74">
        <f t="shared" si="19"/>
        <v>-172.90265951206769</v>
      </c>
      <c r="AB74">
        <f t="shared" si="20"/>
        <v>103.57405424058491</v>
      </c>
      <c r="AC74">
        <f t="shared" si="21"/>
        <v>6.4918334599850853</v>
      </c>
      <c r="AD74">
        <f t="shared" si="22"/>
        <v>163.28903517427318</v>
      </c>
      <c r="AE74">
        <f t="shared" si="23"/>
        <v>35.125983633907495</v>
      </c>
      <c r="AF74">
        <f t="shared" si="24"/>
        <v>3.8205825288516682</v>
      </c>
      <c r="AG74">
        <f t="shared" si="25"/>
        <v>11.633553246138812</v>
      </c>
      <c r="AH74">
        <v>393.44065354380342</v>
      </c>
      <c r="AI74">
        <v>381.6376363636362</v>
      </c>
      <c r="AJ74">
        <v>1.7382649330957769</v>
      </c>
      <c r="AK74">
        <v>64.390241553226886</v>
      </c>
      <c r="AL74">
        <f t="shared" si="26"/>
        <v>3.9206952270310129</v>
      </c>
      <c r="AM74">
        <v>34.94859631230235</v>
      </c>
      <c r="AN74">
        <v>36.519235882352923</v>
      </c>
      <c r="AO74">
        <v>-2.7821310209777883E-4</v>
      </c>
      <c r="AP74">
        <v>91.558916975711014</v>
      </c>
      <c r="AQ74">
        <v>26</v>
      </c>
      <c r="AR74">
        <v>4</v>
      </c>
      <c r="AS74">
        <f t="shared" si="27"/>
        <v>1</v>
      </c>
      <c r="AT74">
        <f t="shared" si="28"/>
        <v>0</v>
      </c>
      <c r="AU74">
        <f t="shared" si="29"/>
        <v>47090.128390353086</v>
      </c>
      <c r="AV74">
        <f t="shared" si="30"/>
        <v>1200.0487499999999</v>
      </c>
      <c r="AW74">
        <f t="shared" si="31"/>
        <v>1025.9673885936634</v>
      </c>
      <c r="AX74">
        <f t="shared" si="32"/>
        <v>0.85493809196806669</v>
      </c>
      <c r="AY74">
        <f t="shared" si="33"/>
        <v>0.18843051749836903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1669838155.6875</v>
      </c>
      <c r="BF74">
        <v>364.66725000000002</v>
      </c>
      <c r="BG74">
        <v>379.8365</v>
      </c>
      <c r="BH74">
        <v>36.512700000000002</v>
      </c>
      <c r="BI74">
        <v>34.983662500000001</v>
      </c>
      <c r="BJ74">
        <v>368.19537500000001</v>
      </c>
      <c r="BK74">
        <v>36.371087500000002</v>
      </c>
      <c r="BL74">
        <v>650.01175000000001</v>
      </c>
      <c r="BM74">
        <v>100.718125</v>
      </c>
      <c r="BN74">
        <v>9.9909975000000012E-2</v>
      </c>
      <c r="BO74">
        <v>33.8153875</v>
      </c>
      <c r="BP74">
        <v>33.292450000000002</v>
      </c>
      <c r="BQ74">
        <v>999.9</v>
      </c>
      <c r="BR74">
        <v>0</v>
      </c>
      <c r="BS74">
        <v>0</v>
      </c>
      <c r="BT74">
        <v>9016.4850000000006</v>
      </c>
      <c r="BU74">
        <v>0</v>
      </c>
      <c r="BV74">
        <v>968.88262499999996</v>
      </c>
      <c r="BW74">
        <v>-15.1692625</v>
      </c>
      <c r="BX74">
        <v>378.48687500000011</v>
      </c>
      <c r="BY74">
        <v>393.60624999999999</v>
      </c>
      <c r="BZ74">
        <v>1.5290237499999999</v>
      </c>
      <c r="CA74">
        <v>379.8365</v>
      </c>
      <c r="CB74">
        <v>34.983662500000001</v>
      </c>
      <c r="CC74">
        <v>3.6774800000000001</v>
      </c>
      <c r="CD74">
        <v>3.5234774999999998</v>
      </c>
      <c r="CE74">
        <v>27.462199999999999</v>
      </c>
      <c r="CF74">
        <v>26.733287499999999</v>
      </c>
      <c r="CG74">
        <v>1200.0487499999999</v>
      </c>
      <c r="CH74">
        <v>0.49998025000000001</v>
      </c>
      <c r="CI74">
        <v>0.50001974999999999</v>
      </c>
      <c r="CJ74">
        <v>0</v>
      </c>
      <c r="CK74">
        <v>837.55112499999996</v>
      </c>
      <c r="CL74">
        <v>4.9990899999999998</v>
      </c>
      <c r="CM74">
        <v>8413.4437500000004</v>
      </c>
      <c r="CN74">
        <v>9558.1674999999996</v>
      </c>
      <c r="CO74">
        <v>44.311999999999998</v>
      </c>
      <c r="CP74">
        <v>46.655999999999999</v>
      </c>
      <c r="CQ74">
        <v>45.125</v>
      </c>
      <c r="CR74">
        <v>45.561999999999998</v>
      </c>
      <c r="CS74">
        <v>45.686999999999998</v>
      </c>
      <c r="CT74">
        <v>597.50125000000003</v>
      </c>
      <c r="CU74">
        <v>597.54750000000001</v>
      </c>
      <c r="CV74">
        <v>0</v>
      </c>
      <c r="CW74">
        <v>1669838167.4000001</v>
      </c>
      <c r="CX74">
        <v>0</v>
      </c>
      <c r="CY74">
        <v>1669837671.5999999</v>
      </c>
      <c r="CZ74" t="s">
        <v>356</v>
      </c>
      <c r="DA74">
        <v>1669837671.5999999</v>
      </c>
      <c r="DB74">
        <v>1669837668.5999999</v>
      </c>
      <c r="DC74">
        <v>3</v>
      </c>
      <c r="DD74">
        <v>-1.2E-2</v>
      </c>
      <c r="DE74">
        <v>-1E-3</v>
      </c>
      <c r="DF74">
        <v>-3.61</v>
      </c>
      <c r="DG74">
        <v>0.13400000000000001</v>
      </c>
      <c r="DH74">
        <v>415</v>
      </c>
      <c r="DI74">
        <v>36</v>
      </c>
      <c r="DJ74">
        <v>0.51</v>
      </c>
      <c r="DK74">
        <v>0.24</v>
      </c>
      <c r="DL74">
        <v>-15.023492682926831</v>
      </c>
      <c r="DM74">
        <v>-1.0922571428571679</v>
      </c>
      <c r="DN74">
        <v>0.11225580410926</v>
      </c>
      <c r="DO74">
        <v>0</v>
      </c>
      <c r="DP74">
        <v>1.5670524390243901</v>
      </c>
      <c r="DQ74">
        <v>-8.2818188153307881E-2</v>
      </c>
      <c r="DR74">
        <v>1.9213965802406269E-2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367</v>
      </c>
      <c r="EA74">
        <v>3.2953700000000001</v>
      </c>
      <c r="EB74">
        <v>2.6253000000000002</v>
      </c>
      <c r="EC74">
        <v>9.2235399999999995E-2</v>
      </c>
      <c r="ED74">
        <v>9.3703900000000007E-2</v>
      </c>
      <c r="EE74">
        <v>0.145371</v>
      </c>
      <c r="EF74">
        <v>0.139738</v>
      </c>
      <c r="EG74">
        <v>27443.200000000001</v>
      </c>
      <c r="EH74">
        <v>27884.1</v>
      </c>
      <c r="EI74">
        <v>28130.6</v>
      </c>
      <c r="EJ74">
        <v>29619.9</v>
      </c>
      <c r="EK74">
        <v>33072.300000000003</v>
      </c>
      <c r="EL74">
        <v>35366</v>
      </c>
      <c r="EM74">
        <v>39700</v>
      </c>
      <c r="EN74">
        <v>42330.5</v>
      </c>
      <c r="EO74">
        <v>2.1551999999999998</v>
      </c>
      <c r="EP74">
        <v>2.13598</v>
      </c>
      <c r="EQ74">
        <v>3.8065000000000002E-2</v>
      </c>
      <c r="ER74">
        <v>0</v>
      </c>
      <c r="ES74">
        <v>32.677199999999999</v>
      </c>
      <c r="ET74">
        <v>999.9</v>
      </c>
      <c r="EU74">
        <v>63.4</v>
      </c>
      <c r="EV74">
        <v>38.6</v>
      </c>
      <c r="EW74">
        <v>43.288200000000003</v>
      </c>
      <c r="EX74">
        <v>57.489800000000002</v>
      </c>
      <c r="EY74">
        <v>-2.03125</v>
      </c>
      <c r="EZ74">
        <v>2</v>
      </c>
      <c r="FA74">
        <v>0.56471000000000005</v>
      </c>
      <c r="FB74">
        <v>1.09985</v>
      </c>
      <c r="FC74">
        <v>20.267499999999998</v>
      </c>
      <c r="FD74">
        <v>5.2187900000000003</v>
      </c>
      <c r="FE74">
        <v>12.0082</v>
      </c>
      <c r="FF74">
        <v>4.9858000000000002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1.8622799999999999</v>
      </c>
      <c r="FN74">
        <v>1.86432</v>
      </c>
      <c r="FO74">
        <v>1.8603799999999999</v>
      </c>
      <c r="FP74">
        <v>1.86111</v>
      </c>
      <c r="FQ74">
        <v>1.8602000000000001</v>
      </c>
      <c r="FR74">
        <v>1.8619699999999999</v>
      </c>
      <c r="FS74">
        <v>1.85843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-3.5339999999999998</v>
      </c>
      <c r="GH74">
        <v>0.14169999999999999</v>
      </c>
      <c r="GI74">
        <v>-2.8021434710705861</v>
      </c>
      <c r="GJ74">
        <v>-2.3075681364705448E-3</v>
      </c>
      <c r="GK74">
        <v>1.0095546511955911E-6</v>
      </c>
      <c r="GL74">
        <v>-2.6335145029951209E-10</v>
      </c>
      <c r="GM74">
        <v>-0.17208428542994569</v>
      </c>
      <c r="GN74">
        <v>3.0410185143115191E-3</v>
      </c>
      <c r="GO74">
        <v>4.3982203677445331E-4</v>
      </c>
      <c r="GP74">
        <v>-7.8719321042963501E-6</v>
      </c>
      <c r="GQ74">
        <v>4</v>
      </c>
      <c r="GR74">
        <v>2088</v>
      </c>
      <c r="GS74">
        <v>5</v>
      </c>
      <c r="GT74">
        <v>35</v>
      </c>
      <c r="GU74">
        <v>8.1</v>
      </c>
      <c r="GV74">
        <v>8.1999999999999993</v>
      </c>
      <c r="GW74">
        <v>1.2939499999999999</v>
      </c>
      <c r="GX74">
        <v>2.5939899999999998</v>
      </c>
      <c r="GY74">
        <v>2.04834</v>
      </c>
      <c r="GZ74">
        <v>2.6110799999999998</v>
      </c>
      <c r="HA74">
        <v>2.1972700000000001</v>
      </c>
      <c r="HB74">
        <v>2.35229</v>
      </c>
      <c r="HC74">
        <v>43.371899999999997</v>
      </c>
      <c r="HD74">
        <v>14.587300000000001</v>
      </c>
      <c r="HE74">
        <v>18</v>
      </c>
      <c r="HF74">
        <v>660.60699999999997</v>
      </c>
      <c r="HG74">
        <v>715.52</v>
      </c>
      <c r="HH74">
        <v>30.999199999999998</v>
      </c>
      <c r="HI74">
        <v>34.478700000000003</v>
      </c>
      <c r="HJ74">
        <v>30.000599999999999</v>
      </c>
      <c r="HK74">
        <v>34.241</v>
      </c>
      <c r="HL74">
        <v>34.226900000000001</v>
      </c>
      <c r="HM74">
        <v>25.901399999999999</v>
      </c>
      <c r="HN74">
        <v>23.580100000000002</v>
      </c>
      <c r="HO74">
        <v>70.579599999999999</v>
      </c>
      <c r="HP74">
        <v>31</v>
      </c>
      <c r="HQ74">
        <v>398.161</v>
      </c>
      <c r="HR74">
        <v>35.199199999999998</v>
      </c>
      <c r="HS74">
        <v>99.113399999999999</v>
      </c>
      <c r="HT74">
        <v>98.167100000000005</v>
      </c>
    </row>
    <row r="75" spans="1:228" x14ac:dyDescent="0.2">
      <c r="A75">
        <v>60</v>
      </c>
      <c r="B75">
        <v>1669838162</v>
      </c>
      <c r="C75">
        <v>235.5</v>
      </c>
      <c r="D75" t="s">
        <v>478</v>
      </c>
      <c r="E75" t="s">
        <v>479</v>
      </c>
      <c r="F75">
        <v>4</v>
      </c>
      <c r="G75">
        <v>1669838160</v>
      </c>
      <c r="H75">
        <f t="shared" si="0"/>
        <v>3.8764639283945849E-3</v>
      </c>
      <c r="I75">
        <f t="shared" si="1"/>
        <v>3.876463928394585</v>
      </c>
      <c r="J75">
        <f t="shared" si="2"/>
        <v>12.042258806812177</v>
      </c>
      <c r="K75">
        <f t="shared" si="3"/>
        <v>371.80271428571427</v>
      </c>
      <c r="L75">
        <f t="shared" si="4"/>
        <v>289.42518896348105</v>
      </c>
      <c r="M75">
        <f t="shared" si="5"/>
        <v>29.179552002699126</v>
      </c>
      <c r="N75">
        <f t="shared" si="6"/>
        <v>37.484769985288288</v>
      </c>
      <c r="O75">
        <f t="shared" si="7"/>
        <v>0.26773702214914069</v>
      </c>
      <c r="P75">
        <f t="shared" si="8"/>
        <v>3.6724673077972865</v>
      </c>
      <c r="Q75">
        <f t="shared" si="9"/>
        <v>0.25734664461908796</v>
      </c>
      <c r="R75">
        <f t="shared" si="10"/>
        <v>0.1617415892549626</v>
      </c>
      <c r="S75">
        <f t="shared" si="11"/>
        <v>226.14034371907744</v>
      </c>
      <c r="T75">
        <f t="shared" si="12"/>
        <v>34.087469645097961</v>
      </c>
      <c r="U75">
        <f t="shared" si="13"/>
        <v>33.29382857142857</v>
      </c>
      <c r="V75">
        <f t="shared" si="14"/>
        <v>5.1361171420760323</v>
      </c>
      <c r="W75">
        <f t="shared" si="15"/>
        <v>69.623761526529009</v>
      </c>
      <c r="X75">
        <f t="shared" si="16"/>
        <v>3.683889480139841</v>
      </c>
      <c r="Y75">
        <f t="shared" si="17"/>
        <v>5.2911382541952356</v>
      </c>
      <c r="Z75">
        <f t="shared" si="18"/>
        <v>1.4522276619361913</v>
      </c>
      <c r="AA75">
        <f t="shared" si="19"/>
        <v>-170.95205924220119</v>
      </c>
      <c r="AB75">
        <f t="shared" si="20"/>
        <v>105.2090881250279</v>
      </c>
      <c r="AC75">
        <f t="shared" si="21"/>
        <v>6.5970728566737593</v>
      </c>
      <c r="AD75">
        <f t="shared" si="22"/>
        <v>166.9944454585779</v>
      </c>
      <c r="AE75">
        <f t="shared" si="23"/>
        <v>35.363101795389426</v>
      </c>
      <c r="AF75">
        <f t="shared" si="24"/>
        <v>3.6645665775841314</v>
      </c>
      <c r="AG75">
        <f t="shared" si="25"/>
        <v>12.042258806812177</v>
      </c>
      <c r="AH75">
        <v>400.43160164230238</v>
      </c>
      <c r="AI75">
        <v>388.49810303030313</v>
      </c>
      <c r="AJ75">
        <v>1.7264106758942059</v>
      </c>
      <c r="AK75">
        <v>64.390241553226886</v>
      </c>
      <c r="AL75">
        <f t="shared" si="26"/>
        <v>3.876463928394585</v>
      </c>
      <c r="AM75">
        <v>35.005777505528123</v>
      </c>
      <c r="AN75">
        <v>36.555997058823543</v>
      </c>
      <c r="AO75">
        <v>2.1370556254702569E-4</v>
      </c>
      <c r="AP75">
        <v>91.558916975711014</v>
      </c>
      <c r="AQ75">
        <v>26</v>
      </c>
      <c r="AR75">
        <v>4</v>
      </c>
      <c r="AS75">
        <f t="shared" si="27"/>
        <v>1</v>
      </c>
      <c r="AT75">
        <f t="shared" si="28"/>
        <v>0</v>
      </c>
      <c r="AU75">
        <f t="shared" si="29"/>
        <v>47064.861396841574</v>
      </c>
      <c r="AV75">
        <f t="shared" si="30"/>
        <v>1200.1228571428569</v>
      </c>
      <c r="AW75">
        <f t="shared" si="31"/>
        <v>1026.0310423414905</v>
      </c>
      <c r="AX75">
        <f t="shared" si="32"/>
        <v>0.85493833921651308</v>
      </c>
      <c r="AY75">
        <f t="shared" si="33"/>
        <v>0.18843099468787033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1669838160</v>
      </c>
      <c r="BF75">
        <v>371.80271428571427</v>
      </c>
      <c r="BG75">
        <v>387.05842857142858</v>
      </c>
      <c r="BH75">
        <v>36.539642857142852</v>
      </c>
      <c r="BI75">
        <v>35.073014285714287</v>
      </c>
      <c r="BJ75">
        <v>375.34271428571441</v>
      </c>
      <c r="BK75">
        <v>36.397928571428572</v>
      </c>
      <c r="BL75">
        <v>649.98014285714282</v>
      </c>
      <c r="BM75">
        <v>100.71899999999999</v>
      </c>
      <c r="BN75">
        <v>9.9978842857142855E-2</v>
      </c>
      <c r="BO75">
        <v>33.825214285714289</v>
      </c>
      <c r="BP75">
        <v>33.29382857142857</v>
      </c>
      <c r="BQ75">
        <v>999.89999999999986</v>
      </c>
      <c r="BR75">
        <v>0</v>
      </c>
      <c r="BS75">
        <v>0</v>
      </c>
      <c r="BT75">
        <v>9011.7842857142859</v>
      </c>
      <c r="BU75">
        <v>0</v>
      </c>
      <c r="BV75">
        <v>948.6375714285715</v>
      </c>
      <c r="BW75">
        <v>-15.25572857142857</v>
      </c>
      <c r="BX75">
        <v>385.90371428571427</v>
      </c>
      <c r="BY75">
        <v>401.12742857142848</v>
      </c>
      <c r="BZ75">
        <v>1.4666185714285711</v>
      </c>
      <c r="CA75">
        <v>387.05842857142858</v>
      </c>
      <c r="CB75">
        <v>35.073014285714287</v>
      </c>
      <c r="CC75">
        <v>3.680229999999999</v>
      </c>
      <c r="CD75">
        <v>3.5325142857142859</v>
      </c>
      <c r="CE75">
        <v>27.474971428571429</v>
      </c>
      <c r="CF75">
        <v>26.77684285714286</v>
      </c>
      <c r="CG75">
        <v>1200.1228571428569</v>
      </c>
      <c r="CH75">
        <v>0.49997271428571433</v>
      </c>
      <c r="CI75">
        <v>0.50002728571428567</v>
      </c>
      <c r="CJ75">
        <v>0</v>
      </c>
      <c r="CK75">
        <v>838.04442857142851</v>
      </c>
      <c r="CL75">
        <v>4.9990899999999998</v>
      </c>
      <c r="CM75">
        <v>8413.2657142857151</v>
      </c>
      <c r="CN75">
        <v>9558.7585714285706</v>
      </c>
      <c r="CO75">
        <v>44.33</v>
      </c>
      <c r="CP75">
        <v>46.686999999999998</v>
      </c>
      <c r="CQ75">
        <v>45.125</v>
      </c>
      <c r="CR75">
        <v>45.58</v>
      </c>
      <c r="CS75">
        <v>45.686999999999998</v>
      </c>
      <c r="CT75">
        <v>597.52999999999986</v>
      </c>
      <c r="CU75">
        <v>597.59571428571428</v>
      </c>
      <c r="CV75">
        <v>0</v>
      </c>
      <c r="CW75">
        <v>1669838171.5999999</v>
      </c>
      <c r="CX75">
        <v>0</v>
      </c>
      <c r="CY75">
        <v>1669837671.5999999</v>
      </c>
      <c r="CZ75" t="s">
        <v>356</v>
      </c>
      <c r="DA75">
        <v>1669837671.5999999</v>
      </c>
      <c r="DB75">
        <v>1669837668.5999999</v>
      </c>
      <c r="DC75">
        <v>3</v>
      </c>
      <c r="DD75">
        <v>-1.2E-2</v>
      </c>
      <c r="DE75">
        <v>-1E-3</v>
      </c>
      <c r="DF75">
        <v>-3.61</v>
      </c>
      <c r="DG75">
        <v>0.13400000000000001</v>
      </c>
      <c r="DH75">
        <v>415</v>
      </c>
      <c r="DI75">
        <v>36</v>
      </c>
      <c r="DJ75">
        <v>0.51</v>
      </c>
      <c r="DK75">
        <v>0.24</v>
      </c>
      <c r="DL75">
        <v>-15.091541463414631</v>
      </c>
      <c r="DM75">
        <v>-1.128700348432047</v>
      </c>
      <c r="DN75">
        <v>0.11568569272082629</v>
      </c>
      <c r="DO75">
        <v>0</v>
      </c>
      <c r="DP75">
        <v>1.550637073170732</v>
      </c>
      <c r="DQ75">
        <v>-0.35878494773518838</v>
      </c>
      <c r="DR75">
        <v>4.1284930767858143E-2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3.29542</v>
      </c>
      <c r="EB75">
        <v>2.6255000000000002</v>
      </c>
      <c r="EC75">
        <v>9.3514700000000006E-2</v>
      </c>
      <c r="ED75">
        <v>9.4970399999999996E-2</v>
      </c>
      <c r="EE75">
        <v>0.145478</v>
      </c>
      <c r="EF75">
        <v>0.13996800000000001</v>
      </c>
      <c r="EG75">
        <v>27404</v>
      </c>
      <c r="EH75">
        <v>27844.799999999999</v>
      </c>
      <c r="EI75">
        <v>28130.2</v>
      </c>
      <c r="EJ75">
        <v>29619.599999999999</v>
      </c>
      <c r="EK75">
        <v>33068.1</v>
      </c>
      <c r="EL75">
        <v>35356.400000000001</v>
      </c>
      <c r="EM75">
        <v>39699.800000000003</v>
      </c>
      <c r="EN75">
        <v>42330.3</v>
      </c>
      <c r="EO75">
        <v>2.1551999999999998</v>
      </c>
      <c r="EP75">
        <v>2.1358199999999998</v>
      </c>
      <c r="EQ75">
        <v>3.7305100000000001E-2</v>
      </c>
      <c r="ER75">
        <v>0</v>
      </c>
      <c r="ES75">
        <v>32.683</v>
      </c>
      <c r="ET75">
        <v>999.9</v>
      </c>
      <c r="EU75">
        <v>63.3</v>
      </c>
      <c r="EV75">
        <v>38.6</v>
      </c>
      <c r="EW75">
        <v>43.221299999999999</v>
      </c>
      <c r="EX75">
        <v>57.759799999999998</v>
      </c>
      <c r="EY75">
        <v>-2.06731</v>
      </c>
      <c r="EZ75">
        <v>2</v>
      </c>
      <c r="FA75">
        <v>0.56515499999999996</v>
      </c>
      <c r="FB75">
        <v>1.09876</v>
      </c>
      <c r="FC75">
        <v>20.267399999999999</v>
      </c>
      <c r="FD75">
        <v>5.2184900000000001</v>
      </c>
      <c r="FE75">
        <v>12.008800000000001</v>
      </c>
      <c r="FF75">
        <v>4.9861000000000004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1.8622799999999999</v>
      </c>
      <c r="FN75">
        <v>1.86432</v>
      </c>
      <c r="FO75">
        <v>1.8603799999999999</v>
      </c>
      <c r="FP75">
        <v>1.86111</v>
      </c>
      <c r="FQ75">
        <v>1.8602099999999999</v>
      </c>
      <c r="FR75">
        <v>1.86195</v>
      </c>
      <c r="FS75">
        <v>1.8584099999999999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-3.5459999999999998</v>
      </c>
      <c r="GH75">
        <v>0.14180000000000001</v>
      </c>
      <c r="GI75">
        <v>-2.8021434710705861</v>
      </c>
      <c r="GJ75">
        <v>-2.3075681364705448E-3</v>
      </c>
      <c r="GK75">
        <v>1.0095546511955911E-6</v>
      </c>
      <c r="GL75">
        <v>-2.6335145029951209E-10</v>
      </c>
      <c r="GM75">
        <v>-0.17208428542994569</v>
      </c>
      <c r="GN75">
        <v>3.0410185143115191E-3</v>
      </c>
      <c r="GO75">
        <v>4.3982203677445331E-4</v>
      </c>
      <c r="GP75">
        <v>-7.8719321042963501E-6</v>
      </c>
      <c r="GQ75">
        <v>4</v>
      </c>
      <c r="GR75">
        <v>2088</v>
      </c>
      <c r="GS75">
        <v>5</v>
      </c>
      <c r="GT75">
        <v>35</v>
      </c>
      <c r="GU75">
        <v>8.1999999999999993</v>
      </c>
      <c r="GV75">
        <v>8.1999999999999993</v>
      </c>
      <c r="GW75">
        <v>1.31226</v>
      </c>
      <c r="GX75">
        <v>2.5927699999999998</v>
      </c>
      <c r="GY75">
        <v>2.04834</v>
      </c>
      <c r="GZ75">
        <v>2.6110799999999998</v>
      </c>
      <c r="HA75">
        <v>2.1972700000000001</v>
      </c>
      <c r="HB75">
        <v>2.3645</v>
      </c>
      <c r="HC75">
        <v>43.371899999999997</v>
      </c>
      <c r="HD75">
        <v>14.587300000000001</v>
      </c>
      <c r="HE75">
        <v>18</v>
      </c>
      <c r="HF75">
        <v>660.65899999999999</v>
      </c>
      <c r="HG75">
        <v>715.43600000000004</v>
      </c>
      <c r="HH75">
        <v>30.999500000000001</v>
      </c>
      <c r="HI75">
        <v>34.484900000000003</v>
      </c>
      <c r="HJ75">
        <v>30.000699999999998</v>
      </c>
      <c r="HK75">
        <v>34.245899999999999</v>
      </c>
      <c r="HL75">
        <v>34.2318</v>
      </c>
      <c r="HM75">
        <v>26.268899999999999</v>
      </c>
      <c r="HN75">
        <v>23.580100000000002</v>
      </c>
      <c r="HO75">
        <v>70.579599999999999</v>
      </c>
      <c r="HP75">
        <v>31</v>
      </c>
      <c r="HQ75">
        <v>404.84</v>
      </c>
      <c r="HR75">
        <v>35.211599999999997</v>
      </c>
      <c r="HS75">
        <v>99.112499999999997</v>
      </c>
      <c r="HT75">
        <v>98.166399999999996</v>
      </c>
    </row>
    <row r="76" spans="1:228" x14ac:dyDescent="0.2">
      <c r="A76">
        <v>61</v>
      </c>
      <c r="B76">
        <v>1669838166</v>
      </c>
      <c r="C76">
        <v>239.5</v>
      </c>
      <c r="D76" t="s">
        <v>480</v>
      </c>
      <c r="E76" t="s">
        <v>481</v>
      </c>
      <c r="F76">
        <v>4</v>
      </c>
      <c r="G76">
        <v>1669838163.6875</v>
      </c>
      <c r="H76">
        <f t="shared" si="0"/>
        <v>3.8916883479576015E-3</v>
      </c>
      <c r="I76">
        <f t="shared" si="1"/>
        <v>3.8916883479576017</v>
      </c>
      <c r="J76">
        <f t="shared" si="2"/>
        <v>12.598706932876544</v>
      </c>
      <c r="K76">
        <f t="shared" si="3"/>
        <v>377.90862499999997</v>
      </c>
      <c r="L76">
        <f t="shared" si="4"/>
        <v>292.75728508878507</v>
      </c>
      <c r="M76">
        <f t="shared" si="5"/>
        <v>29.516048938795223</v>
      </c>
      <c r="N76">
        <f t="shared" si="6"/>
        <v>38.101082494018904</v>
      </c>
      <c r="O76">
        <f t="shared" si="7"/>
        <v>0.2703885975466821</v>
      </c>
      <c r="P76">
        <f t="shared" si="8"/>
        <v>3.6677509756209452</v>
      </c>
      <c r="Q76">
        <f t="shared" si="9"/>
        <v>0.25978272753231713</v>
      </c>
      <c r="R76">
        <f t="shared" si="10"/>
        <v>0.16328243690828639</v>
      </c>
      <c r="S76">
        <f t="shared" si="11"/>
        <v>226.11730569783043</v>
      </c>
      <c r="T76">
        <f t="shared" si="12"/>
        <v>34.089005486564112</v>
      </c>
      <c r="U76">
        <f t="shared" si="13"/>
        <v>33.279649999999997</v>
      </c>
      <c r="V76">
        <f t="shared" si="14"/>
        <v>5.1320355385585081</v>
      </c>
      <c r="W76">
        <f t="shared" si="15"/>
        <v>69.679037909638481</v>
      </c>
      <c r="X76">
        <f t="shared" si="16"/>
        <v>3.6877457205435</v>
      </c>
      <c r="Y76">
        <f t="shared" si="17"/>
        <v>5.2924750845811923</v>
      </c>
      <c r="Z76">
        <f t="shared" si="18"/>
        <v>1.4442898180150081</v>
      </c>
      <c r="AA76">
        <f t="shared" si="19"/>
        <v>-171.62345614493023</v>
      </c>
      <c r="AB76">
        <f t="shared" si="20"/>
        <v>108.77198671040145</v>
      </c>
      <c r="AC76">
        <f t="shared" si="21"/>
        <v>6.8289304159446731</v>
      </c>
      <c r="AD76">
        <f t="shared" si="22"/>
        <v>170.09476667924633</v>
      </c>
      <c r="AE76">
        <f t="shared" si="23"/>
        <v>35.504661861036936</v>
      </c>
      <c r="AF76">
        <f t="shared" si="24"/>
        <v>3.6609327505972717</v>
      </c>
      <c r="AG76">
        <f t="shared" si="25"/>
        <v>12.598706932876544</v>
      </c>
      <c r="AH76">
        <v>407.37183754427969</v>
      </c>
      <c r="AI76">
        <v>395.32692727272718</v>
      </c>
      <c r="AJ76">
        <v>1.6939010483354251</v>
      </c>
      <c r="AK76">
        <v>64.390241553226886</v>
      </c>
      <c r="AL76">
        <f t="shared" si="26"/>
        <v>3.8916883479576017</v>
      </c>
      <c r="AM76">
        <v>35.098880508302713</v>
      </c>
      <c r="AN76">
        <v>36.593467058823506</v>
      </c>
      <c r="AO76">
        <v>1.127816002476908E-2</v>
      </c>
      <c r="AP76">
        <v>91.558916975711014</v>
      </c>
      <c r="AQ76">
        <v>26</v>
      </c>
      <c r="AR76">
        <v>4</v>
      </c>
      <c r="AS76">
        <f t="shared" si="27"/>
        <v>1</v>
      </c>
      <c r="AT76">
        <f t="shared" si="28"/>
        <v>0</v>
      </c>
      <c r="AU76">
        <f t="shared" si="29"/>
        <v>46980.213389578457</v>
      </c>
      <c r="AV76">
        <f t="shared" si="30"/>
        <v>1200.0074999999999</v>
      </c>
      <c r="AW76">
        <f t="shared" si="31"/>
        <v>1025.9317449211558</v>
      </c>
      <c r="AX76">
        <f t="shared" si="32"/>
        <v>0.85493777740652099</v>
      </c>
      <c r="AY76">
        <f t="shared" si="33"/>
        <v>0.1884299103945854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1669838163.6875</v>
      </c>
      <c r="BF76">
        <v>377.90862499999997</v>
      </c>
      <c r="BG76">
        <v>393.23025000000001</v>
      </c>
      <c r="BH76">
        <v>36.577199999999998</v>
      </c>
      <c r="BI76">
        <v>35.112237499999999</v>
      </c>
      <c r="BJ76">
        <v>381.45875000000001</v>
      </c>
      <c r="BK76">
        <v>36.435362499999997</v>
      </c>
      <c r="BL76">
        <v>650.04874999999993</v>
      </c>
      <c r="BM76">
        <v>100.720625</v>
      </c>
      <c r="BN76">
        <v>0.10026125</v>
      </c>
      <c r="BO76">
        <v>33.829737500000007</v>
      </c>
      <c r="BP76">
        <v>33.279649999999997</v>
      </c>
      <c r="BQ76">
        <v>999.9</v>
      </c>
      <c r="BR76">
        <v>0</v>
      </c>
      <c r="BS76">
        <v>0</v>
      </c>
      <c r="BT76">
        <v>8995.3125</v>
      </c>
      <c r="BU76">
        <v>0</v>
      </c>
      <c r="BV76">
        <v>880.86249999999995</v>
      </c>
      <c r="BW76">
        <v>-15.321775000000001</v>
      </c>
      <c r="BX76">
        <v>392.256125</v>
      </c>
      <c r="BY76">
        <v>407.53975000000003</v>
      </c>
      <c r="BZ76">
        <v>1.4649762500000001</v>
      </c>
      <c r="CA76">
        <v>393.23025000000001</v>
      </c>
      <c r="CB76">
        <v>35.112237499999999</v>
      </c>
      <c r="CC76">
        <v>3.6840762499999999</v>
      </c>
      <c r="CD76">
        <v>3.5365250000000001</v>
      </c>
      <c r="CE76">
        <v>27.492850000000001</v>
      </c>
      <c r="CF76">
        <v>26.796125</v>
      </c>
      <c r="CG76">
        <v>1200.0074999999999</v>
      </c>
      <c r="CH76">
        <v>0.4999905</v>
      </c>
      <c r="CI76">
        <v>0.50000937499999998</v>
      </c>
      <c r="CJ76">
        <v>0</v>
      </c>
      <c r="CK76">
        <v>838.61425000000008</v>
      </c>
      <c r="CL76">
        <v>4.9990899999999998</v>
      </c>
      <c r="CM76">
        <v>8414.92</v>
      </c>
      <c r="CN76">
        <v>9557.8924999999999</v>
      </c>
      <c r="CO76">
        <v>44.351374999999997</v>
      </c>
      <c r="CP76">
        <v>46.686999999999998</v>
      </c>
      <c r="CQ76">
        <v>45.171499999999988</v>
      </c>
      <c r="CR76">
        <v>45.625</v>
      </c>
      <c r="CS76">
        <v>45.686999999999998</v>
      </c>
      <c r="CT76">
        <v>597.49374999999998</v>
      </c>
      <c r="CU76">
        <v>597.51499999999999</v>
      </c>
      <c r="CV76">
        <v>0</v>
      </c>
      <c r="CW76">
        <v>1669838175.2</v>
      </c>
      <c r="CX76">
        <v>0</v>
      </c>
      <c r="CY76">
        <v>1669837671.5999999</v>
      </c>
      <c r="CZ76" t="s">
        <v>356</v>
      </c>
      <c r="DA76">
        <v>1669837671.5999999</v>
      </c>
      <c r="DB76">
        <v>1669837668.5999999</v>
      </c>
      <c r="DC76">
        <v>3</v>
      </c>
      <c r="DD76">
        <v>-1.2E-2</v>
      </c>
      <c r="DE76">
        <v>-1E-3</v>
      </c>
      <c r="DF76">
        <v>-3.61</v>
      </c>
      <c r="DG76">
        <v>0.13400000000000001</v>
      </c>
      <c r="DH76">
        <v>415</v>
      </c>
      <c r="DI76">
        <v>36</v>
      </c>
      <c r="DJ76">
        <v>0.51</v>
      </c>
      <c r="DK76">
        <v>0.24</v>
      </c>
      <c r="DL76">
        <v>-15.16493170731707</v>
      </c>
      <c r="DM76">
        <v>-1.0401763066201939</v>
      </c>
      <c r="DN76">
        <v>0.10807456874436371</v>
      </c>
      <c r="DO76">
        <v>0</v>
      </c>
      <c r="DP76">
        <v>1.5280297560975611</v>
      </c>
      <c r="DQ76">
        <v>-0.48830550522647742</v>
      </c>
      <c r="DR76">
        <v>5.0782700169702238E-2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3.29569</v>
      </c>
      <c r="EB76">
        <v>2.6254</v>
      </c>
      <c r="EC76">
        <v>9.4777299999999995E-2</v>
      </c>
      <c r="ED76">
        <v>9.62393E-2</v>
      </c>
      <c r="EE76">
        <v>0.14557</v>
      </c>
      <c r="EF76">
        <v>0.13999600000000001</v>
      </c>
      <c r="EG76">
        <v>27365.599999999999</v>
      </c>
      <c r="EH76">
        <v>27805.5</v>
      </c>
      <c r="EI76">
        <v>28130</v>
      </c>
      <c r="EJ76">
        <v>29619.4</v>
      </c>
      <c r="EK76">
        <v>33064.5</v>
      </c>
      <c r="EL76">
        <v>35354.9</v>
      </c>
      <c r="EM76">
        <v>39699.800000000003</v>
      </c>
      <c r="EN76">
        <v>42329.8</v>
      </c>
      <c r="EO76">
        <v>2.1556000000000002</v>
      </c>
      <c r="EP76">
        <v>2.1356700000000002</v>
      </c>
      <c r="EQ76">
        <v>3.6284299999999998E-2</v>
      </c>
      <c r="ER76">
        <v>0</v>
      </c>
      <c r="ES76">
        <v>32.6905</v>
      </c>
      <c r="ET76">
        <v>999.9</v>
      </c>
      <c r="EU76">
        <v>63.3</v>
      </c>
      <c r="EV76">
        <v>38.6</v>
      </c>
      <c r="EW76">
        <v>43.218699999999998</v>
      </c>
      <c r="EX76">
        <v>57.909799999999997</v>
      </c>
      <c r="EY76">
        <v>-2.2435900000000002</v>
      </c>
      <c r="EZ76">
        <v>2</v>
      </c>
      <c r="FA76">
        <v>0.56570900000000002</v>
      </c>
      <c r="FB76">
        <v>1.10406</v>
      </c>
      <c r="FC76">
        <v>20.267499999999998</v>
      </c>
      <c r="FD76">
        <v>5.2186399999999997</v>
      </c>
      <c r="FE76">
        <v>12.007899999999999</v>
      </c>
      <c r="FF76">
        <v>4.9859999999999998</v>
      </c>
      <c r="FG76">
        <v>3.2844799999999998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1.8622700000000001</v>
      </c>
      <c r="FN76">
        <v>1.86432</v>
      </c>
      <c r="FO76">
        <v>1.8603799999999999</v>
      </c>
      <c r="FP76">
        <v>1.86111</v>
      </c>
      <c r="FQ76">
        <v>1.8602000000000001</v>
      </c>
      <c r="FR76">
        <v>1.86195</v>
      </c>
      <c r="FS76">
        <v>1.85842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-3.556</v>
      </c>
      <c r="GH76">
        <v>0.1419</v>
      </c>
      <c r="GI76">
        <v>-2.8021434710705861</v>
      </c>
      <c r="GJ76">
        <v>-2.3075681364705448E-3</v>
      </c>
      <c r="GK76">
        <v>1.0095546511955911E-6</v>
      </c>
      <c r="GL76">
        <v>-2.6335145029951209E-10</v>
      </c>
      <c r="GM76">
        <v>-0.17208428542994569</v>
      </c>
      <c r="GN76">
        <v>3.0410185143115191E-3</v>
      </c>
      <c r="GO76">
        <v>4.3982203677445331E-4</v>
      </c>
      <c r="GP76">
        <v>-7.8719321042963501E-6</v>
      </c>
      <c r="GQ76">
        <v>4</v>
      </c>
      <c r="GR76">
        <v>2088</v>
      </c>
      <c r="GS76">
        <v>5</v>
      </c>
      <c r="GT76">
        <v>35</v>
      </c>
      <c r="GU76">
        <v>8.1999999999999993</v>
      </c>
      <c r="GV76">
        <v>8.3000000000000007</v>
      </c>
      <c r="GW76">
        <v>1.33057</v>
      </c>
      <c r="GX76">
        <v>2.5915499999999998</v>
      </c>
      <c r="GY76">
        <v>2.04834</v>
      </c>
      <c r="GZ76">
        <v>2.6110799999999998</v>
      </c>
      <c r="HA76">
        <v>2.1972700000000001</v>
      </c>
      <c r="HB76">
        <v>2.3559600000000001</v>
      </c>
      <c r="HC76">
        <v>43.371899999999997</v>
      </c>
      <c r="HD76">
        <v>14.587300000000001</v>
      </c>
      <c r="HE76">
        <v>18</v>
      </c>
      <c r="HF76">
        <v>661.03</v>
      </c>
      <c r="HG76">
        <v>715.34699999999998</v>
      </c>
      <c r="HH76">
        <v>31.000699999999998</v>
      </c>
      <c r="HI76">
        <v>34.490400000000001</v>
      </c>
      <c r="HJ76">
        <v>30.000599999999999</v>
      </c>
      <c r="HK76">
        <v>34.250999999999998</v>
      </c>
      <c r="HL76">
        <v>34.2361</v>
      </c>
      <c r="HM76">
        <v>26.6311</v>
      </c>
      <c r="HN76">
        <v>23.580100000000002</v>
      </c>
      <c r="HO76">
        <v>70.579599999999999</v>
      </c>
      <c r="HP76">
        <v>31</v>
      </c>
      <c r="HQ76">
        <v>411.517</v>
      </c>
      <c r="HR76">
        <v>35.2318</v>
      </c>
      <c r="HS76">
        <v>99.112200000000001</v>
      </c>
      <c r="HT76">
        <v>98.165499999999994</v>
      </c>
    </row>
    <row r="77" spans="1:228" x14ac:dyDescent="0.2">
      <c r="A77">
        <v>62</v>
      </c>
      <c r="B77">
        <v>1669838170</v>
      </c>
      <c r="C77">
        <v>243.5</v>
      </c>
      <c r="D77" t="s">
        <v>482</v>
      </c>
      <c r="E77" t="s">
        <v>483</v>
      </c>
      <c r="F77">
        <v>4</v>
      </c>
      <c r="G77">
        <v>1669838168</v>
      </c>
      <c r="H77">
        <f t="shared" si="0"/>
        <v>3.8814184084426631E-3</v>
      </c>
      <c r="I77">
        <f t="shared" si="1"/>
        <v>3.8814184084426633</v>
      </c>
      <c r="J77">
        <f t="shared" si="2"/>
        <v>12.277881370627625</v>
      </c>
      <c r="K77">
        <f t="shared" si="3"/>
        <v>385.03571428571428</v>
      </c>
      <c r="L77">
        <f t="shared" si="4"/>
        <v>301.52512700115102</v>
      </c>
      <c r="M77">
        <f t="shared" si="5"/>
        <v>30.399996180726649</v>
      </c>
      <c r="N77">
        <f t="shared" si="6"/>
        <v>38.819598088368899</v>
      </c>
      <c r="O77">
        <f t="shared" si="7"/>
        <v>0.26985712031789572</v>
      </c>
      <c r="P77">
        <f t="shared" si="8"/>
        <v>3.6708393536254431</v>
      </c>
      <c r="Q77">
        <f t="shared" si="9"/>
        <v>0.2593005419095803</v>
      </c>
      <c r="R77">
        <f t="shared" si="10"/>
        <v>0.16297689618914712</v>
      </c>
      <c r="S77">
        <f t="shared" si="11"/>
        <v>226.11042600616369</v>
      </c>
      <c r="T77">
        <f t="shared" si="12"/>
        <v>34.094711156848675</v>
      </c>
      <c r="U77">
        <f t="shared" si="13"/>
        <v>33.286357142857142</v>
      </c>
      <c r="V77">
        <f t="shared" si="14"/>
        <v>5.133965980532861</v>
      </c>
      <c r="W77">
        <f t="shared" si="15"/>
        <v>69.722896173224683</v>
      </c>
      <c r="X77">
        <f t="shared" si="16"/>
        <v>3.6908482737010919</v>
      </c>
      <c r="Y77">
        <f t="shared" si="17"/>
        <v>5.2935957573123149</v>
      </c>
      <c r="Z77">
        <f t="shared" si="18"/>
        <v>1.4431177068317691</v>
      </c>
      <c r="AA77">
        <f t="shared" si="19"/>
        <v>-171.17055181232143</v>
      </c>
      <c r="AB77">
        <f t="shared" si="20"/>
        <v>108.28647941133123</v>
      </c>
      <c r="AC77">
        <f t="shared" si="21"/>
        <v>6.7930784226301748</v>
      </c>
      <c r="AD77">
        <f t="shared" si="22"/>
        <v>170.01943202780365</v>
      </c>
      <c r="AE77">
        <f t="shared" si="23"/>
        <v>35.78300226990828</v>
      </c>
      <c r="AF77">
        <f t="shared" si="24"/>
        <v>3.7066501294629437</v>
      </c>
      <c r="AG77">
        <f t="shared" si="25"/>
        <v>12.277881370627625</v>
      </c>
      <c r="AH77">
        <v>414.37469906633351</v>
      </c>
      <c r="AI77">
        <v>402.28144848484851</v>
      </c>
      <c r="AJ77">
        <v>1.74161615107602</v>
      </c>
      <c r="AK77">
        <v>64.390241553226886</v>
      </c>
      <c r="AL77">
        <f t="shared" si="26"/>
        <v>3.8814184084426633</v>
      </c>
      <c r="AM77">
        <v>35.115385887030641</v>
      </c>
      <c r="AN77">
        <v>36.614860294117634</v>
      </c>
      <c r="AO77">
        <v>9.6516549458290114E-3</v>
      </c>
      <c r="AP77">
        <v>91.558916975711014</v>
      </c>
      <c r="AQ77">
        <v>26</v>
      </c>
      <c r="AR77">
        <v>4</v>
      </c>
      <c r="AS77">
        <f t="shared" si="27"/>
        <v>1</v>
      </c>
      <c r="AT77">
        <f t="shared" si="28"/>
        <v>0</v>
      </c>
      <c r="AU77">
        <f t="shared" si="29"/>
        <v>47034.615105008132</v>
      </c>
      <c r="AV77">
        <f t="shared" si="30"/>
        <v>1199.9685714285711</v>
      </c>
      <c r="AW77">
        <f t="shared" si="31"/>
        <v>1025.8986994850588</v>
      </c>
      <c r="AX77">
        <f t="shared" si="32"/>
        <v>0.85493797413687189</v>
      </c>
      <c r="AY77">
        <f t="shared" si="33"/>
        <v>0.18843029008416248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1669838168</v>
      </c>
      <c r="BF77">
        <v>385.03571428571428</v>
      </c>
      <c r="BG77">
        <v>400.49099999999999</v>
      </c>
      <c r="BH77">
        <v>36.608014285714283</v>
      </c>
      <c r="BI77">
        <v>35.124814285714287</v>
      </c>
      <c r="BJ77">
        <v>388.59757142857143</v>
      </c>
      <c r="BK77">
        <v>36.466071428571418</v>
      </c>
      <c r="BL77">
        <v>650.05285714285708</v>
      </c>
      <c r="BM77">
        <v>100.7208571428572</v>
      </c>
      <c r="BN77">
        <v>9.9915185714285717E-2</v>
      </c>
      <c r="BO77">
        <v>33.833528571428573</v>
      </c>
      <c r="BP77">
        <v>33.286357142857142</v>
      </c>
      <c r="BQ77">
        <v>999.89999999999986</v>
      </c>
      <c r="BR77">
        <v>0</v>
      </c>
      <c r="BS77">
        <v>0</v>
      </c>
      <c r="BT77">
        <v>9005.9814285714292</v>
      </c>
      <c r="BU77">
        <v>0</v>
      </c>
      <c r="BV77">
        <v>715.67885714285717</v>
      </c>
      <c r="BW77">
        <v>-15.4552</v>
      </c>
      <c r="BX77">
        <v>399.66685714285722</v>
      </c>
      <c r="BY77">
        <v>415.07028571428572</v>
      </c>
      <c r="BZ77">
        <v>1.483191428571428</v>
      </c>
      <c r="CA77">
        <v>400.49099999999999</v>
      </c>
      <c r="CB77">
        <v>35.124814285714287</v>
      </c>
      <c r="CC77">
        <v>3.6871900000000002</v>
      </c>
      <c r="CD77">
        <v>3.5377999999999998</v>
      </c>
      <c r="CE77">
        <v>27.507242857142849</v>
      </c>
      <c r="CF77">
        <v>26.80225714285714</v>
      </c>
      <c r="CG77">
        <v>1199.9685714285711</v>
      </c>
      <c r="CH77">
        <v>0.49998242857142861</v>
      </c>
      <c r="CI77">
        <v>0.50001728571428561</v>
      </c>
      <c r="CJ77">
        <v>0</v>
      </c>
      <c r="CK77">
        <v>839.04814285714292</v>
      </c>
      <c r="CL77">
        <v>4.9990899999999998</v>
      </c>
      <c r="CM77">
        <v>8405.6028571428578</v>
      </c>
      <c r="CN77">
        <v>9557.5399999999991</v>
      </c>
      <c r="CO77">
        <v>44.375</v>
      </c>
      <c r="CP77">
        <v>46.686999999999998</v>
      </c>
      <c r="CQ77">
        <v>45.186999999999998</v>
      </c>
      <c r="CR77">
        <v>45.625</v>
      </c>
      <c r="CS77">
        <v>45.704999999999998</v>
      </c>
      <c r="CT77">
        <v>597.46714285714279</v>
      </c>
      <c r="CU77">
        <v>597.50428571428563</v>
      </c>
      <c r="CV77">
        <v>0</v>
      </c>
      <c r="CW77">
        <v>1669838179.4000001</v>
      </c>
      <c r="CX77">
        <v>0</v>
      </c>
      <c r="CY77">
        <v>1669837671.5999999</v>
      </c>
      <c r="CZ77" t="s">
        <v>356</v>
      </c>
      <c r="DA77">
        <v>1669837671.5999999</v>
      </c>
      <c r="DB77">
        <v>1669837668.5999999</v>
      </c>
      <c r="DC77">
        <v>3</v>
      </c>
      <c r="DD77">
        <v>-1.2E-2</v>
      </c>
      <c r="DE77">
        <v>-1E-3</v>
      </c>
      <c r="DF77">
        <v>-3.61</v>
      </c>
      <c r="DG77">
        <v>0.13400000000000001</v>
      </c>
      <c r="DH77">
        <v>415</v>
      </c>
      <c r="DI77">
        <v>36</v>
      </c>
      <c r="DJ77">
        <v>0.51</v>
      </c>
      <c r="DK77">
        <v>0.24</v>
      </c>
      <c r="DL77">
        <v>-15.266947500000001</v>
      </c>
      <c r="DM77">
        <v>-1.1718472795496471</v>
      </c>
      <c r="DN77">
        <v>0.1200940235555043</v>
      </c>
      <c r="DO77">
        <v>0</v>
      </c>
      <c r="DP77">
        <v>1.50397925</v>
      </c>
      <c r="DQ77">
        <v>-0.36377414634146399</v>
      </c>
      <c r="DR77">
        <v>4.2446886304386332E-2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3.2953800000000002</v>
      </c>
      <c r="EB77">
        <v>2.62527</v>
      </c>
      <c r="EC77">
        <v>9.60482E-2</v>
      </c>
      <c r="ED77">
        <v>9.7480499999999998E-2</v>
      </c>
      <c r="EE77">
        <v>0.145625</v>
      </c>
      <c r="EF77">
        <v>0.140071</v>
      </c>
      <c r="EG77">
        <v>27327.200000000001</v>
      </c>
      <c r="EH77">
        <v>27767.200000000001</v>
      </c>
      <c r="EI77">
        <v>28130.1</v>
      </c>
      <c r="EJ77">
        <v>29619.4</v>
      </c>
      <c r="EK77">
        <v>33062.400000000001</v>
      </c>
      <c r="EL77">
        <v>35352.199999999997</v>
      </c>
      <c r="EM77">
        <v>39699.699999999997</v>
      </c>
      <c r="EN77">
        <v>42330.1</v>
      </c>
      <c r="EO77">
        <v>2.1553499999999999</v>
      </c>
      <c r="EP77">
        <v>2.13592</v>
      </c>
      <c r="EQ77">
        <v>3.6843099999999997E-2</v>
      </c>
      <c r="ER77">
        <v>0</v>
      </c>
      <c r="ES77">
        <v>32.698300000000003</v>
      </c>
      <c r="ET77">
        <v>999.9</v>
      </c>
      <c r="EU77">
        <v>63.4</v>
      </c>
      <c r="EV77">
        <v>38.6</v>
      </c>
      <c r="EW77">
        <v>43.288800000000002</v>
      </c>
      <c r="EX77">
        <v>58.089799999999997</v>
      </c>
      <c r="EY77">
        <v>-2.2756400000000001</v>
      </c>
      <c r="EZ77">
        <v>2</v>
      </c>
      <c r="FA77">
        <v>0.56611800000000001</v>
      </c>
      <c r="FB77">
        <v>1.1107800000000001</v>
      </c>
      <c r="FC77">
        <v>20.267600000000002</v>
      </c>
      <c r="FD77">
        <v>5.2192400000000001</v>
      </c>
      <c r="FE77">
        <v>12.0085</v>
      </c>
      <c r="FF77">
        <v>4.9863999999999997</v>
      </c>
      <c r="FG77">
        <v>3.2845800000000001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1.8622700000000001</v>
      </c>
      <c r="FN77">
        <v>1.86432</v>
      </c>
      <c r="FO77">
        <v>1.86039</v>
      </c>
      <c r="FP77">
        <v>1.86111</v>
      </c>
      <c r="FQ77">
        <v>1.8602099999999999</v>
      </c>
      <c r="FR77">
        <v>1.8619600000000001</v>
      </c>
      <c r="FS77">
        <v>1.85849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-3.5670000000000002</v>
      </c>
      <c r="GH77">
        <v>0.14199999999999999</v>
      </c>
      <c r="GI77">
        <v>-2.8021434710705861</v>
      </c>
      <c r="GJ77">
        <v>-2.3075681364705448E-3</v>
      </c>
      <c r="GK77">
        <v>1.0095546511955911E-6</v>
      </c>
      <c r="GL77">
        <v>-2.6335145029951209E-10</v>
      </c>
      <c r="GM77">
        <v>-0.17208428542994569</v>
      </c>
      <c r="GN77">
        <v>3.0410185143115191E-3</v>
      </c>
      <c r="GO77">
        <v>4.3982203677445331E-4</v>
      </c>
      <c r="GP77">
        <v>-7.8719321042963501E-6</v>
      </c>
      <c r="GQ77">
        <v>4</v>
      </c>
      <c r="GR77">
        <v>2088</v>
      </c>
      <c r="GS77">
        <v>5</v>
      </c>
      <c r="GT77">
        <v>35</v>
      </c>
      <c r="GU77">
        <v>8.3000000000000007</v>
      </c>
      <c r="GV77">
        <v>8.4</v>
      </c>
      <c r="GW77">
        <v>1.3464400000000001</v>
      </c>
      <c r="GX77">
        <v>2.5988799999999999</v>
      </c>
      <c r="GY77">
        <v>2.04834</v>
      </c>
      <c r="GZ77">
        <v>2.6098599999999998</v>
      </c>
      <c r="HA77">
        <v>2.1972700000000001</v>
      </c>
      <c r="HB77">
        <v>2.32178</v>
      </c>
      <c r="HC77">
        <v>43.371899999999997</v>
      </c>
      <c r="HD77">
        <v>14.569800000000001</v>
      </c>
      <c r="HE77">
        <v>18</v>
      </c>
      <c r="HF77">
        <v>660.87800000000004</v>
      </c>
      <c r="HG77">
        <v>715.63800000000003</v>
      </c>
      <c r="HH77">
        <v>31.0014</v>
      </c>
      <c r="HI77">
        <v>34.497500000000002</v>
      </c>
      <c r="HJ77">
        <v>30.000599999999999</v>
      </c>
      <c r="HK77">
        <v>34.255600000000001</v>
      </c>
      <c r="HL77">
        <v>34.241</v>
      </c>
      <c r="HM77">
        <v>26.9956</v>
      </c>
      <c r="HN77">
        <v>23.295200000000001</v>
      </c>
      <c r="HO77">
        <v>70.579599999999999</v>
      </c>
      <c r="HP77">
        <v>31</v>
      </c>
      <c r="HQ77">
        <v>418.19499999999999</v>
      </c>
      <c r="HR77">
        <v>35.236800000000002</v>
      </c>
      <c r="HS77">
        <v>99.112200000000001</v>
      </c>
      <c r="HT77">
        <v>98.165899999999993</v>
      </c>
    </row>
    <row r="78" spans="1:228" x14ac:dyDescent="0.2">
      <c r="A78">
        <v>63</v>
      </c>
      <c r="B78">
        <v>1669838174</v>
      </c>
      <c r="C78">
        <v>247.5</v>
      </c>
      <c r="D78" t="s">
        <v>484</v>
      </c>
      <c r="E78" t="s">
        <v>485</v>
      </c>
      <c r="F78">
        <v>4</v>
      </c>
      <c r="G78">
        <v>1669838171.6875</v>
      </c>
      <c r="H78">
        <f t="shared" si="0"/>
        <v>3.7947761346322634E-3</v>
      </c>
      <c r="I78">
        <f t="shared" si="1"/>
        <v>3.7947761346322633</v>
      </c>
      <c r="J78">
        <f t="shared" si="2"/>
        <v>12.43844123223106</v>
      </c>
      <c r="K78">
        <f t="shared" si="3"/>
        <v>391.181625</v>
      </c>
      <c r="L78">
        <f t="shared" si="4"/>
        <v>304.85436778942005</v>
      </c>
      <c r="M78">
        <f t="shared" si="5"/>
        <v>30.735579703101539</v>
      </c>
      <c r="N78">
        <f t="shared" si="6"/>
        <v>39.439139746494853</v>
      </c>
      <c r="O78">
        <f t="shared" si="7"/>
        <v>0.26369214429236848</v>
      </c>
      <c r="P78">
        <f t="shared" si="8"/>
        <v>3.6756932531407607</v>
      </c>
      <c r="Q78">
        <f t="shared" si="9"/>
        <v>0.25361547130730488</v>
      </c>
      <c r="R78">
        <f t="shared" si="10"/>
        <v>0.15938293493802755</v>
      </c>
      <c r="S78">
        <f t="shared" si="11"/>
        <v>226.11364311029888</v>
      </c>
      <c r="T78">
        <f t="shared" si="12"/>
        <v>34.107028728199758</v>
      </c>
      <c r="U78">
        <f t="shared" si="13"/>
        <v>33.289974999999998</v>
      </c>
      <c r="V78">
        <f t="shared" si="14"/>
        <v>5.1350075301710687</v>
      </c>
      <c r="W78">
        <f t="shared" si="15"/>
        <v>69.775597039934496</v>
      </c>
      <c r="X78">
        <f t="shared" si="16"/>
        <v>3.692500333205206</v>
      </c>
      <c r="Y78">
        <f t="shared" si="17"/>
        <v>5.2919652283188441</v>
      </c>
      <c r="Z78">
        <f t="shared" si="18"/>
        <v>1.4425071969658627</v>
      </c>
      <c r="AA78">
        <f t="shared" si="19"/>
        <v>-167.34962753728283</v>
      </c>
      <c r="AB78">
        <f t="shared" si="20"/>
        <v>106.61964951791886</v>
      </c>
      <c r="AC78">
        <f t="shared" si="21"/>
        <v>6.6796193986158459</v>
      </c>
      <c r="AD78">
        <f t="shared" si="22"/>
        <v>172.06328448955077</v>
      </c>
      <c r="AE78">
        <f t="shared" si="23"/>
        <v>35.834760122428825</v>
      </c>
      <c r="AF78">
        <f t="shared" si="24"/>
        <v>3.6255729949760362</v>
      </c>
      <c r="AG78">
        <f t="shared" si="25"/>
        <v>12.43844123223106</v>
      </c>
      <c r="AH78">
        <v>421.32080966700931</v>
      </c>
      <c r="AI78">
        <v>409.19236363636338</v>
      </c>
      <c r="AJ78">
        <v>1.732430574299364</v>
      </c>
      <c r="AK78">
        <v>64.390241553226886</v>
      </c>
      <c r="AL78">
        <f t="shared" si="26"/>
        <v>3.7947761346322633</v>
      </c>
      <c r="AM78">
        <v>35.134363005740347</v>
      </c>
      <c r="AN78">
        <v>36.633327647058827</v>
      </c>
      <c r="AO78">
        <v>3.5365202964098719E-3</v>
      </c>
      <c r="AP78">
        <v>91.558916975711014</v>
      </c>
      <c r="AQ78">
        <v>26</v>
      </c>
      <c r="AR78">
        <v>4</v>
      </c>
      <c r="AS78">
        <f t="shared" si="27"/>
        <v>1</v>
      </c>
      <c r="AT78">
        <f t="shared" si="28"/>
        <v>0</v>
      </c>
      <c r="AU78">
        <f t="shared" si="29"/>
        <v>47121.886257125712</v>
      </c>
      <c r="AV78">
        <f t="shared" si="30"/>
        <v>1199.9875</v>
      </c>
      <c r="AW78">
        <f t="shared" si="31"/>
        <v>1025.9147010934191</v>
      </c>
      <c r="AX78">
        <f t="shared" si="32"/>
        <v>0.85493782318017408</v>
      </c>
      <c r="AY78">
        <f t="shared" si="33"/>
        <v>0.18842999873773592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1669838171.6875</v>
      </c>
      <c r="BF78">
        <v>391.181625</v>
      </c>
      <c r="BG78">
        <v>406.65674999999999</v>
      </c>
      <c r="BH78">
        <v>36.624487500000001</v>
      </c>
      <c r="BI78">
        <v>35.173562500000003</v>
      </c>
      <c r="BJ78">
        <v>394.75349999999997</v>
      </c>
      <c r="BK78">
        <v>36.482462499999997</v>
      </c>
      <c r="BL78">
        <v>649.96662500000002</v>
      </c>
      <c r="BM78">
        <v>100.720625</v>
      </c>
      <c r="BN78">
        <v>9.9907524999999997E-2</v>
      </c>
      <c r="BO78">
        <v>33.8280125</v>
      </c>
      <c r="BP78">
        <v>33.289974999999998</v>
      </c>
      <c r="BQ78">
        <v>999.9</v>
      </c>
      <c r="BR78">
        <v>0</v>
      </c>
      <c r="BS78">
        <v>0</v>
      </c>
      <c r="BT78">
        <v>9022.8125</v>
      </c>
      <c r="BU78">
        <v>0</v>
      </c>
      <c r="BV78">
        <v>459.58337499999999</v>
      </c>
      <c r="BW78">
        <v>-15.475275</v>
      </c>
      <c r="BX78">
        <v>406.053</v>
      </c>
      <c r="BY78">
        <v>421.48187499999989</v>
      </c>
      <c r="BZ78">
        <v>1.4509237500000001</v>
      </c>
      <c r="CA78">
        <v>406.65674999999999</v>
      </c>
      <c r="CB78">
        <v>35.173562500000003</v>
      </c>
      <c r="CC78">
        <v>3.6888412499999998</v>
      </c>
      <c r="CD78">
        <v>3.5427024999999999</v>
      </c>
      <c r="CE78">
        <v>27.514912500000001</v>
      </c>
      <c r="CF78">
        <v>26.825787500000001</v>
      </c>
      <c r="CG78">
        <v>1199.9875</v>
      </c>
      <c r="CH78">
        <v>0.49998874999999998</v>
      </c>
      <c r="CI78">
        <v>0.50001125000000002</v>
      </c>
      <c r="CJ78">
        <v>0</v>
      </c>
      <c r="CK78">
        <v>839.42499999999995</v>
      </c>
      <c r="CL78">
        <v>4.9990899999999998</v>
      </c>
      <c r="CM78">
        <v>8386.0912499999995</v>
      </c>
      <c r="CN78">
        <v>9557.7075000000004</v>
      </c>
      <c r="CO78">
        <v>44.375</v>
      </c>
      <c r="CP78">
        <v>46.702749999999988</v>
      </c>
      <c r="CQ78">
        <v>45.186999999999998</v>
      </c>
      <c r="CR78">
        <v>45.625</v>
      </c>
      <c r="CS78">
        <v>45.742125000000001</v>
      </c>
      <c r="CT78">
        <v>597.48125000000005</v>
      </c>
      <c r="CU78">
        <v>597.50625000000002</v>
      </c>
      <c r="CV78">
        <v>0</v>
      </c>
      <c r="CW78">
        <v>1669838183.5999999</v>
      </c>
      <c r="CX78">
        <v>0</v>
      </c>
      <c r="CY78">
        <v>1669837671.5999999</v>
      </c>
      <c r="CZ78" t="s">
        <v>356</v>
      </c>
      <c r="DA78">
        <v>1669837671.5999999</v>
      </c>
      <c r="DB78">
        <v>1669837668.5999999</v>
      </c>
      <c r="DC78">
        <v>3</v>
      </c>
      <c r="DD78">
        <v>-1.2E-2</v>
      </c>
      <c r="DE78">
        <v>-1E-3</v>
      </c>
      <c r="DF78">
        <v>-3.61</v>
      </c>
      <c r="DG78">
        <v>0.13400000000000001</v>
      </c>
      <c r="DH78">
        <v>415</v>
      </c>
      <c r="DI78">
        <v>36</v>
      </c>
      <c r="DJ78">
        <v>0.51</v>
      </c>
      <c r="DK78">
        <v>0.24</v>
      </c>
      <c r="DL78">
        <v>-15.319509999999999</v>
      </c>
      <c r="DM78">
        <v>-1.165321575984992</v>
      </c>
      <c r="DN78">
        <v>0.119241653376662</v>
      </c>
      <c r="DO78">
        <v>0</v>
      </c>
      <c r="DP78">
        <v>1.4854277499999999</v>
      </c>
      <c r="DQ78">
        <v>-0.25059703564728197</v>
      </c>
      <c r="DR78">
        <v>3.2094506655150512E-2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3.29541</v>
      </c>
      <c r="EB78">
        <v>2.62534</v>
      </c>
      <c r="EC78">
        <v>9.7306699999999996E-2</v>
      </c>
      <c r="ED78">
        <v>9.8726300000000003E-2</v>
      </c>
      <c r="EE78">
        <v>0.145679</v>
      </c>
      <c r="EF78">
        <v>0.140211</v>
      </c>
      <c r="EG78">
        <v>27288.6</v>
      </c>
      <c r="EH78">
        <v>27728.3</v>
      </c>
      <c r="EI78">
        <v>28129.599999999999</v>
      </c>
      <c r="EJ78">
        <v>29618.9</v>
      </c>
      <c r="EK78">
        <v>33059.800000000003</v>
      </c>
      <c r="EL78">
        <v>35346</v>
      </c>
      <c r="EM78">
        <v>39699.1</v>
      </c>
      <c r="EN78">
        <v>42329.599999999999</v>
      </c>
      <c r="EO78">
        <v>2.1553499999999999</v>
      </c>
      <c r="EP78">
        <v>2.13565</v>
      </c>
      <c r="EQ78">
        <v>3.5583999999999998E-2</v>
      </c>
      <c r="ER78">
        <v>0</v>
      </c>
      <c r="ES78">
        <v>32.703000000000003</v>
      </c>
      <c r="ET78">
        <v>999.9</v>
      </c>
      <c r="EU78">
        <v>63.3</v>
      </c>
      <c r="EV78">
        <v>38.6</v>
      </c>
      <c r="EW78">
        <v>43.222799999999999</v>
      </c>
      <c r="EX78">
        <v>57.339799999999997</v>
      </c>
      <c r="EY78">
        <v>-2.2956699999999999</v>
      </c>
      <c r="EZ78">
        <v>2</v>
      </c>
      <c r="FA78">
        <v>0.56667400000000001</v>
      </c>
      <c r="FB78">
        <v>1.1185799999999999</v>
      </c>
      <c r="FC78">
        <v>20.267499999999998</v>
      </c>
      <c r="FD78">
        <v>5.21699</v>
      </c>
      <c r="FE78">
        <v>12.0091</v>
      </c>
      <c r="FF78">
        <v>4.9863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1.8622700000000001</v>
      </c>
      <c r="FN78">
        <v>1.86432</v>
      </c>
      <c r="FO78">
        <v>1.86039</v>
      </c>
      <c r="FP78">
        <v>1.86111</v>
      </c>
      <c r="FQ78">
        <v>1.8602099999999999</v>
      </c>
      <c r="FR78">
        <v>1.8619600000000001</v>
      </c>
      <c r="FS78">
        <v>1.8584700000000001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-3.5790000000000002</v>
      </c>
      <c r="GH78">
        <v>0.1421</v>
      </c>
      <c r="GI78">
        <v>-2.8021434710705861</v>
      </c>
      <c r="GJ78">
        <v>-2.3075681364705448E-3</v>
      </c>
      <c r="GK78">
        <v>1.0095546511955911E-6</v>
      </c>
      <c r="GL78">
        <v>-2.6335145029951209E-10</v>
      </c>
      <c r="GM78">
        <v>-0.17208428542994569</v>
      </c>
      <c r="GN78">
        <v>3.0410185143115191E-3</v>
      </c>
      <c r="GO78">
        <v>4.3982203677445331E-4</v>
      </c>
      <c r="GP78">
        <v>-7.8719321042963501E-6</v>
      </c>
      <c r="GQ78">
        <v>4</v>
      </c>
      <c r="GR78">
        <v>2088</v>
      </c>
      <c r="GS78">
        <v>5</v>
      </c>
      <c r="GT78">
        <v>35</v>
      </c>
      <c r="GU78">
        <v>8.4</v>
      </c>
      <c r="GV78">
        <v>8.4</v>
      </c>
      <c r="GW78">
        <v>1.3671899999999999</v>
      </c>
      <c r="GX78">
        <v>2.6025399999999999</v>
      </c>
      <c r="GY78">
        <v>2.04834</v>
      </c>
      <c r="GZ78">
        <v>2.6098599999999998</v>
      </c>
      <c r="HA78">
        <v>2.1972700000000001</v>
      </c>
      <c r="HB78">
        <v>2.32056</v>
      </c>
      <c r="HC78">
        <v>43.371899999999997</v>
      </c>
      <c r="HD78">
        <v>14.5611</v>
      </c>
      <c r="HE78">
        <v>18</v>
      </c>
      <c r="HF78">
        <v>660.93</v>
      </c>
      <c r="HG78">
        <v>715.43200000000002</v>
      </c>
      <c r="HH78">
        <v>31.001799999999999</v>
      </c>
      <c r="HI78">
        <v>34.502099999999999</v>
      </c>
      <c r="HJ78">
        <v>30.000699999999998</v>
      </c>
      <c r="HK78">
        <v>34.260599999999997</v>
      </c>
      <c r="HL78">
        <v>34.2453</v>
      </c>
      <c r="HM78">
        <v>27.356300000000001</v>
      </c>
      <c r="HN78">
        <v>23.295200000000001</v>
      </c>
      <c r="HO78">
        <v>70.579599999999999</v>
      </c>
      <c r="HP78">
        <v>31</v>
      </c>
      <c r="HQ78">
        <v>424.87299999999999</v>
      </c>
      <c r="HR78">
        <v>35.245100000000001</v>
      </c>
      <c r="HS78">
        <v>99.110500000000002</v>
      </c>
      <c r="HT78">
        <v>98.164400000000001</v>
      </c>
    </row>
    <row r="79" spans="1:228" x14ac:dyDescent="0.2">
      <c r="A79">
        <v>64</v>
      </c>
      <c r="B79">
        <v>1669838178</v>
      </c>
      <c r="C79">
        <v>251.5</v>
      </c>
      <c r="D79" t="s">
        <v>486</v>
      </c>
      <c r="E79" t="s">
        <v>487</v>
      </c>
      <c r="F79">
        <v>4</v>
      </c>
      <c r="G79">
        <v>1669838176</v>
      </c>
      <c r="H79">
        <f t="shared" si="0"/>
        <v>3.726772687048116E-3</v>
      </c>
      <c r="I79">
        <f t="shared" si="1"/>
        <v>3.7267726870481162</v>
      </c>
      <c r="J79">
        <f t="shared" si="2"/>
        <v>12.250428508610346</v>
      </c>
      <c r="K79">
        <f t="shared" si="3"/>
        <v>398.41114285714281</v>
      </c>
      <c r="L79">
        <f t="shared" si="4"/>
        <v>312.06716051352004</v>
      </c>
      <c r="M79">
        <f t="shared" si="5"/>
        <v>31.462914545873261</v>
      </c>
      <c r="N79">
        <f t="shared" si="6"/>
        <v>40.168198798011339</v>
      </c>
      <c r="O79">
        <f t="shared" si="7"/>
        <v>0.259993891547869</v>
      </c>
      <c r="P79">
        <f t="shared" si="8"/>
        <v>3.6700437128959926</v>
      </c>
      <c r="Q79">
        <f t="shared" si="9"/>
        <v>0.25017775892179772</v>
      </c>
      <c r="R79">
        <f t="shared" si="10"/>
        <v>0.15721216126515575</v>
      </c>
      <c r="S79">
        <f t="shared" si="11"/>
        <v>226.12835100808999</v>
      </c>
      <c r="T79">
        <f t="shared" si="12"/>
        <v>34.116308205816878</v>
      </c>
      <c r="U79">
        <f t="shared" si="13"/>
        <v>33.27507142857143</v>
      </c>
      <c r="V79">
        <f t="shared" si="14"/>
        <v>5.1307181022050345</v>
      </c>
      <c r="W79">
        <f t="shared" si="15"/>
        <v>69.836011212638368</v>
      </c>
      <c r="X79">
        <f t="shared" si="16"/>
        <v>3.6945715672370616</v>
      </c>
      <c r="Y79">
        <f t="shared" si="17"/>
        <v>5.2903530758475608</v>
      </c>
      <c r="Z79">
        <f t="shared" si="18"/>
        <v>1.436146534967973</v>
      </c>
      <c r="AA79">
        <f t="shared" si="19"/>
        <v>-164.35067549882191</v>
      </c>
      <c r="AB79">
        <f t="shared" si="20"/>
        <v>108.32519310287321</v>
      </c>
      <c r="AC79">
        <f t="shared" si="21"/>
        <v>6.796240060962381</v>
      </c>
      <c r="AD79">
        <f t="shared" si="22"/>
        <v>176.89910867310368</v>
      </c>
      <c r="AE79">
        <f t="shared" si="23"/>
        <v>35.938337642156704</v>
      </c>
      <c r="AF79">
        <f t="shared" si="24"/>
        <v>3.6061344400527084</v>
      </c>
      <c r="AG79">
        <f t="shared" si="25"/>
        <v>12.250428508610346</v>
      </c>
      <c r="AH79">
        <v>428.33233137985781</v>
      </c>
      <c r="AI79">
        <v>416.19840606060592</v>
      </c>
      <c r="AJ79">
        <v>1.7547387570520629</v>
      </c>
      <c r="AK79">
        <v>64.390241553226886</v>
      </c>
      <c r="AL79">
        <f t="shared" si="26"/>
        <v>3.7267726870481162</v>
      </c>
      <c r="AM79">
        <v>35.193843120950199</v>
      </c>
      <c r="AN79">
        <v>36.648903235294121</v>
      </c>
      <c r="AO79">
        <v>6.5108392547205598E-3</v>
      </c>
      <c r="AP79">
        <v>91.558916975711014</v>
      </c>
      <c r="AQ79">
        <v>26</v>
      </c>
      <c r="AR79">
        <v>4</v>
      </c>
      <c r="AS79">
        <f t="shared" si="27"/>
        <v>1</v>
      </c>
      <c r="AT79">
        <f t="shared" si="28"/>
        <v>0</v>
      </c>
      <c r="AU79">
        <f t="shared" si="29"/>
        <v>47022.132480470595</v>
      </c>
      <c r="AV79">
        <f t="shared" si="30"/>
        <v>1200.07</v>
      </c>
      <c r="AW79">
        <f t="shared" si="31"/>
        <v>1025.984799486057</v>
      </c>
      <c r="AX79">
        <f t="shared" si="32"/>
        <v>0.85493746155312356</v>
      </c>
      <c r="AY79">
        <f t="shared" si="33"/>
        <v>0.18842930079752848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1669838176</v>
      </c>
      <c r="BF79">
        <v>398.41114285714281</v>
      </c>
      <c r="BG79">
        <v>413.93557142857151</v>
      </c>
      <c r="BH79">
        <v>36.644871428571427</v>
      </c>
      <c r="BI79">
        <v>35.201885714285723</v>
      </c>
      <c r="BJ79">
        <v>401.99485714285709</v>
      </c>
      <c r="BK79">
        <v>36.502785714285707</v>
      </c>
      <c r="BL79">
        <v>650.02499999999998</v>
      </c>
      <c r="BM79">
        <v>100.721</v>
      </c>
      <c r="BN79">
        <v>9.99723E-2</v>
      </c>
      <c r="BO79">
        <v>33.822557142857143</v>
      </c>
      <c r="BP79">
        <v>33.27507142857143</v>
      </c>
      <c r="BQ79">
        <v>999.89999999999986</v>
      </c>
      <c r="BR79">
        <v>0</v>
      </c>
      <c r="BS79">
        <v>0</v>
      </c>
      <c r="BT79">
        <v>9003.2142857142862</v>
      </c>
      <c r="BU79">
        <v>0</v>
      </c>
      <c r="BV79">
        <v>549.47885714285712</v>
      </c>
      <c r="BW79">
        <v>-15.5243</v>
      </c>
      <c r="BX79">
        <v>413.5662857142857</v>
      </c>
      <c r="BY79">
        <v>429.0384285714286</v>
      </c>
      <c r="BZ79">
        <v>1.442987142857143</v>
      </c>
      <c r="CA79">
        <v>413.93557142857151</v>
      </c>
      <c r="CB79">
        <v>35.201885714285723</v>
      </c>
      <c r="CC79">
        <v>3.690915714285715</v>
      </c>
      <c r="CD79">
        <v>3.5455771428571432</v>
      </c>
      <c r="CE79">
        <v>27.524514285714279</v>
      </c>
      <c r="CF79">
        <v>26.839571428571428</v>
      </c>
      <c r="CG79">
        <v>1200.07</v>
      </c>
      <c r="CH79">
        <v>0.50000242857142851</v>
      </c>
      <c r="CI79">
        <v>0.49999757142857132</v>
      </c>
      <c r="CJ79">
        <v>0</v>
      </c>
      <c r="CK79">
        <v>840.43928571428557</v>
      </c>
      <c r="CL79">
        <v>4.9990899999999998</v>
      </c>
      <c r="CM79">
        <v>8380.5557142857142</v>
      </c>
      <c r="CN79">
        <v>9558.4257142857132</v>
      </c>
      <c r="CO79">
        <v>44.375</v>
      </c>
      <c r="CP79">
        <v>46.704999999999998</v>
      </c>
      <c r="CQ79">
        <v>45.186999999999998</v>
      </c>
      <c r="CR79">
        <v>45.660428571428582</v>
      </c>
      <c r="CS79">
        <v>45.75</v>
      </c>
      <c r="CT79">
        <v>597.53857142857146</v>
      </c>
      <c r="CU79">
        <v>597.53428571428572</v>
      </c>
      <c r="CV79">
        <v>0</v>
      </c>
      <c r="CW79">
        <v>1669838187.2</v>
      </c>
      <c r="CX79">
        <v>0</v>
      </c>
      <c r="CY79">
        <v>1669837671.5999999</v>
      </c>
      <c r="CZ79" t="s">
        <v>356</v>
      </c>
      <c r="DA79">
        <v>1669837671.5999999</v>
      </c>
      <c r="DB79">
        <v>1669837668.5999999</v>
      </c>
      <c r="DC79">
        <v>3</v>
      </c>
      <c r="DD79">
        <v>-1.2E-2</v>
      </c>
      <c r="DE79">
        <v>-1E-3</v>
      </c>
      <c r="DF79">
        <v>-3.61</v>
      </c>
      <c r="DG79">
        <v>0.13400000000000001</v>
      </c>
      <c r="DH79">
        <v>415</v>
      </c>
      <c r="DI79">
        <v>36</v>
      </c>
      <c r="DJ79">
        <v>0.51</v>
      </c>
      <c r="DK79">
        <v>0.24</v>
      </c>
      <c r="DL79">
        <v>-15.39004634146341</v>
      </c>
      <c r="DM79">
        <v>-1.1221149825783869</v>
      </c>
      <c r="DN79">
        <v>0.1167349699889559</v>
      </c>
      <c r="DO79">
        <v>0</v>
      </c>
      <c r="DP79">
        <v>1.465233902439024</v>
      </c>
      <c r="DQ79">
        <v>-0.13641052264808121</v>
      </c>
      <c r="DR79">
        <v>2.0219402644676619E-2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3.2953100000000002</v>
      </c>
      <c r="EB79">
        <v>2.6252800000000001</v>
      </c>
      <c r="EC79">
        <v>9.8567199999999994E-2</v>
      </c>
      <c r="ED79">
        <v>9.9967899999999998E-2</v>
      </c>
      <c r="EE79">
        <v>0.145708</v>
      </c>
      <c r="EF79">
        <v>0.14022599999999999</v>
      </c>
      <c r="EG79">
        <v>27250</v>
      </c>
      <c r="EH79">
        <v>27690</v>
      </c>
      <c r="EI79">
        <v>28129.1</v>
      </c>
      <c r="EJ79">
        <v>29618.799999999999</v>
      </c>
      <c r="EK79">
        <v>33058</v>
      </c>
      <c r="EL79">
        <v>35345.1</v>
      </c>
      <c r="EM79">
        <v>39698.1</v>
      </c>
      <c r="EN79">
        <v>42329.1</v>
      </c>
      <c r="EO79">
        <v>2.1553</v>
      </c>
      <c r="EP79">
        <v>2.1357499999999998</v>
      </c>
      <c r="EQ79">
        <v>3.4943200000000001E-2</v>
      </c>
      <c r="ER79">
        <v>0</v>
      </c>
      <c r="ES79">
        <v>32.706000000000003</v>
      </c>
      <c r="ET79">
        <v>999.9</v>
      </c>
      <c r="EU79">
        <v>63.3</v>
      </c>
      <c r="EV79">
        <v>38.6</v>
      </c>
      <c r="EW79">
        <v>43.217599999999997</v>
      </c>
      <c r="EX79">
        <v>57.819899999999997</v>
      </c>
      <c r="EY79">
        <v>-2.2355800000000001</v>
      </c>
      <c r="EZ79">
        <v>2</v>
      </c>
      <c r="FA79">
        <v>0.56723599999999996</v>
      </c>
      <c r="FB79">
        <v>1.1237600000000001</v>
      </c>
      <c r="FC79">
        <v>20.267499999999998</v>
      </c>
      <c r="FD79">
        <v>5.21699</v>
      </c>
      <c r="FE79">
        <v>12.009499999999999</v>
      </c>
      <c r="FF79">
        <v>4.9867499999999998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1.86225</v>
      </c>
      <c r="FN79">
        <v>1.86432</v>
      </c>
      <c r="FO79">
        <v>1.8603799999999999</v>
      </c>
      <c r="FP79">
        <v>1.86111</v>
      </c>
      <c r="FQ79">
        <v>1.8602099999999999</v>
      </c>
      <c r="FR79">
        <v>1.86198</v>
      </c>
      <c r="FS79">
        <v>1.8584700000000001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-3.589</v>
      </c>
      <c r="GH79">
        <v>0.1421</v>
      </c>
      <c r="GI79">
        <v>-2.8021434710705861</v>
      </c>
      <c r="GJ79">
        <v>-2.3075681364705448E-3</v>
      </c>
      <c r="GK79">
        <v>1.0095546511955911E-6</v>
      </c>
      <c r="GL79">
        <v>-2.6335145029951209E-10</v>
      </c>
      <c r="GM79">
        <v>-0.17208428542994569</v>
      </c>
      <c r="GN79">
        <v>3.0410185143115191E-3</v>
      </c>
      <c r="GO79">
        <v>4.3982203677445331E-4</v>
      </c>
      <c r="GP79">
        <v>-7.8719321042963501E-6</v>
      </c>
      <c r="GQ79">
        <v>4</v>
      </c>
      <c r="GR79">
        <v>2088</v>
      </c>
      <c r="GS79">
        <v>5</v>
      </c>
      <c r="GT79">
        <v>35</v>
      </c>
      <c r="GU79">
        <v>8.4</v>
      </c>
      <c r="GV79">
        <v>8.5</v>
      </c>
      <c r="GW79">
        <v>1.3855</v>
      </c>
      <c r="GX79">
        <v>2.5988799999999999</v>
      </c>
      <c r="GY79">
        <v>2.04834</v>
      </c>
      <c r="GZ79">
        <v>2.6110799999999998</v>
      </c>
      <c r="HA79">
        <v>2.1972700000000001</v>
      </c>
      <c r="HB79">
        <v>2.34375</v>
      </c>
      <c r="HC79">
        <v>43.399099999999997</v>
      </c>
      <c r="HD79">
        <v>14.569800000000001</v>
      </c>
      <c r="HE79">
        <v>18</v>
      </c>
      <c r="HF79">
        <v>660.94200000000001</v>
      </c>
      <c r="HG79">
        <v>715.58199999999999</v>
      </c>
      <c r="HH79">
        <v>31.0016</v>
      </c>
      <c r="HI79">
        <v>34.508400000000002</v>
      </c>
      <c r="HJ79">
        <v>30.000699999999998</v>
      </c>
      <c r="HK79">
        <v>34.265799999999999</v>
      </c>
      <c r="HL79">
        <v>34.250300000000003</v>
      </c>
      <c r="HM79">
        <v>27.7165</v>
      </c>
      <c r="HN79">
        <v>23.295200000000001</v>
      </c>
      <c r="HO79">
        <v>70.579599999999999</v>
      </c>
      <c r="HP79">
        <v>31</v>
      </c>
      <c r="HQ79">
        <v>431.57</v>
      </c>
      <c r="HR79">
        <v>35.256999999999998</v>
      </c>
      <c r="HS79">
        <v>99.108400000000003</v>
      </c>
      <c r="HT79">
        <v>98.163700000000006</v>
      </c>
    </row>
    <row r="80" spans="1:228" x14ac:dyDescent="0.2">
      <c r="A80">
        <v>65</v>
      </c>
      <c r="B80">
        <v>1669838182</v>
      </c>
      <c r="C80">
        <v>255.5</v>
      </c>
      <c r="D80" t="s">
        <v>488</v>
      </c>
      <c r="E80" t="s">
        <v>489</v>
      </c>
      <c r="F80">
        <v>4</v>
      </c>
      <c r="G80">
        <v>1669838179.6875</v>
      </c>
      <c r="H80">
        <f t="shared" ref="H80:H143" si="34">(I80)/1000</f>
        <v>3.6460681801207089E-3</v>
      </c>
      <c r="I80">
        <f t="shared" ref="I80:I143" si="35">IF(BD80, AL80, AF80)</f>
        <v>3.6460681801207087</v>
      </c>
      <c r="J80">
        <f t="shared" ref="J80:J143" si="36">IF(BD80, AG80, AE80)</f>
        <v>13.452520918313798</v>
      </c>
      <c r="K80">
        <f t="shared" ref="K80:K143" si="37">BF80 - IF(AS80&gt;1, J80*AZ80*100/(AU80*BT80), 0)</f>
        <v>404.50887499999999</v>
      </c>
      <c r="L80">
        <f t="shared" ref="L80:L143" si="38">((R80-H80/2)*K80-J80)/(R80+H80/2)</f>
        <v>308.72363354296408</v>
      </c>
      <c r="M80">
        <f t="shared" ref="M80:M143" si="39">L80*(BM80+BN80)/1000</f>
        <v>31.126370856324289</v>
      </c>
      <c r="N80">
        <f t="shared" ref="N80:N143" si="40">(BF80 - IF(AS80&gt;1, J80*AZ80*100/(AU80*BT80), 0))*(BM80+BN80)/1000</f>
        <v>40.783703901866296</v>
      </c>
      <c r="O80">
        <f t="shared" ref="O80:O143" si="41">2/((1/Q80-1/P80)+SIGN(Q80)*SQRT((1/Q80-1/P80)*(1/Q80-1/P80) + 4*BA80/((BA80+1)*(BA80+1))*(2*1/Q80*1/P80-1/P80*1/P80)))</f>
        <v>0.25455093533909562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3.6653215829133519</v>
      </c>
      <c r="Q80">
        <f t="shared" ref="Q80:Q143" si="43">H80*(1000-(1000*0.61365*EXP(17.502*U80/(240.97+U80))/(BM80+BN80)+BH80)/2)/(1000*0.61365*EXP(17.502*U80/(240.97+U80))/(BM80+BN80)-BH80)</f>
        <v>0.24512184454813929</v>
      </c>
      <c r="R80">
        <f t="shared" ref="R80:R143" si="44">1/((BA80+1)/(O80/1.6)+1/(P80/1.37)) + BA80/((BA80+1)/(O80/1.6) + BA80/(P80/1.37))</f>
        <v>0.1540192191522968</v>
      </c>
      <c r="S80">
        <f t="shared" ref="S80:S143" si="45">(AV80*AY80)</f>
        <v>226.12415841010107</v>
      </c>
      <c r="T80">
        <f t="shared" ref="T80:T143" si="46">(BO80+(S80+2*0.95*0.0000000567*(((BO80+$B$6)+273)^4-(BO80+273)^4)-44100*H80)/(1.84*29.3*P80+8*0.95*0.0000000567*(BO80+273)^3))</f>
        <v>34.13263107742965</v>
      </c>
      <c r="U80">
        <f t="shared" ref="U80:U143" si="47">($C$6*BP80+$D$6*BQ80+$E$6*T80)</f>
        <v>33.270799999999987</v>
      </c>
      <c r="V80">
        <f t="shared" ref="V80:V143" si="48">0.61365*EXP(17.502*U80/(240.97+U80))</f>
        <v>5.1294893082978437</v>
      </c>
      <c r="W80">
        <f t="shared" ref="W80:W143" si="49">(X80/Y80*100)</f>
        <v>69.856027098984853</v>
      </c>
      <c r="X80">
        <f t="shared" ref="X80:X143" si="50">BH80*(BM80+BN80)/1000</f>
        <v>3.6954329196990514</v>
      </c>
      <c r="Y80">
        <f t="shared" ref="Y80:Y143" si="51">0.61365*EXP(17.502*BO80/(240.97+BO80))</f>
        <v>5.2900702676129621</v>
      </c>
      <c r="Z80">
        <f t="shared" ref="Z80:Z143" si="52">(V80-BH80*(BM80+BN80)/1000)</f>
        <v>1.4340563885987923</v>
      </c>
      <c r="AA80">
        <f t="shared" ref="AA80:AA143" si="53">(-H80*44100)</f>
        <v>-160.79160674332326</v>
      </c>
      <c r="AB80">
        <f t="shared" ref="AB80:AB143" si="54">2*29.3*P80*0.92*(BO80-U80)</f>
        <v>108.84073330165785</v>
      </c>
      <c r="AC80">
        <f t="shared" ref="AC80:AC143" si="55">2*0.95*0.0000000567*(((BO80+$B$6)+273)^4-(U80+273)^4)</f>
        <v>6.8372072426678132</v>
      </c>
      <c r="AD80">
        <f t="shared" ref="AD80:AD143" si="56">S80+AC80+AA80+AB80</f>
        <v>181.01049221110347</v>
      </c>
      <c r="AE80">
        <f t="shared" ref="AE80:AE143" si="57">BL80*AS80*(BG80-BF80*(1000-AS80*BI80)/(1000-AS80*BH80))/(100*AZ80)</f>
        <v>36.194379304558936</v>
      </c>
      <c r="AF80">
        <f t="shared" ref="AF80:AF143" si="58">1000*BL80*AS80*(BH80-BI80)/(100*AZ80*(1000-AS80*BH80))</f>
        <v>3.6132808627863637</v>
      </c>
      <c r="AG80">
        <f t="shared" ref="AG80:AG143" si="59">(AH80 - AI80 - BM80*1000/(8.314*(BO80+273.15)) * AK80/BL80 * AJ80) * BL80/(100*AZ80) * (1000 - BI80)/1000</f>
        <v>13.452520918313798</v>
      </c>
      <c r="AH80">
        <v>435.32699567601168</v>
      </c>
      <c r="AI80">
        <v>422.95110909090891</v>
      </c>
      <c r="AJ80">
        <v>1.6839514123959709</v>
      </c>
      <c r="AK80">
        <v>64.390241553226886</v>
      </c>
      <c r="AL80">
        <f t="shared" ref="AL80:AL143" si="60">(AN80 - AM80 + BM80*1000/(8.314*(BO80+273.15)) * AP80/BL80 * AO80) * BL80/(100*AZ80) * 1000/(1000 - AN80)</f>
        <v>3.6460681801207087</v>
      </c>
      <c r="AM80">
        <v>35.203603508457462</v>
      </c>
      <c r="AN80">
        <v>36.657167941176468</v>
      </c>
      <c r="AO80">
        <v>9.8925167362379522E-4</v>
      </c>
      <c r="AP80">
        <v>91.558916975711014</v>
      </c>
      <c r="AQ80">
        <v>26</v>
      </c>
      <c r="AR80">
        <v>4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46938.22845787902</v>
      </c>
      <c r="AV80">
        <f t="shared" ref="AV80:AV143" si="64">$B$10*BU80+$C$10*BV80+$F$10*CG80*(1-CJ80)</f>
        <v>1200.0425</v>
      </c>
      <c r="AW80">
        <f t="shared" ref="AW80:AW143" si="65">AV80*AX80</f>
        <v>1025.9618012487572</v>
      </c>
      <c r="AX80">
        <f t="shared" ref="AX80:AX143" si="66">($B$10*$D$8+$C$10*$D$8+$F$10*((CT80+CL80)/MAX(CT80+CL80+CU80, 0.1)*$I$8+CU80/MAX(CT80+CL80+CU80, 0.1)*$J$8))/($B$10+$C$10+$F$10)</f>
        <v>0.85493788865707443</v>
      </c>
      <c r="AY80">
        <f t="shared" ref="AY80:AY143" si="67">($B$10*$K$8+$C$10*$K$8+$F$10*((CT80+CL80)/MAX(CT80+CL80+CU80, 0.1)*$P$8+CU80/MAX(CT80+CL80+CU80, 0.1)*$Q$8))/($B$10+$C$10+$F$10)</f>
        <v>0.18843012510815332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1669838179.6875</v>
      </c>
      <c r="BF80">
        <v>404.50887499999999</v>
      </c>
      <c r="BG80">
        <v>420.15125</v>
      </c>
      <c r="BH80">
        <v>36.652762500000001</v>
      </c>
      <c r="BI80">
        <v>35.206812499999998</v>
      </c>
      <c r="BJ80">
        <v>408.10275000000001</v>
      </c>
      <c r="BK80">
        <v>36.510649999999998</v>
      </c>
      <c r="BL80">
        <v>649.97262499999999</v>
      </c>
      <c r="BM80">
        <v>100.72275</v>
      </c>
      <c r="BN80">
        <v>0.100016625</v>
      </c>
      <c r="BO80">
        <v>33.821599999999997</v>
      </c>
      <c r="BP80">
        <v>33.270799999999987</v>
      </c>
      <c r="BQ80">
        <v>999.9</v>
      </c>
      <c r="BR80">
        <v>0</v>
      </c>
      <c r="BS80">
        <v>0</v>
      </c>
      <c r="BT80">
        <v>8986.7174999999988</v>
      </c>
      <c r="BU80">
        <v>0</v>
      </c>
      <c r="BV80">
        <v>910.3744999999999</v>
      </c>
      <c r="BW80">
        <v>-15.642312499999999</v>
      </c>
      <c r="BX80">
        <v>419.89937500000002</v>
      </c>
      <c r="BY80">
        <v>435.48337500000002</v>
      </c>
      <c r="BZ80">
        <v>1.44596375</v>
      </c>
      <c r="CA80">
        <v>420.15125</v>
      </c>
      <c r="CB80">
        <v>35.206812499999998</v>
      </c>
      <c r="CC80">
        <v>3.6917650000000002</v>
      </c>
      <c r="CD80">
        <v>3.54612375</v>
      </c>
      <c r="CE80">
        <v>27.5284625</v>
      </c>
      <c r="CF80">
        <v>26.842199999999998</v>
      </c>
      <c r="CG80">
        <v>1200.0425</v>
      </c>
      <c r="CH80">
        <v>0.49998700000000001</v>
      </c>
      <c r="CI80">
        <v>0.50001300000000004</v>
      </c>
      <c r="CJ80">
        <v>0</v>
      </c>
      <c r="CK80">
        <v>841.00987499999997</v>
      </c>
      <c r="CL80">
        <v>4.9990899999999998</v>
      </c>
      <c r="CM80">
        <v>8389.17</v>
      </c>
      <c r="CN80">
        <v>9558.1450000000004</v>
      </c>
      <c r="CO80">
        <v>44.375</v>
      </c>
      <c r="CP80">
        <v>46.726374999999997</v>
      </c>
      <c r="CQ80">
        <v>45.186999999999998</v>
      </c>
      <c r="CR80">
        <v>45.686999999999998</v>
      </c>
      <c r="CS80">
        <v>45.75</v>
      </c>
      <c r="CT80">
        <v>597.50749999999994</v>
      </c>
      <c r="CU80">
        <v>597.53750000000002</v>
      </c>
      <c r="CV80">
        <v>0</v>
      </c>
      <c r="CW80">
        <v>1669838191.4000001</v>
      </c>
      <c r="CX80">
        <v>0</v>
      </c>
      <c r="CY80">
        <v>1669837671.5999999</v>
      </c>
      <c r="CZ80" t="s">
        <v>356</v>
      </c>
      <c r="DA80">
        <v>1669837671.5999999</v>
      </c>
      <c r="DB80">
        <v>1669837668.5999999</v>
      </c>
      <c r="DC80">
        <v>3</v>
      </c>
      <c r="DD80">
        <v>-1.2E-2</v>
      </c>
      <c r="DE80">
        <v>-1E-3</v>
      </c>
      <c r="DF80">
        <v>-3.61</v>
      </c>
      <c r="DG80">
        <v>0.13400000000000001</v>
      </c>
      <c r="DH80">
        <v>415</v>
      </c>
      <c r="DI80">
        <v>36</v>
      </c>
      <c r="DJ80">
        <v>0.51</v>
      </c>
      <c r="DK80">
        <v>0.24</v>
      </c>
      <c r="DL80">
        <v>-15.4610825</v>
      </c>
      <c r="DM80">
        <v>-1.048064915572217</v>
      </c>
      <c r="DN80">
        <v>0.10828932977791481</v>
      </c>
      <c r="DO80">
        <v>0</v>
      </c>
      <c r="DP80">
        <v>1.4575560000000001</v>
      </c>
      <c r="DQ80">
        <v>-0.1000869793621053</v>
      </c>
      <c r="DR80">
        <v>1.6105963460780609E-2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3.29535</v>
      </c>
      <c r="EB80">
        <v>2.6252399999999998</v>
      </c>
      <c r="EC80">
        <v>9.9787100000000004E-2</v>
      </c>
      <c r="ED80">
        <v>0.101191</v>
      </c>
      <c r="EE80">
        <v>0.145736</v>
      </c>
      <c r="EF80">
        <v>0.14024700000000001</v>
      </c>
      <c r="EG80">
        <v>27212.7</v>
      </c>
      <c r="EH80">
        <v>27651.7</v>
      </c>
      <c r="EI80">
        <v>28128.7</v>
      </c>
      <c r="EJ80">
        <v>29618.1</v>
      </c>
      <c r="EK80">
        <v>33056.6</v>
      </c>
      <c r="EL80">
        <v>35343.9</v>
      </c>
      <c r="EM80">
        <v>39697.699999999997</v>
      </c>
      <c r="EN80">
        <v>42328.6</v>
      </c>
      <c r="EO80">
        <v>2.1553200000000001</v>
      </c>
      <c r="EP80">
        <v>2.1355</v>
      </c>
      <c r="EQ80">
        <v>3.4980499999999998E-2</v>
      </c>
      <c r="ER80">
        <v>0</v>
      </c>
      <c r="ES80">
        <v>32.7072</v>
      </c>
      <c r="ET80">
        <v>999.9</v>
      </c>
      <c r="EU80">
        <v>63.3</v>
      </c>
      <c r="EV80">
        <v>38.6</v>
      </c>
      <c r="EW80">
        <v>43.2209</v>
      </c>
      <c r="EX80">
        <v>57.459899999999998</v>
      </c>
      <c r="EY80">
        <v>-2.1834899999999999</v>
      </c>
      <c r="EZ80">
        <v>2</v>
      </c>
      <c r="FA80">
        <v>0.56774899999999995</v>
      </c>
      <c r="FB80">
        <v>1.12724</v>
      </c>
      <c r="FC80">
        <v>20.267099999999999</v>
      </c>
      <c r="FD80">
        <v>5.2178899999999997</v>
      </c>
      <c r="FE80">
        <v>12.0092</v>
      </c>
      <c r="FF80">
        <v>4.9866000000000001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1.86222</v>
      </c>
      <c r="FN80">
        <v>1.86432</v>
      </c>
      <c r="FO80">
        <v>1.8603700000000001</v>
      </c>
      <c r="FP80">
        <v>1.86111</v>
      </c>
      <c r="FQ80">
        <v>1.8602000000000001</v>
      </c>
      <c r="FR80">
        <v>1.86195</v>
      </c>
      <c r="FS80">
        <v>1.8584400000000001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-3.5990000000000002</v>
      </c>
      <c r="GH80">
        <v>0.14219999999999999</v>
      </c>
      <c r="GI80">
        <v>-2.8021434710705861</v>
      </c>
      <c r="GJ80">
        <v>-2.3075681364705448E-3</v>
      </c>
      <c r="GK80">
        <v>1.0095546511955911E-6</v>
      </c>
      <c r="GL80">
        <v>-2.6335145029951209E-10</v>
      </c>
      <c r="GM80">
        <v>-0.17208428542994569</v>
      </c>
      <c r="GN80">
        <v>3.0410185143115191E-3</v>
      </c>
      <c r="GO80">
        <v>4.3982203677445331E-4</v>
      </c>
      <c r="GP80">
        <v>-7.8719321042963501E-6</v>
      </c>
      <c r="GQ80">
        <v>4</v>
      </c>
      <c r="GR80">
        <v>2088</v>
      </c>
      <c r="GS80">
        <v>5</v>
      </c>
      <c r="GT80">
        <v>35</v>
      </c>
      <c r="GU80">
        <v>8.5</v>
      </c>
      <c r="GV80">
        <v>8.6</v>
      </c>
      <c r="GW80">
        <v>1.40015</v>
      </c>
      <c r="GX80">
        <v>2.5866699999999998</v>
      </c>
      <c r="GY80">
        <v>2.04834</v>
      </c>
      <c r="GZ80">
        <v>2.6110799999999998</v>
      </c>
      <c r="HA80">
        <v>2.1972700000000001</v>
      </c>
      <c r="HB80">
        <v>2.3742700000000001</v>
      </c>
      <c r="HC80">
        <v>43.399099999999997</v>
      </c>
      <c r="HD80">
        <v>14.5786</v>
      </c>
      <c r="HE80">
        <v>18</v>
      </c>
      <c r="HF80">
        <v>661.01199999999994</v>
      </c>
      <c r="HG80">
        <v>715.4</v>
      </c>
      <c r="HH80">
        <v>31.001300000000001</v>
      </c>
      <c r="HI80">
        <v>34.514200000000002</v>
      </c>
      <c r="HJ80">
        <v>30.000699999999998</v>
      </c>
      <c r="HK80">
        <v>34.270699999999998</v>
      </c>
      <c r="HL80">
        <v>34.254600000000003</v>
      </c>
      <c r="HM80">
        <v>28.076000000000001</v>
      </c>
      <c r="HN80">
        <v>23.295200000000001</v>
      </c>
      <c r="HO80">
        <v>70.209400000000002</v>
      </c>
      <c r="HP80">
        <v>31</v>
      </c>
      <c r="HQ80">
        <v>438.25299999999999</v>
      </c>
      <c r="HR80">
        <v>35.258299999999998</v>
      </c>
      <c r="HS80">
        <v>99.107200000000006</v>
      </c>
      <c r="HT80">
        <v>98.162000000000006</v>
      </c>
    </row>
    <row r="81" spans="1:228" x14ac:dyDescent="0.2">
      <c r="A81">
        <v>66</v>
      </c>
      <c r="B81">
        <v>1669838186</v>
      </c>
      <c r="C81">
        <v>259.5</v>
      </c>
      <c r="D81" t="s">
        <v>490</v>
      </c>
      <c r="E81" t="s">
        <v>491</v>
      </c>
      <c r="F81">
        <v>4</v>
      </c>
      <c r="G81">
        <v>1669838184</v>
      </c>
      <c r="H81">
        <f t="shared" si="34"/>
        <v>3.6476828733285585E-3</v>
      </c>
      <c r="I81">
        <f t="shared" si="35"/>
        <v>3.6476828733285585</v>
      </c>
      <c r="J81">
        <f t="shared" si="36"/>
        <v>12.870729197731787</v>
      </c>
      <c r="K81">
        <f t="shared" si="37"/>
        <v>411.64428571428567</v>
      </c>
      <c r="L81">
        <f t="shared" si="38"/>
        <v>319.42957191754834</v>
      </c>
      <c r="M81">
        <f t="shared" si="39"/>
        <v>32.205234657392161</v>
      </c>
      <c r="N81">
        <f t="shared" si="40"/>
        <v>41.502421761455132</v>
      </c>
      <c r="O81">
        <f t="shared" si="41"/>
        <v>0.25455990721452476</v>
      </c>
      <c r="P81">
        <f t="shared" si="42"/>
        <v>3.6715692284933459</v>
      </c>
      <c r="Q81">
        <f t="shared" si="43"/>
        <v>0.24514557253011834</v>
      </c>
      <c r="R81">
        <f t="shared" si="44"/>
        <v>0.15403281545558828</v>
      </c>
      <c r="S81">
        <f t="shared" si="45"/>
        <v>226.11311923556497</v>
      </c>
      <c r="T81">
        <f t="shared" si="46"/>
        <v>34.1284285082344</v>
      </c>
      <c r="U81">
        <f t="shared" si="47"/>
        <v>33.275714285714287</v>
      </c>
      <c r="V81">
        <f t="shared" si="48"/>
        <v>5.1309030599116277</v>
      </c>
      <c r="W81">
        <f t="shared" si="49"/>
        <v>69.887115493040596</v>
      </c>
      <c r="X81">
        <f t="shared" si="50"/>
        <v>3.6963932006435427</v>
      </c>
      <c r="Y81">
        <f t="shared" si="51"/>
        <v>5.2890910929234618</v>
      </c>
      <c r="Z81">
        <f t="shared" si="52"/>
        <v>1.4345098592680849</v>
      </c>
      <c r="AA81">
        <f t="shared" si="53"/>
        <v>-160.86281471378942</v>
      </c>
      <c r="AB81">
        <f t="shared" si="54"/>
        <v>107.39747852233178</v>
      </c>
      <c r="AC81">
        <f t="shared" si="55"/>
        <v>6.7351166593968443</v>
      </c>
      <c r="AD81">
        <f t="shared" si="56"/>
        <v>179.38289970350417</v>
      </c>
      <c r="AE81">
        <f t="shared" si="57"/>
        <v>36.417957981979974</v>
      </c>
      <c r="AF81">
        <f t="shared" si="58"/>
        <v>3.6330439637046927</v>
      </c>
      <c r="AG81">
        <f t="shared" si="59"/>
        <v>12.870729197731787</v>
      </c>
      <c r="AH81">
        <v>442.2779906518125</v>
      </c>
      <c r="AI81">
        <v>429.92549090909108</v>
      </c>
      <c r="AJ81">
        <v>1.742171144976066</v>
      </c>
      <c r="AK81">
        <v>64.390241553226886</v>
      </c>
      <c r="AL81">
        <f t="shared" si="60"/>
        <v>3.6476828733285585</v>
      </c>
      <c r="AM81">
        <v>35.210217826645902</v>
      </c>
      <c r="AN81">
        <v>36.665968529411771</v>
      </c>
      <c r="AO81">
        <v>6.9943092828512413E-4</v>
      </c>
      <c r="AP81">
        <v>91.558916975711014</v>
      </c>
      <c r="AQ81">
        <v>26</v>
      </c>
      <c r="AR81">
        <v>4</v>
      </c>
      <c r="AS81">
        <f t="shared" si="61"/>
        <v>1</v>
      </c>
      <c r="AT81">
        <f t="shared" si="62"/>
        <v>0</v>
      </c>
      <c r="AU81">
        <f t="shared" si="63"/>
        <v>47049.94909020239</v>
      </c>
      <c r="AV81">
        <f t="shared" si="64"/>
        <v>1199.982857142857</v>
      </c>
      <c r="AW81">
        <f t="shared" si="65"/>
        <v>1025.9109135935569</v>
      </c>
      <c r="AX81">
        <f t="shared" si="66"/>
        <v>0.85493797472760302</v>
      </c>
      <c r="AY81">
        <f t="shared" si="67"/>
        <v>0.18843029122427402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1669838184</v>
      </c>
      <c r="BF81">
        <v>411.64428571428567</v>
      </c>
      <c r="BG81">
        <v>427.39299999999997</v>
      </c>
      <c r="BH81">
        <v>36.6629</v>
      </c>
      <c r="BI81">
        <v>35.209114285714293</v>
      </c>
      <c r="BJ81">
        <v>415.24942857142861</v>
      </c>
      <c r="BK81">
        <v>36.520742857142857</v>
      </c>
      <c r="BL81">
        <v>649.99842857142846</v>
      </c>
      <c r="BM81">
        <v>100.72114285714289</v>
      </c>
      <c r="BN81">
        <v>9.993787142857144E-2</v>
      </c>
      <c r="BO81">
        <v>33.818285714285707</v>
      </c>
      <c r="BP81">
        <v>33.275714285714287</v>
      </c>
      <c r="BQ81">
        <v>999.89999999999986</v>
      </c>
      <c r="BR81">
        <v>0</v>
      </c>
      <c r="BS81">
        <v>0</v>
      </c>
      <c r="BT81">
        <v>9008.482857142857</v>
      </c>
      <c r="BU81">
        <v>0</v>
      </c>
      <c r="BV81">
        <v>976.96114285714282</v>
      </c>
      <c r="BW81">
        <v>-15.748799999999999</v>
      </c>
      <c r="BX81">
        <v>427.31085714285712</v>
      </c>
      <c r="BY81">
        <v>442.99042857142859</v>
      </c>
      <c r="BZ81">
        <v>1.4537800000000001</v>
      </c>
      <c r="CA81">
        <v>427.39299999999997</v>
      </c>
      <c r="CB81">
        <v>35.209114285714293</v>
      </c>
      <c r="CC81">
        <v>3.69272</v>
      </c>
      <c r="CD81">
        <v>3.5462942857142861</v>
      </c>
      <c r="CE81">
        <v>27.532900000000001</v>
      </c>
      <c r="CF81">
        <v>26.843028571428569</v>
      </c>
      <c r="CG81">
        <v>1199.982857142857</v>
      </c>
      <c r="CH81">
        <v>0.49998257142857139</v>
      </c>
      <c r="CI81">
        <v>0.50001728571428572</v>
      </c>
      <c r="CJ81">
        <v>0</v>
      </c>
      <c r="CK81">
        <v>841.84542857142867</v>
      </c>
      <c r="CL81">
        <v>4.9990899999999998</v>
      </c>
      <c r="CM81">
        <v>8398.091428571428</v>
      </c>
      <c r="CN81">
        <v>9557.6428571428569</v>
      </c>
      <c r="CO81">
        <v>44.392714285714291</v>
      </c>
      <c r="CP81">
        <v>46.714000000000013</v>
      </c>
      <c r="CQ81">
        <v>45.186999999999998</v>
      </c>
      <c r="CR81">
        <v>45.686999999999998</v>
      </c>
      <c r="CS81">
        <v>45.75</v>
      </c>
      <c r="CT81">
        <v>597.47285714285704</v>
      </c>
      <c r="CU81">
        <v>597.5100000000001</v>
      </c>
      <c r="CV81">
        <v>0</v>
      </c>
      <c r="CW81">
        <v>1669838195.5999999</v>
      </c>
      <c r="CX81">
        <v>0</v>
      </c>
      <c r="CY81">
        <v>1669837671.5999999</v>
      </c>
      <c r="CZ81" t="s">
        <v>356</v>
      </c>
      <c r="DA81">
        <v>1669837671.5999999</v>
      </c>
      <c r="DB81">
        <v>1669837668.5999999</v>
      </c>
      <c r="DC81">
        <v>3</v>
      </c>
      <c r="DD81">
        <v>-1.2E-2</v>
      </c>
      <c r="DE81">
        <v>-1E-3</v>
      </c>
      <c r="DF81">
        <v>-3.61</v>
      </c>
      <c r="DG81">
        <v>0.13400000000000001</v>
      </c>
      <c r="DH81">
        <v>415</v>
      </c>
      <c r="DI81">
        <v>36</v>
      </c>
      <c r="DJ81">
        <v>0.51</v>
      </c>
      <c r="DK81">
        <v>0.24</v>
      </c>
      <c r="DL81">
        <v>-15.556221951219509</v>
      </c>
      <c r="DM81">
        <v>-1.085765853658563</v>
      </c>
      <c r="DN81">
        <v>0.1143359459773443</v>
      </c>
      <c r="DO81">
        <v>0</v>
      </c>
      <c r="DP81">
        <v>1.4556321951219511</v>
      </c>
      <c r="DQ81">
        <v>-0.1062340766550499</v>
      </c>
      <c r="DR81">
        <v>1.6012270982303171E-2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3.29542</v>
      </c>
      <c r="EB81">
        <v>2.6252900000000001</v>
      </c>
      <c r="EC81">
        <v>0.101019</v>
      </c>
      <c r="ED81">
        <v>0.102413</v>
      </c>
      <c r="EE81">
        <v>0.14574599999999999</v>
      </c>
      <c r="EF81">
        <v>0.14020099999999999</v>
      </c>
      <c r="EG81">
        <v>27174.7</v>
      </c>
      <c r="EH81">
        <v>27613.8</v>
      </c>
      <c r="EI81">
        <v>28128.1</v>
      </c>
      <c r="EJ81">
        <v>29617.9</v>
      </c>
      <c r="EK81">
        <v>33055.4</v>
      </c>
      <c r="EL81">
        <v>35345.5</v>
      </c>
      <c r="EM81">
        <v>39696.5</v>
      </c>
      <c r="EN81">
        <v>42328.1</v>
      </c>
      <c r="EO81">
        <v>2.1553</v>
      </c>
      <c r="EP81">
        <v>2.1353499999999999</v>
      </c>
      <c r="EQ81">
        <v>3.48464E-2</v>
      </c>
      <c r="ER81">
        <v>0</v>
      </c>
      <c r="ES81">
        <v>32.706899999999997</v>
      </c>
      <c r="ET81">
        <v>999.9</v>
      </c>
      <c r="EU81">
        <v>63.3</v>
      </c>
      <c r="EV81">
        <v>38.700000000000003</v>
      </c>
      <c r="EW81">
        <v>43.452100000000002</v>
      </c>
      <c r="EX81">
        <v>57.729900000000001</v>
      </c>
      <c r="EY81">
        <v>-2.1955100000000001</v>
      </c>
      <c r="EZ81">
        <v>2</v>
      </c>
      <c r="FA81">
        <v>0.56818900000000006</v>
      </c>
      <c r="FB81">
        <v>1.1298600000000001</v>
      </c>
      <c r="FC81">
        <v>20.267399999999999</v>
      </c>
      <c r="FD81">
        <v>5.2172900000000002</v>
      </c>
      <c r="FE81">
        <v>12.008599999999999</v>
      </c>
      <c r="FF81">
        <v>4.9866000000000001</v>
      </c>
      <c r="FG81">
        <v>3.2845300000000002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1.8622300000000001</v>
      </c>
      <c r="FN81">
        <v>1.86432</v>
      </c>
      <c r="FO81">
        <v>1.8603700000000001</v>
      </c>
      <c r="FP81">
        <v>1.86111</v>
      </c>
      <c r="FQ81">
        <v>1.8602099999999999</v>
      </c>
      <c r="FR81">
        <v>1.8619699999999999</v>
      </c>
      <c r="FS81">
        <v>1.8584799999999999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-3.61</v>
      </c>
      <c r="GH81">
        <v>0.14219999999999999</v>
      </c>
      <c r="GI81">
        <v>-2.8021434710705861</v>
      </c>
      <c r="GJ81">
        <v>-2.3075681364705448E-3</v>
      </c>
      <c r="GK81">
        <v>1.0095546511955911E-6</v>
      </c>
      <c r="GL81">
        <v>-2.6335145029951209E-10</v>
      </c>
      <c r="GM81">
        <v>-0.17208428542994569</v>
      </c>
      <c r="GN81">
        <v>3.0410185143115191E-3</v>
      </c>
      <c r="GO81">
        <v>4.3982203677445331E-4</v>
      </c>
      <c r="GP81">
        <v>-7.8719321042963501E-6</v>
      </c>
      <c r="GQ81">
        <v>4</v>
      </c>
      <c r="GR81">
        <v>2088</v>
      </c>
      <c r="GS81">
        <v>5</v>
      </c>
      <c r="GT81">
        <v>35</v>
      </c>
      <c r="GU81">
        <v>8.6</v>
      </c>
      <c r="GV81">
        <v>8.6</v>
      </c>
      <c r="GW81">
        <v>1.4209000000000001</v>
      </c>
      <c r="GX81">
        <v>2.5976599999999999</v>
      </c>
      <c r="GY81">
        <v>2.04834</v>
      </c>
      <c r="GZ81">
        <v>2.6110799999999998</v>
      </c>
      <c r="HA81">
        <v>2.1972700000000001</v>
      </c>
      <c r="HB81">
        <v>2.33643</v>
      </c>
      <c r="HC81">
        <v>43.399099999999997</v>
      </c>
      <c r="HD81">
        <v>14.569800000000001</v>
      </c>
      <c r="HE81">
        <v>18</v>
      </c>
      <c r="HF81">
        <v>661.04399999999998</v>
      </c>
      <c r="HG81">
        <v>715.30799999999999</v>
      </c>
      <c r="HH81">
        <v>31.001000000000001</v>
      </c>
      <c r="HI81">
        <v>34.519399999999997</v>
      </c>
      <c r="HJ81">
        <v>30.000699999999998</v>
      </c>
      <c r="HK81">
        <v>34.275799999999997</v>
      </c>
      <c r="HL81">
        <v>34.258800000000001</v>
      </c>
      <c r="HM81">
        <v>28.431000000000001</v>
      </c>
      <c r="HN81">
        <v>23.295200000000001</v>
      </c>
      <c r="HO81">
        <v>70.209400000000002</v>
      </c>
      <c r="HP81">
        <v>31</v>
      </c>
      <c r="HQ81">
        <v>444.94299999999998</v>
      </c>
      <c r="HR81">
        <v>35.265099999999997</v>
      </c>
      <c r="HS81">
        <v>99.104600000000005</v>
      </c>
      <c r="HT81">
        <v>98.161100000000005</v>
      </c>
    </row>
    <row r="82" spans="1:228" x14ac:dyDescent="0.2">
      <c r="A82">
        <v>67</v>
      </c>
      <c r="B82">
        <v>1669838190</v>
      </c>
      <c r="C82">
        <v>263.5</v>
      </c>
      <c r="D82" t="s">
        <v>492</v>
      </c>
      <c r="E82" t="s">
        <v>493</v>
      </c>
      <c r="F82">
        <v>4</v>
      </c>
      <c r="G82">
        <v>1669838187.6875</v>
      </c>
      <c r="H82">
        <f t="shared" si="34"/>
        <v>3.6358483524269393E-3</v>
      </c>
      <c r="I82">
        <f t="shared" si="35"/>
        <v>3.6358483524269394</v>
      </c>
      <c r="J82">
        <f t="shared" si="36"/>
        <v>13.126541709278245</v>
      </c>
      <c r="K82">
        <f t="shared" si="37"/>
        <v>417.81062500000002</v>
      </c>
      <c r="L82">
        <f t="shared" si="38"/>
        <v>323.58179128677114</v>
      </c>
      <c r="M82">
        <f t="shared" si="39"/>
        <v>32.623503169320394</v>
      </c>
      <c r="N82">
        <f t="shared" si="40"/>
        <v>42.123650390399717</v>
      </c>
      <c r="O82">
        <f t="shared" si="41"/>
        <v>0.25381832581454578</v>
      </c>
      <c r="P82">
        <f t="shared" si="42"/>
        <v>3.6791745365947688</v>
      </c>
      <c r="Q82">
        <f t="shared" si="43"/>
        <v>0.24447626131862729</v>
      </c>
      <c r="R82">
        <f t="shared" si="44"/>
        <v>0.1536083631360409</v>
      </c>
      <c r="S82">
        <f t="shared" si="45"/>
        <v>226.11077773562658</v>
      </c>
      <c r="T82">
        <f t="shared" si="46"/>
        <v>34.12767974776515</v>
      </c>
      <c r="U82">
        <f t="shared" si="47"/>
        <v>33.272187500000001</v>
      </c>
      <c r="V82">
        <f t="shared" si="48"/>
        <v>5.1298884327560001</v>
      </c>
      <c r="W82">
        <f t="shared" si="49"/>
        <v>69.892240482137709</v>
      </c>
      <c r="X82">
        <f t="shared" si="50"/>
        <v>3.6961252569505789</v>
      </c>
      <c r="Y82">
        <f t="shared" si="51"/>
        <v>5.2883198928144166</v>
      </c>
      <c r="Z82">
        <f t="shared" si="52"/>
        <v>1.4337631758054212</v>
      </c>
      <c r="AA82">
        <f t="shared" si="53"/>
        <v>-160.34091234202802</v>
      </c>
      <c r="AB82">
        <f t="shared" si="54"/>
        <v>107.80164651906296</v>
      </c>
      <c r="AC82">
        <f t="shared" si="55"/>
        <v>6.7462855625443279</v>
      </c>
      <c r="AD82">
        <f t="shared" si="56"/>
        <v>180.31779747520585</v>
      </c>
      <c r="AE82">
        <f t="shared" si="57"/>
        <v>36.56870144168213</v>
      </c>
      <c r="AF82">
        <f t="shared" si="58"/>
        <v>3.6710942229957113</v>
      </c>
      <c r="AG82">
        <f t="shared" si="59"/>
        <v>13.126541709278245</v>
      </c>
      <c r="AH82">
        <v>449.31319374066959</v>
      </c>
      <c r="AI82">
        <v>436.861109090909</v>
      </c>
      <c r="AJ82">
        <v>1.739398129194426</v>
      </c>
      <c r="AK82">
        <v>64.390241553226886</v>
      </c>
      <c r="AL82">
        <f t="shared" si="60"/>
        <v>3.6358483524269394</v>
      </c>
      <c r="AM82">
        <v>35.202122121806717</v>
      </c>
      <c r="AN82">
        <v>36.65411705882353</v>
      </c>
      <c r="AO82">
        <v>5.3479614970210676E-4</v>
      </c>
      <c r="AP82">
        <v>91.558916975711014</v>
      </c>
      <c r="AQ82">
        <v>26</v>
      </c>
      <c r="AR82">
        <v>4</v>
      </c>
      <c r="AS82">
        <f t="shared" si="61"/>
        <v>1</v>
      </c>
      <c r="AT82">
        <f t="shared" si="62"/>
        <v>0</v>
      </c>
      <c r="AU82">
        <f t="shared" si="63"/>
        <v>47185.77768632528</v>
      </c>
      <c r="AV82">
        <f t="shared" si="64"/>
        <v>1199.97</v>
      </c>
      <c r="AW82">
        <f t="shared" si="65"/>
        <v>1025.8999635935891</v>
      </c>
      <c r="AX82">
        <f t="shared" si="66"/>
        <v>0.85493800977823531</v>
      </c>
      <c r="AY82">
        <f t="shared" si="67"/>
        <v>0.18843035887199394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1669838187.6875</v>
      </c>
      <c r="BF82">
        <v>417.81062500000002</v>
      </c>
      <c r="BG82">
        <v>433.638375</v>
      </c>
      <c r="BH82">
        <v>36.660649999999997</v>
      </c>
      <c r="BI82">
        <v>35.191587499999997</v>
      </c>
      <c r="BJ82">
        <v>421.42562500000003</v>
      </c>
      <c r="BK82">
        <v>36.518487499999999</v>
      </c>
      <c r="BL82">
        <v>649.97749999999996</v>
      </c>
      <c r="BM82">
        <v>100.720125</v>
      </c>
      <c r="BN82">
        <v>9.9834737500000006E-2</v>
      </c>
      <c r="BO82">
        <v>33.815674999999999</v>
      </c>
      <c r="BP82">
        <v>33.272187500000001</v>
      </c>
      <c r="BQ82">
        <v>999.9</v>
      </c>
      <c r="BR82">
        <v>0</v>
      </c>
      <c r="BS82">
        <v>0</v>
      </c>
      <c r="BT82">
        <v>9034.9212500000012</v>
      </c>
      <c r="BU82">
        <v>0</v>
      </c>
      <c r="BV82">
        <v>853.83862500000009</v>
      </c>
      <c r="BW82">
        <v>-15.827937500000001</v>
      </c>
      <c r="BX82">
        <v>433.71050000000002</v>
      </c>
      <c r="BY82">
        <v>449.455375</v>
      </c>
      <c r="BZ82">
        <v>1.4690375</v>
      </c>
      <c r="CA82">
        <v>433.638375</v>
      </c>
      <c r="CB82">
        <v>35.191587499999997</v>
      </c>
      <c r="CC82">
        <v>3.6924637499999999</v>
      </c>
      <c r="CD82">
        <v>3.5445025000000001</v>
      </c>
      <c r="CE82">
        <v>27.531700000000001</v>
      </c>
      <c r="CF82">
        <v>26.834425</v>
      </c>
      <c r="CG82">
        <v>1199.97</v>
      </c>
      <c r="CH82">
        <v>0.49998187500000002</v>
      </c>
      <c r="CI82">
        <v>0.50001800000000007</v>
      </c>
      <c r="CJ82">
        <v>0</v>
      </c>
      <c r="CK82">
        <v>842.45174999999995</v>
      </c>
      <c r="CL82">
        <v>4.9990899999999998</v>
      </c>
      <c r="CM82">
        <v>8413.4225000000006</v>
      </c>
      <c r="CN82">
        <v>9557.5499999999993</v>
      </c>
      <c r="CO82">
        <v>44.398249999999997</v>
      </c>
      <c r="CP82">
        <v>46.726374999999997</v>
      </c>
      <c r="CQ82">
        <v>45.186999999999998</v>
      </c>
      <c r="CR82">
        <v>45.686999999999998</v>
      </c>
      <c r="CS82">
        <v>45.75</v>
      </c>
      <c r="CT82">
        <v>597.46499999999992</v>
      </c>
      <c r="CU82">
        <v>597.50500000000011</v>
      </c>
      <c r="CV82">
        <v>0</v>
      </c>
      <c r="CW82">
        <v>1669838199.2</v>
      </c>
      <c r="CX82">
        <v>0</v>
      </c>
      <c r="CY82">
        <v>1669837671.5999999</v>
      </c>
      <c r="CZ82" t="s">
        <v>356</v>
      </c>
      <c r="DA82">
        <v>1669837671.5999999</v>
      </c>
      <c r="DB82">
        <v>1669837668.5999999</v>
      </c>
      <c r="DC82">
        <v>3</v>
      </c>
      <c r="DD82">
        <v>-1.2E-2</v>
      </c>
      <c r="DE82">
        <v>-1E-3</v>
      </c>
      <c r="DF82">
        <v>-3.61</v>
      </c>
      <c r="DG82">
        <v>0.13400000000000001</v>
      </c>
      <c r="DH82">
        <v>415</v>
      </c>
      <c r="DI82">
        <v>36</v>
      </c>
      <c r="DJ82">
        <v>0.51</v>
      </c>
      <c r="DK82">
        <v>0.24</v>
      </c>
      <c r="DL82">
        <v>-15.63075609756098</v>
      </c>
      <c r="DM82">
        <v>-1.381990243902455</v>
      </c>
      <c r="DN82">
        <v>0.13977084389915931</v>
      </c>
      <c r="DO82">
        <v>0</v>
      </c>
      <c r="DP82">
        <v>1.453314390243903</v>
      </c>
      <c r="DQ82">
        <v>3.6730243902438522E-2</v>
      </c>
      <c r="DR82">
        <v>1.2478375841935041E-2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367</v>
      </c>
      <c r="EA82">
        <v>3.2953199999999998</v>
      </c>
      <c r="EB82">
        <v>2.6255199999999999</v>
      </c>
      <c r="EC82">
        <v>0.10224999999999999</v>
      </c>
      <c r="ED82">
        <v>0.103617</v>
      </c>
      <c r="EE82">
        <v>0.14571600000000001</v>
      </c>
      <c r="EF82">
        <v>0.14018900000000001</v>
      </c>
      <c r="EG82">
        <v>27137.1</v>
      </c>
      <c r="EH82">
        <v>27576.5</v>
      </c>
      <c r="EI82">
        <v>28127.599999999999</v>
      </c>
      <c r="EJ82">
        <v>29617.7</v>
      </c>
      <c r="EK82">
        <v>33055.9</v>
      </c>
      <c r="EL82">
        <v>35345.800000000003</v>
      </c>
      <c r="EM82">
        <v>39695.800000000003</v>
      </c>
      <c r="EN82">
        <v>42327.9</v>
      </c>
      <c r="EO82">
        <v>2.1549700000000001</v>
      </c>
      <c r="EP82">
        <v>2.1352199999999999</v>
      </c>
      <c r="EQ82">
        <v>3.5457299999999997E-2</v>
      </c>
      <c r="ER82">
        <v>0</v>
      </c>
      <c r="ES82">
        <v>32.701500000000003</v>
      </c>
      <c r="ET82">
        <v>999.9</v>
      </c>
      <c r="EU82">
        <v>63.2</v>
      </c>
      <c r="EV82">
        <v>38.700000000000003</v>
      </c>
      <c r="EW82">
        <v>43.3842</v>
      </c>
      <c r="EX82">
        <v>57.429900000000004</v>
      </c>
      <c r="EY82">
        <v>-2.14744</v>
      </c>
      <c r="EZ82">
        <v>2</v>
      </c>
      <c r="FA82">
        <v>0.56880799999999998</v>
      </c>
      <c r="FB82">
        <v>1.1267400000000001</v>
      </c>
      <c r="FC82">
        <v>20.267399999999999</v>
      </c>
      <c r="FD82">
        <v>5.2165400000000002</v>
      </c>
      <c r="FE82">
        <v>12.0091</v>
      </c>
      <c r="FF82">
        <v>4.9862500000000001</v>
      </c>
      <c r="FG82">
        <v>3.2845800000000001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1.86222</v>
      </c>
      <c r="FN82">
        <v>1.86432</v>
      </c>
      <c r="FO82">
        <v>1.8603799999999999</v>
      </c>
      <c r="FP82">
        <v>1.86111</v>
      </c>
      <c r="FQ82">
        <v>1.8602099999999999</v>
      </c>
      <c r="FR82">
        <v>1.8619699999999999</v>
      </c>
      <c r="FS82">
        <v>1.8584700000000001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-3.621</v>
      </c>
      <c r="GH82">
        <v>0.1421</v>
      </c>
      <c r="GI82">
        <v>-2.8021434710705861</v>
      </c>
      <c r="GJ82">
        <v>-2.3075681364705448E-3</v>
      </c>
      <c r="GK82">
        <v>1.0095546511955911E-6</v>
      </c>
      <c r="GL82">
        <v>-2.6335145029951209E-10</v>
      </c>
      <c r="GM82">
        <v>-0.17208428542994569</v>
      </c>
      <c r="GN82">
        <v>3.0410185143115191E-3</v>
      </c>
      <c r="GO82">
        <v>4.3982203677445331E-4</v>
      </c>
      <c r="GP82">
        <v>-7.8719321042963501E-6</v>
      </c>
      <c r="GQ82">
        <v>4</v>
      </c>
      <c r="GR82">
        <v>2088</v>
      </c>
      <c r="GS82">
        <v>5</v>
      </c>
      <c r="GT82">
        <v>35</v>
      </c>
      <c r="GU82">
        <v>8.6</v>
      </c>
      <c r="GV82">
        <v>8.6999999999999993</v>
      </c>
      <c r="GW82">
        <v>1.4392100000000001</v>
      </c>
      <c r="GX82">
        <v>2.5939899999999998</v>
      </c>
      <c r="GY82">
        <v>2.04834</v>
      </c>
      <c r="GZ82">
        <v>2.6110799999999998</v>
      </c>
      <c r="HA82">
        <v>2.1972700000000001</v>
      </c>
      <c r="HB82">
        <v>2.34375</v>
      </c>
      <c r="HC82">
        <v>43.399099999999997</v>
      </c>
      <c r="HD82">
        <v>14.569800000000001</v>
      </c>
      <c r="HE82">
        <v>18</v>
      </c>
      <c r="HF82">
        <v>660.82799999999997</v>
      </c>
      <c r="HG82">
        <v>715.23299999999995</v>
      </c>
      <c r="HH82">
        <v>30.9999</v>
      </c>
      <c r="HI82">
        <v>34.523600000000002</v>
      </c>
      <c r="HJ82">
        <v>30.000699999999998</v>
      </c>
      <c r="HK82">
        <v>34.28</v>
      </c>
      <c r="HL82">
        <v>34.262300000000003</v>
      </c>
      <c r="HM82">
        <v>28.791399999999999</v>
      </c>
      <c r="HN82">
        <v>23.295200000000001</v>
      </c>
      <c r="HO82">
        <v>70.209400000000002</v>
      </c>
      <c r="HP82">
        <v>31</v>
      </c>
      <c r="HQ82">
        <v>451.77</v>
      </c>
      <c r="HR82">
        <v>35.290599999999998</v>
      </c>
      <c r="HS82">
        <v>99.102800000000002</v>
      </c>
      <c r="HT82">
        <v>98.160600000000002</v>
      </c>
    </row>
    <row r="83" spans="1:228" x14ac:dyDescent="0.2">
      <c r="A83">
        <v>68</v>
      </c>
      <c r="B83">
        <v>1669838194</v>
      </c>
      <c r="C83">
        <v>267.5</v>
      </c>
      <c r="D83" t="s">
        <v>494</v>
      </c>
      <c r="E83" t="s">
        <v>495</v>
      </c>
      <c r="F83">
        <v>4</v>
      </c>
      <c r="G83">
        <v>1669838192</v>
      </c>
      <c r="H83">
        <f t="shared" si="34"/>
        <v>3.6355361328119424E-3</v>
      </c>
      <c r="I83">
        <f t="shared" si="35"/>
        <v>3.6355361328119424</v>
      </c>
      <c r="J83">
        <f t="shared" si="36"/>
        <v>13.604615913081796</v>
      </c>
      <c r="K83">
        <f t="shared" si="37"/>
        <v>424.99599999999998</v>
      </c>
      <c r="L83">
        <f t="shared" si="38"/>
        <v>327.55572302767968</v>
      </c>
      <c r="M83">
        <f t="shared" si="39"/>
        <v>33.024847383655164</v>
      </c>
      <c r="N83">
        <f t="shared" si="40"/>
        <v>42.848978210274964</v>
      </c>
      <c r="O83">
        <f t="shared" si="41"/>
        <v>0.25391500502031761</v>
      </c>
      <c r="P83">
        <f t="shared" si="42"/>
        <v>3.6746591876562706</v>
      </c>
      <c r="Q83">
        <f t="shared" si="43"/>
        <v>0.24455493103889456</v>
      </c>
      <c r="R83">
        <f t="shared" si="44"/>
        <v>0.15365905012537617</v>
      </c>
      <c r="S83">
        <f t="shared" si="45"/>
        <v>226.11309909248848</v>
      </c>
      <c r="T83">
        <f t="shared" si="46"/>
        <v>34.13424078335926</v>
      </c>
      <c r="U83">
        <f t="shared" si="47"/>
        <v>33.266857142857141</v>
      </c>
      <c r="V83">
        <f t="shared" si="48"/>
        <v>5.1283552642437886</v>
      </c>
      <c r="W83">
        <f t="shared" si="49"/>
        <v>69.849447596685494</v>
      </c>
      <c r="X83">
        <f t="shared" si="50"/>
        <v>3.6951261356578828</v>
      </c>
      <c r="Y83">
        <f t="shared" si="51"/>
        <v>5.2901293607842712</v>
      </c>
      <c r="Z83">
        <f t="shared" si="52"/>
        <v>1.4332291285859058</v>
      </c>
      <c r="AA83">
        <f t="shared" si="53"/>
        <v>-160.32714345700666</v>
      </c>
      <c r="AB83">
        <f t="shared" si="54"/>
        <v>109.93874502927</v>
      </c>
      <c r="AC83">
        <f t="shared" si="55"/>
        <v>6.8885074043263161</v>
      </c>
      <c r="AD83">
        <f t="shared" si="56"/>
        <v>182.61320806907813</v>
      </c>
      <c r="AE83">
        <f t="shared" si="57"/>
        <v>36.684554938522886</v>
      </c>
      <c r="AF83">
        <f t="shared" si="58"/>
        <v>3.6351399910983355</v>
      </c>
      <c r="AG83">
        <f t="shared" si="59"/>
        <v>13.604615913081796</v>
      </c>
      <c r="AH83">
        <v>456.24927242590809</v>
      </c>
      <c r="AI83">
        <v>443.72195757575741</v>
      </c>
      <c r="AJ83">
        <v>1.7063460429991899</v>
      </c>
      <c r="AK83">
        <v>64.390241553226886</v>
      </c>
      <c r="AL83">
        <f t="shared" si="60"/>
        <v>3.6355361328119424</v>
      </c>
      <c r="AM83">
        <v>35.190383299125443</v>
      </c>
      <c r="AN83">
        <v>36.647651764705877</v>
      </c>
      <c r="AO83">
        <v>-4.6376024111274291E-4</v>
      </c>
      <c r="AP83">
        <v>91.558916975711014</v>
      </c>
      <c r="AQ83">
        <v>25</v>
      </c>
      <c r="AR83">
        <v>4</v>
      </c>
      <c r="AS83">
        <f t="shared" si="61"/>
        <v>1</v>
      </c>
      <c r="AT83">
        <f t="shared" si="62"/>
        <v>0</v>
      </c>
      <c r="AU83">
        <f t="shared" si="63"/>
        <v>47104.436296968182</v>
      </c>
      <c r="AV83">
        <f t="shared" si="64"/>
        <v>1199.984285714286</v>
      </c>
      <c r="AW83">
        <f t="shared" si="65"/>
        <v>1025.911985022015</v>
      </c>
      <c r="AX83">
        <f t="shared" si="66"/>
        <v>0.85493784979971199</v>
      </c>
      <c r="AY83">
        <f t="shared" si="67"/>
        <v>0.18843005011344421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1669838192</v>
      </c>
      <c r="BF83">
        <v>424.99599999999998</v>
      </c>
      <c r="BG83">
        <v>440.87471428571422</v>
      </c>
      <c r="BH83">
        <v>36.649971428571433</v>
      </c>
      <c r="BI83">
        <v>35.195442857142858</v>
      </c>
      <c r="BJ83">
        <v>428.62242857142849</v>
      </c>
      <c r="BK83">
        <v>36.507871428571427</v>
      </c>
      <c r="BL83">
        <v>650.05000000000007</v>
      </c>
      <c r="BM83">
        <v>100.72199999999999</v>
      </c>
      <c r="BN83">
        <v>0.10007411428571431</v>
      </c>
      <c r="BO83">
        <v>33.821800000000003</v>
      </c>
      <c r="BP83">
        <v>33.266857142857141</v>
      </c>
      <c r="BQ83">
        <v>999.89999999999986</v>
      </c>
      <c r="BR83">
        <v>0</v>
      </c>
      <c r="BS83">
        <v>0</v>
      </c>
      <c r="BT83">
        <v>9019.1071428571431</v>
      </c>
      <c r="BU83">
        <v>0</v>
      </c>
      <c r="BV83">
        <v>160.83082857142861</v>
      </c>
      <c r="BW83">
        <v>-15.87878571428571</v>
      </c>
      <c r="BX83">
        <v>441.16457142857138</v>
      </c>
      <c r="BY83">
        <v>456.9575714285715</v>
      </c>
      <c r="BZ83">
        <v>1.45455</v>
      </c>
      <c r="CA83">
        <v>440.87471428571422</v>
      </c>
      <c r="CB83">
        <v>35.195442857142858</v>
      </c>
      <c r="CC83">
        <v>3.6914585714285719</v>
      </c>
      <c r="CD83">
        <v>3.5449514285714292</v>
      </c>
      <c r="CE83">
        <v>27.527014285714291</v>
      </c>
      <c r="CF83">
        <v>26.836585714285711</v>
      </c>
      <c r="CG83">
        <v>1199.984285714286</v>
      </c>
      <c r="CH83">
        <v>0.49998871428571429</v>
      </c>
      <c r="CI83">
        <v>0.50001128571428566</v>
      </c>
      <c r="CJ83">
        <v>0</v>
      </c>
      <c r="CK83">
        <v>843.34785714285704</v>
      </c>
      <c r="CL83">
        <v>4.9990899999999998</v>
      </c>
      <c r="CM83">
        <v>8427.9985714285704</v>
      </c>
      <c r="CN83">
        <v>9557.6799999999985</v>
      </c>
      <c r="CO83">
        <v>44.392714285714291</v>
      </c>
      <c r="CP83">
        <v>46.723000000000013</v>
      </c>
      <c r="CQ83">
        <v>45.186999999999998</v>
      </c>
      <c r="CR83">
        <v>45.686999999999998</v>
      </c>
      <c r="CS83">
        <v>45.75</v>
      </c>
      <c r="CT83">
        <v>597.47857142857151</v>
      </c>
      <c r="CU83">
        <v>597.50571428571425</v>
      </c>
      <c r="CV83">
        <v>0</v>
      </c>
      <c r="CW83">
        <v>1669838203.4000001</v>
      </c>
      <c r="CX83">
        <v>0</v>
      </c>
      <c r="CY83">
        <v>1669837671.5999999</v>
      </c>
      <c r="CZ83" t="s">
        <v>356</v>
      </c>
      <c r="DA83">
        <v>1669837671.5999999</v>
      </c>
      <c r="DB83">
        <v>1669837668.5999999</v>
      </c>
      <c r="DC83">
        <v>3</v>
      </c>
      <c r="DD83">
        <v>-1.2E-2</v>
      </c>
      <c r="DE83">
        <v>-1E-3</v>
      </c>
      <c r="DF83">
        <v>-3.61</v>
      </c>
      <c r="DG83">
        <v>0.13400000000000001</v>
      </c>
      <c r="DH83">
        <v>415</v>
      </c>
      <c r="DI83">
        <v>36</v>
      </c>
      <c r="DJ83">
        <v>0.51</v>
      </c>
      <c r="DK83">
        <v>0.24</v>
      </c>
      <c r="DL83">
        <v>-15.701599999999999</v>
      </c>
      <c r="DM83">
        <v>-1.314279174484043</v>
      </c>
      <c r="DN83">
        <v>0.13159723971269299</v>
      </c>
      <c r="DO83">
        <v>0</v>
      </c>
      <c r="DP83">
        <v>1.4527524999999999</v>
      </c>
      <c r="DQ83">
        <v>8.7878724202625408E-2</v>
      </c>
      <c r="DR83">
        <v>1.056952216280378E-2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367</v>
      </c>
      <c r="EA83">
        <v>3.2955399999999999</v>
      </c>
      <c r="EB83">
        <v>2.62541</v>
      </c>
      <c r="EC83">
        <v>0.103452</v>
      </c>
      <c r="ED83">
        <v>0.104822</v>
      </c>
      <c r="EE83">
        <v>0.145701</v>
      </c>
      <c r="EF83">
        <v>0.140211</v>
      </c>
      <c r="EG83">
        <v>27100.9</v>
      </c>
      <c r="EH83">
        <v>27539.3</v>
      </c>
      <c r="EI83">
        <v>28127.9</v>
      </c>
      <c r="EJ83">
        <v>29617.599999999999</v>
      </c>
      <c r="EK83">
        <v>33057.1</v>
      </c>
      <c r="EL83">
        <v>35345</v>
      </c>
      <c r="EM83">
        <v>39696.400000000001</v>
      </c>
      <c r="EN83">
        <v>42327.9</v>
      </c>
      <c r="EO83">
        <v>2.1554799999999998</v>
      </c>
      <c r="EP83">
        <v>2.13517</v>
      </c>
      <c r="EQ83">
        <v>3.4481299999999999E-2</v>
      </c>
      <c r="ER83">
        <v>0</v>
      </c>
      <c r="ES83">
        <v>32.693899999999999</v>
      </c>
      <c r="ET83">
        <v>999.9</v>
      </c>
      <c r="EU83">
        <v>63.2</v>
      </c>
      <c r="EV83">
        <v>38.700000000000003</v>
      </c>
      <c r="EW83">
        <v>43.385300000000001</v>
      </c>
      <c r="EX83">
        <v>57.6999</v>
      </c>
      <c r="EY83">
        <v>-2.2195499999999999</v>
      </c>
      <c r="EZ83">
        <v>2</v>
      </c>
      <c r="FA83">
        <v>0.56897900000000001</v>
      </c>
      <c r="FB83">
        <v>1.12199</v>
      </c>
      <c r="FC83">
        <v>20.267499999999998</v>
      </c>
      <c r="FD83">
        <v>5.2165400000000002</v>
      </c>
      <c r="FE83">
        <v>12.0097</v>
      </c>
      <c r="FF83">
        <v>4.98665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1.8622399999999999</v>
      </c>
      <c r="FN83">
        <v>1.86432</v>
      </c>
      <c r="FO83">
        <v>1.8604000000000001</v>
      </c>
      <c r="FP83">
        <v>1.86111</v>
      </c>
      <c r="FQ83">
        <v>1.8602000000000001</v>
      </c>
      <c r="FR83">
        <v>1.86195</v>
      </c>
      <c r="FS83">
        <v>1.85846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-3.6320000000000001</v>
      </c>
      <c r="GH83">
        <v>0.1421</v>
      </c>
      <c r="GI83">
        <v>-2.8021434710705861</v>
      </c>
      <c r="GJ83">
        <v>-2.3075681364705448E-3</v>
      </c>
      <c r="GK83">
        <v>1.0095546511955911E-6</v>
      </c>
      <c r="GL83">
        <v>-2.6335145029951209E-10</v>
      </c>
      <c r="GM83">
        <v>-0.17208428542994569</v>
      </c>
      <c r="GN83">
        <v>3.0410185143115191E-3</v>
      </c>
      <c r="GO83">
        <v>4.3982203677445331E-4</v>
      </c>
      <c r="GP83">
        <v>-7.8719321042963501E-6</v>
      </c>
      <c r="GQ83">
        <v>4</v>
      </c>
      <c r="GR83">
        <v>2088</v>
      </c>
      <c r="GS83">
        <v>5</v>
      </c>
      <c r="GT83">
        <v>35</v>
      </c>
      <c r="GU83">
        <v>8.6999999999999993</v>
      </c>
      <c r="GV83">
        <v>8.8000000000000007</v>
      </c>
      <c r="GW83">
        <v>1.4550799999999999</v>
      </c>
      <c r="GX83">
        <v>2.5952099999999998</v>
      </c>
      <c r="GY83">
        <v>2.04834</v>
      </c>
      <c r="GZ83">
        <v>2.6110799999999998</v>
      </c>
      <c r="HA83">
        <v>2.1972700000000001</v>
      </c>
      <c r="HB83">
        <v>2.34863</v>
      </c>
      <c r="HC83">
        <v>43.426400000000001</v>
      </c>
      <c r="HD83">
        <v>14.569800000000001</v>
      </c>
      <c r="HE83">
        <v>18</v>
      </c>
      <c r="HF83">
        <v>661.26800000000003</v>
      </c>
      <c r="HG83">
        <v>715.22299999999996</v>
      </c>
      <c r="HH83">
        <v>30.999199999999998</v>
      </c>
      <c r="HI83">
        <v>34.527999999999999</v>
      </c>
      <c r="HJ83">
        <v>30.000499999999999</v>
      </c>
      <c r="HK83">
        <v>34.283900000000003</v>
      </c>
      <c r="HL83">
        <v>34.2654</v>
      </c>
      <c r="HM83">
        <v>29.150200000000002</v>
      </c>
      <c r="HN83">
        <v>23.295200000000001</v>
      </c>
      <c r="HO83">
        <v>70.209400000000002</v>
      </c>
      <c r="HP83">
        <v>31</v>
      </c>
      <c r="HQ83">
        <v>458.46699999999998</v>
      </c>
      <c r="HR83">
        <v>35.3033</v>
      </c>
      <c r="HS83">
        <v>99.103999999999999</v>
      </c>
      <c r="HT83">
        <v>98.160399999999996</v>
      </c>
    </row>
    <row r="84" spans="1:228" x14ac:dyDescent="0.2">
      <c r="A84">
        <v>69</v>
      </c>
      <c r="B84">
        <v>1669838198</v>
      </c>
      <c r="C84">
        <v>271.5</v>
      </c>
      <c r="D84" t="s">
        <v>496</v>
      </c>
      <c r="E84" t="s">
        <v>497</v>
      </c>
      <c r="F84">
        <v>4</v>
      </c>
      <c r="G84">
        <v>1669838195.6875</v>
      </c>
      <c r="H84">
        <f t="shared" si="34"/>
        <v>3.6145285199959197E-3</v>
      </c>
      <c r="I84">
        <f t="shared" si="35"/>
        <v>3.6145285199959196</v>
      </c>
      <c r="J84">
        <f t="shared" si="36"/>
        <v>13.491438588436793</v>
      </c>
      <c r="K84">
        <f t="shared" si="37"/>
        <v>431.10700000000003</v>
      </c>
      <c r="L84">
        <f t="shared" si="38"/>
        <v>334.01537636507845</v>
      </c>
      <c r="M84">
        <f t="shared" si="39"/>
        <v>33.675951768385481</v>
      </c>
      <c r="N84">
        <f t="shared" si="40"/>
        <v>43.46488085969213</v>
      </c>
      <c r="O84">
        <f t="shared" si="41"/>
        <v>0.25314691655623828</v>
      </c>
      <c r="P84">
        <f t="shared" si="42"/>
        <v>3.6661898018282306</v>
      </c>
      <c r="Q84">
        <f t="shared" si="43"/>
        <v>0.24382162571624805</v>
      </c>
      <c r="R84">
        <f t="shared" si="44"/>
        <v>0.15319773587982519</v>
      </c>
      <c r="S84">
        <f t="shared" si="45"/>
        <v>226.10629982267872</v>
      </c>
      <c r="T84">
        <f t="shared" si="46"/>
        <v>34.14000934323586</v>
      </c>
      <c r="U84">
        <f t="shared" si="47"/>
        <v>33.251474999999999</v>
      </c>
      <c r="V84">
        <f t="shared" si="48"/>
        <v>5.1239331393512675</v>
      </c>
      <c r="W84">
        <f t="shared" si="49"/>
        <v>69.838077155806602</v>
      </c>
      <c r="X84">
        <f t="shared" si="50"/>
        <v>3.6946716506017694</v>
      </c>
      <c r="Y84">
        <f t="shared" si="51"/>
        <v>5.2903398848726475</v>
      </c>
      <c r="Z84">
        <f t="shared" si="52"/>
        <v>1.4292614887494981</v>
      </c>
      <c r="AA84">
        <f t="shared" si="53"/>
        <v>-159.40070773182006</v>
      </c>
      <c r="AB84">
        <f t="shared" si="54"/>
        <v>112.8664895803323</v>
      </c>
      <c r="AC84">
        <f t="shared" si="55"/>
        <v>7.0877817962015959</v>
      </c>
      <c r="AD84">
        <f t="shared" si="56"/>
        <v>186.65986346739254</v>
      </c>
      <c r="AE84">
        <f t="shared" si="57"/>
        <v>36.950800389274391</v>
      </c>
      <c r="AF84">
        <f t="shared" si="58"/>
        <v>3.5881557688897261</v>
      </c>
      <c r="AG84">
        <f t="shared" si="59"/>
        <v>13.491438588436793</v>
      </c>
      <c r="AH84">
        <v>463.24738075162179</v>
      </c>
      <c r="AI84">
        <v>450.65258787878759</v>
      </c>
      <c r="AJ84">
        <v>1.7360864821591631</v>
      </c>
      <c r="AK84">
        <v>64.390241553226886</v>
      </c>
      <c r="AL84">
        <f t="shared" si="60"/>
        <v>3.6145285199959196</v>
      </c>
      <c r="AM84">
        <v>35.197040102043431</v>
      </c>
      <c r="AN84">
        <v>36.644282647058802</v>
      </c>
      <c r="AO84">
        <v>-1.7324443849143381E-4</v>
      </c>
      <c r="AP84">
        <v>91.558916975711014</v>
      </c>
      <c r="AQ84">
        <v>25</v>
      </c>
      <c r="AR84">
        <v>4</v>
      </c>
      <c r="AS84">
        <f t="shared" si="61"/>
        <v>1</v>
      </c>
      <c r="AT84">
        <f t="shared" si="62"/>
        <v>0</v>
      </c>
      <c r="AU84">
        <f t="shared" si="63"/>
        <v>46953.534004888861</v>
      </c>
      <c r="AV84">
        <f t="shared" si="64"/>
        <v>1199.94625</v>
      </c>
      <c r="AW84">
        <f t="shared" si="65"/>
        <v>1025.8796574210769</v>
      </c>
      <c r="AX84">
        <f t="shared" si="66"/>
        <v>0.85493800861586666</v>
      </c>
      <c r="AY84">
        <f t="shared" si="67"/>
        <v>0.18843035662862292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1669838195.6875</v>
      </c>
      <c r="BF84">
        <v>431.10700000000003</v>
      </c>
      <c r="BG84">
        <v>447.09699999999998</v>
      </c>
      <c r="BH84">
        <v>36.645650000000003</v>
      </c>
      <c r="BI84">
        <v>35.209924999999998</v>
      </c>
      <c r="BJ84">
        <v>434.74312500000002</v>
      </c>
      <c r="BK84">
        <v>36.503562500000001</v>
      </c>
      <c r="BL84">
        <v>650.05462499999999</v>
      </c>
      <c r="BM84">
        <v>100.72137499999999</v>
      </c>
      <c r="BN84">
        <v>0.10018637499999999</v>
      </c>
      <c r="BO84">
        <v>33.822512500000002</v>
      </c>
      <c r="BP84">
        <v>33.251474999999999</v>
      </c>
      <c r="BQ84">
        <v>999.9</v>
      </c>
      <c r="BR84">
        <v>0</v>
      </c>
      <c r="BS84">
        <v>0</v>
      </c>
      <c r="BT84">
        <v>8989.84375</v>
      </c>
      <c r="BU84">
        <v>0</v>
      </c>
      <c r="BV84">
        <v>375.900125</v>
      </c>
      <c r="BW84">
        <v>-15.9900875</v>
      </c>
      <c r="BX84">
        <v>447.50599999999997</v>
      </c>
      <c r="BY84">
        <v>463.41362500000002</v>
      </c>
      <c r="BZ84">
        <v>1.4357225</v>
      </c>
      <c r="CA84">
        <v>447.09699999999998</v>
      </c>
      <c r="CB84">
        <v>35.209924999999998</v>
      </c>
      <c r="CC84">
        <v>3.6910050000000001</v>
      </c>
      <c r="CD84">
        <v>3.546395</v>
      </c>
      <c r="CE84">
        <v>27.524925</v>
      </c>
      <c r="CF84">
        <v>26.843525</v>
      </c>
      <c r="CG84">
        <v>1199.94625</v>
      </c>
      <c r="CH84">
        <v>0.49998187500000002</v>
      </c>
      <c r="CI84">
        <v>0.50001799999999996</v>
      </c>
      <c r="CJ84">
        <v>0</v>
      </c>
      <c r="CK84">
        <v>844.24712499999987</v>
      </c>
      <c r="CL84">
        <v>4.9990899999999998</v>
      </c>
      <c r="CM84">
        <v>8466.2212500000005</v>
      </c>
      <c r="CN84">
        <v>9557.34375</v>
      </c>
      <c r="CO84">
        <v>44.398249999999997</v>
      </c>
      <c r="CP84">
        <v>46.702749999999988</v>
      </c>
      <c r="CQ84">
        <v>45.186999999999998</v>
      </c>
      <c r="CR84">
        <v>45.686999999999998</v>
      </c>
      <c r="CS84">
        <v>45.75</v>
      </c>
      <c r="CT84">
        <v>597.4537499999999</v>
      </c>
      <c r="CU84">
        <v>597.49374999999998</v>
      </c>
      <c r="CV84">
        <v>0</v>
      </c>
      <c r="CW84">
        <v>1669838207.5999999</v>
      </c>
      <c r="CX84">
        <v>0</v>
      </c>
      <c r="CY84">
        <v>1669837671.5999999</v>
      </c>
      <c r="CZ84" t="s">
        <v>356</v>
      </c>
      <c r="DA84">
        <v>1669837671.5999999</v>
      </c>
      <c r="DB84">
        <v>1669837668.5999999</v>
      </c>
      <c r="DC84">
        <v>3</v>
      </c>
      <c r="DD84">
        <v>-1.2E-2</v>
      </c>
      <c r="DE84">
        <v>-1E-3</v>
      </c>
      <c r="DF84">
        <v>-3.61</v>
      </c>
      <c r="DG84">
        <v>0.13400000000000001</v>
      </c>
      <c r="DH84">
        <v>415</v>
      </c>
      <c r="DI84">
        <v>36</v>
      </c>
      <c r="DJ84">
        <v>0.51</v>
      </c>
      <c r="DK84">
        <v>0.24</v>
      </c>
      <c r="DL84">
        <v>-15.79801951219512</v>
      </c>
      <c r="DM84">
        <v>-1.2916473867596061</v>
      </c>
      <c r="DN84">
        <v>0.1320505044171934</v>
      </c>
      <c r="DO84">
        <v>0</v>
      </c>
      <c r="DP84">
        <v>1.452620731707317</v>
      </c>
      <c r="DQ84">
        <v>-2.075749128922234E-3</v>
      </c>
      <c r="DR84">
        <v>1.105429888572081E-2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367</v>
      </c>
      <c r="EA84">
        <v>3.29541</v>
      </c>
      <c r="EB84">
        <v>2.6253199999999999</v>
      </c>
      <c r="EC84">
        <v>0.10466200000000001</v>
      </c>
      <c r="ED84">
        <v>0.106019</v>
      </c>
      <c r="EE84">
        <v>0.14568700000000001</v>
      </c>
      <c r="EF84">
        <v>0.14035500000000001</v>
      </c>
      <c r="EG84">
        <v>27064.400000000001</v>
      </c>
      <c r="EH84">
        <v>27501.9</v>
      </c>
      <c r="EI84">
        <v>28128</v>
      </c>
      <c r="EJ84">
        <v>29617.1</v>
      </c>
      <c r="EK84">
        <v>33058</v>
      </c>
      <c r="EL84">
        <v>35338.6</v>
      </c>
      <c r="EM84">
        <v>39696.699999999997</v>
      </c>
      <c r="EN84">
        <v>42327.3</v>
      </c>
      <c r="EO84">
        <v>2.1555800000000001</v>
      </c>
      <c r="EP84">
        <v>2.1353200000000001</v>
      </c>
      <c r="EQ84">
        <v>3.4935800000000003E-2</v>
      </c>
      <c r="ER84">
        <v>0</v>
      </c>
      <c r="ES84">
        <v>32.686900000000001</v>
      </c>
      <c r="ET84">
        <v>999.9</v>
      </c>
      <c r="EU84">
        <v>63.2</v>
      </c>
      <c r="EV84">
        <v>38.700000000000003</v>
      </c>
      <c r="EW84">
        <v>43.380200000000002</v>
      </c>
      <c r="EX84">
        <v>57.639899999999997</v>
      </c>
      <c r="EY84">
        <v>-2.2556099999999999</v>
      </c>
      <c r="EZ84">
        <v>2</v>
      </c>
      <c r="FA84">
        <v>0.56958299999999995</v>
      </c>
      <c r="FB84">
        <v>1.1167499999999999</v>
      </c>
      <c r="FC84">
        <v>20.267499999999998</v>
      </c>
      <c r="FD84">
        <v>5.21624</v>
      </c>
      <c r="FE84">
        <v>12.0091</v>
      </c>
      <c r="FF84">
        <v>4.9863</v>
      </c>
      <c r="FG84">
        <v>3.2844799999999998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1.8622300000000001</v>
      </c>
      <c r="FN84">
        <v>1.86432</v>
      </c>
      <c r="FO84">
        <v>1.8604000000000001</v>
      </c>
      <c r="FP84">
        <v>1.86111</v>
      </c>
      <c r="FQ84">
        <v>1.8602000000000001</v>
      </c>
      <c r="FR84">
        <v>1.8619600000000001</v>
      </c>
      <c r="FS84">
        <v>1.85846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-3.6429999999999998</v>
      </c>
      <c r="GH84">
        <v>0.1421</v>
      </c>
      <c r="GI84">
        <v>-2.8021434710705861</v>
      </c>
      <c r="GJ84">
        <v>-2.3075681364705448E-3</v>
      </c>
      <c r="GK84">
        <v>1.0095546511955911E-6</v>
      </c>
      <c r="GL84">
        <v>-2.6335145029951209E-10</v>
      </c>
      <c r="GM84">
        <v>-0.17208428542994569</v>
      </c>
      <c r="GN84">
        <v>3.0410185143115191E-3</v>
      </c>
      <c r="GO84">
        <v>4.3982203677445331E-4</v>
      </c>
      <c r="GP84">
        <v>-7.8719321042963501E-6</v>
      </c>
      <c r="GQ84">
        <v>4</v>
      </c>
      <c r="GR84">
        <v>2088</v>
      </c>
      <c r="GS84">
        <v>5</v>
      </c>
      <c r="GT84">
        <v>35</v>
      </c>
      <c r="GU84">
        <v>8.8000000000000007</v>
      </c>
      <c r="GV84">
        <v>8.8000000000000007</v>
      </c>
      <c r="GW84">
        <v>1.47461</v>
      </c>
      <c r="GX84">
        <v>2.5964399999999999</v>
      </c>
      <c r="GY84">
        <v>2.04834</v>
      </c>
      <c r="GZ84">
        <v>2.6110799999999998</v>
      </c>
      <c r="HA84">
        <v>2.1972700000000001</v>
      </c>
      <c r="HB84">
        <v>2.35107</v>
      </c>
      <c r="HC84">
        <v>43.426400000000001</v>
      </c>
      <c r="HD84">
        <v>14.569800000000001</v>
      </c>
      <c r="HE84">
        <v>18</v>
      </c>
      <c r="HF84">
        <v>661.38400000000001</v>
      </c>
      <c r="HG84">
        <v>715.40800000000002</v>
      </c>
      <c r="HH84">
        <v>30.998899999999999</v>
      </c>
      <c r="HI84">
        <v>34.532200000000003</v>
      </c>
      <c r="HJ84">
        <v>30.000699999999998</v>
      </c>
      <c r="HK84">
        <v>34.287399999999998</v>
      </c>
      <c r="HL84">
        <v>34.269300000000001</v>
      </c>
      <c r="HM84">
        <v>29.505400000000002</v>
      </c>
      <c r="HN84">
        <v>23.0138</v>
      </c>
      <c r="HO84">
        <v>70.209400000000002</v>
      </c>
      <c r="HP84">
        <v>31</v>
      </c>
      <c r="HQ84">
        <v>465.15499999999997</v>
      </c>
      <c r="HR84">
        <v>35.325600000000001</v>
      </c>
      <c r="HS84">
        <v>99.104699999999994</v>
      </c>
      <c r="HT84">
        <v>98.158900000000003</v>
      </c>
    </row>
    <row r="85" spans="1:228" x14ac:dyDescent="0.2">
      <c r="A85">
        <v>70</v>
      </c>
      <c r="B85">
        <v>1669838202</v>
      </c>
      <c r="C85">
        <v>275.5</v>
      </c>
      <c r="D85" t="s">
        <v>498</v>
      </c>
      <c r="E85" t="s">
        <v>499</v>
      </c>
      <c r="F85">
        <v>4</v>
      </c>
      <c r="G85">
        <v>1669838200</v>
      </c>
      <c r="H85">
        <f t="shared" si="34"/>
        <v>3.5789795434466617E-3</v>
      </c>
      <c r="I85">
        <f t="shared" si="35"/>
        <v>3.5789795434466618</v>
      </c>
      <c r="J85">
        <f t="shared" si="36"/>
        <v>13.488327063472619</v>
      </c>
      <c r="K85">
        <f t="shared" si="37"/>
        <v>438.31585714285723</v>
      </c>
      <c r="L85">
        <f t="shared" si="38"/>
        <v>340.37154394742237</v>
      </c>
      <c r="M85">
        <f t="shared" si="39"/>
        <v>34.317195481245939</v>
      </c>
      <c r="N85">
        <f t="shared" si="40"/>
        <v>44.19221059920573</v>
      </c>
      <c r="O85">
        <f t="shared" si="41"/>
        <v>0.25100698398171423</v>
      </c>
      <c r="P85">
        <f t="shared" si="42"/>
        <v>3.6645664193403098</v>
      </c>
      <c r="Q85">
        <f t="shared" si="43"/>
        <v>0.24183171069343951</v>
      </c>
      <c r="R85">
        <f t="shared" si="44"/>
        <v>0.15194123801142884</v>
      </c>
      <c r="S85">
        <f t="shared" si="45"/>
        <v>226.13017500862449</v>
      </c>
      <c r="T85">
        <f t="shared" si="46"/>
        <v>34.148479024454673</v>
      </c>
      <c r="U85">
        <f t="shared" si="47"/>
        <v>33.245914285714292</v>
      </c>
      <c r="V85">
        <f t="shared" si="48"/>
        <v>5.1223353377494298</v>
      </c>
      <c r="W85">
        <f t="shared" si="49"/>
        <v>69.850056921224862</v>
      </c>
      <c r="X85">
        <f t="shared" si="50"/>
        <v>3.6954620599864398</v>
      </c>
      <c r="Y85">
        <f t="shared" si="51"/>
        <v>5.2905641353364814</v>
      </c>
      <c r="Z85">
        <f t="shared" si="52"/>
        <v>1.42687327776299</v>
      </c>
      <c r="AA85">
        <f t="shared" si="53"/>
        <v>-157.83299786599778</v>
      </c>
      <c r="AB85">
        <f t="shared" si="54"/>
        <v>114.06504707815309</v>
      </c>
      <c r="AC85">
        <f t="shared" si="55"/>
        <v>7.1660536710259226</v>
      </c>
      <c r="AD85">
        <f t="shared" si="56"/>
        <v>189.52827789180571</v>
      </c>
      <c r="AE85">
        <f t="shared" si="57"/>
        <v>37.146858199210286</v>
      </c>
      <c r="AF85">
        <f t="shared" si="58"/>
        <v>3.3363532936189655</v>
      </c>
      <c r="AG85">
        <f t="shared" si="59"/>
        <v>13.488327063472619</v>
      </c>
      <c r="AH85">
        <v>470.27684962158207</v>
      </c>
      <c r="AI85">
        <v>457.62363636363631</v>
      </c>
      <c r="AJ85">
        <v>1.751025096258608</v>
      </c>
      <c r="AK85">
        <v>64.390241553226886</v>
      </c>
      <c r="AL85">
        <f t="shared" si="60"/>
        <v>3.5789795434466618</v>
      </c>
      <c r="AM85">
        <v>35.230317575306472</v>
      </c>
      <c r="AN85">
        <v>36.664116470588212</v>
      </c>
      <c r="AO85">
        <v>-3.0596486285918638E-4</v>
      </c>
      <c r="AP85">
        <v>91.558916975711014</v>
      </c>
      <c r="AQ85">
        <v>25</v>
      </c>
      <c r="AR85">
        <v>4</v>
      </c>
      <c r="AS85">
        <f t="shared" si="61"/>
        <v>1</v>
      </c>
      <c r="AT85">
        <f t="shared" si="62"/>
        <v>0</v>
      </c>
      <c r="AU85">
        <f t="shared" si="63"/>
        <v>46924.530763779381</v>
      </c>
      <c r="AV85">
        <f t="shared" si="64"/>
        <v>1200.081428571428</v>
      </c>
      <c r="AW85">
        <f t="shared" si="65"/>
        <v>1025.9943994863334</v>
      </c>
      <c r="AX85">
        <f t="shared" si="66"/>
        <v>0.85493731930146855</v>
      </c>
      <c r="AY85">
        <f t="shared" si="67"/>
        <v>0.18842902625183436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1669838200</v>
      </c>
      <c r="BF85">
        <v>438.31585714285723</v>
      </c>
      <c r="BG85">
        <v>454.35300000000001</v>
      </c>
      <c r="BH85">
        <v>36.653057142857151</v>
      </c>
      <c r="BI85">
        <v>35.31802857142857</v>
      </c>
      <c r="BJ85">
        <v>441.96328571428569</v>
      </c>
      <c r="BK85">
        <v>36.510957142857137</v>
      </c>
      <c r="BL85">
        <v>650.02185714285702</v>
      </c>
      <c r="BM85">
        <v>100.7227142857143</v>
      </c>
      <c r="BN85">
        <v>0.10003688571428571</v>
      </c>
      <c r="BO85">
        <v>33.823271428571431</v>
      </c>
      <c r="BP85">
        <v>33.245914285714292</v>
      </c>
      <c r="BQ85">
        <v>999.89999999999986</v>
      </c>
      <c r="BR85">
        <v>0</v>
      </c>
      <c r="BS85">
        <v>0</v>
      </c>
      <c r="BT85">
        <v>8984.1085714285709</v>
      </c>
      <c r="BU85">
        <v>0</v>
      </c>
      <c r="BV85">
        <v>912.36542857142854</v>
      </c>
      <c r="BW85">
        <v>-16.037228571428571</v>
      </c>
      <c r="BX85">
        <v>454.99257142857141</v>
      </c>
      <c r="BY85">
        <v>470.98728571428569</v>
      </c>
      <c r="BZ85">
        <v>1.3350442857142859</v>
      </c>
      <c r="CA85">
        <v>454.35300000000001</v>
      </c>
      <c r="CB85">
        <v>35.31802857142857</v>
      </c>
      <c r="CC85">
        <v>3.6917900000000001</v>
      </c>
      <c r="CD85">
        <v>3.5573214285714281</v>
      </c>
      <c r="CE85">
        <v>27.528571428571428</v>
      </c>
      <c r="CF85">
        <v>26.89584285714286</v>
      </c>
      <c r="CG85">
        <v>1200.081428571428</v>
      </c>
      <c r="CH85">
        <v>0.50000642857142863</v>
      </c>
      <c r="CI85">
        <v>0.49999357142857132</v>
      </c>
      <c r="CJ85">
        <v>0</v>
      </c>
      <c r="CK85">
        <v>845.16499999999996</v>
      </c>
      <c r="CL85">
        <v>4.9990899999999998</v>
      </c>
      <c r="CM85">
        <v>8469.7371428571441</v>
      </c>
      <c r="CN85">
        <v>9558.51</v>
      </c>
      <c r="CO85">
        <v>44.410428571428582</v>
      </c>
      <c r="CP85">
        <v>46.704999999999998</v>
      </c>
      <c r="CQ85">
        <v>45.186999999999998</v>
      </c>
      <c r="CR85">
        <v>45.723000000000013</v>
      </c>
      <c r="CS85">
        <v>45.767714285714291</v>
      </c>
      <c r="CT85">
        <v>597.54999999999995</v>
      </c>
      <c r="CU85">
        <v>597.53428571428572</v>
      </c>
      <c r="CV85">
        <v>0</v>
      </c>
      <c r="CW85">
        <v>1669838211.2</v>
      </c>
      <c r="CX85">
        <v>0</v>
      </c>
      <c r="CY85">
        <v>1669837671.5999999</v>
      </c>
      <c r="CZ85" t="s">
        <v>356</v>
      </c>
      <c r="DA85">
        <v>1669837671.5999999</v>
      </c>
      <c r="DB85">
        <v>1669837668.5999999</v>
      </c>
      <c r="DC85">
        <v>3</v>
      </c>
      <c r="DD85">
        <v>-1.2E-2</v>
      </c>
      <c r="DE85">
        <v>-1E-3</v>
      </c>
      <c r="DF85">
        <v>-3.61</v>
      </c>
      <c r="DG85">
        <v>0.13400000000000001</v>
      </c>
      <c r="DH85">
        <v>415</v>
      </c>
      <c r="DI85">
        <v>36</v>
      </c>
      <c r="DJ85">
        <v>0.51</v>
      </c>
      <c r="DK85">
        <v>0.24</v>
      </c>
      <c r="DL85">
        <v>-15.88393414634146</v>
      </c>
      <c r="DM85">
        <v>-1.09791010452963</v>
      </c>
      <c r="DN85">
        <v>0.11153894345562949</v>
      </c>
      <c r="DO85">
        <v>0</v>
      </c>
      <c r="DP85">
        <v>1.4347090243902441</v>
      </c>
      <c r="DQ85">
        <v>-0.31987672473867562</v>
      </c>
      <c r="DR85">
        <v>4.3772338063393312E-2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357</v>
      </c>
      <c r="EA85">
        <v>3.29548</v>
      </c>
      <c r="EB85">
        <v>2.62514</v>
      </c>
      <c r="EC85">
        <v>0.105863</v>
      </c>
      <c r="ED85">
        <v>0.1072</v>
      </c>
      <c r="EE85">
        <v>0.145762</v>
      </c>
      <c r="EF85">
        <v>0.140626</v>
      </c>
      <c r="EG85">
        <v>27027.9</v>
      </c>
      <c r="EH85">
        <v>27465.1</v>
      </c>
      <c r="EI85">
        <v>28127.8</v>
      </c>
      <c r="EJ85">
        <v>29616.7</v>
      </c>
      <c r="EK85">
        <v>33055</v>
      </c>
      <c r="EL85">
        <v>35327.199999999997</v>
      </c>
      <c r="EM85">
        <v>39696.6</v>
      </c>
      <c r="EN85">
        <v>42326.8</v>
      </c>
      <c r="EO85">
        <v>2.1553200000000001</v>
      </c>
      <c r="EP85">
        <v>2.1351200000000001</v>
      </c>
      <c r="EQ85">
        <v>3.4816600000000003E-2</v>
      </c>
      <c r="ER85">
        <v>0</v>
      </c>
      <c r="ES85">
        <v>32.680100000000003</v>
      </c>
      <c r="ET85">
        <v>999.9</v>
      </c>
      <c r="EU85">
        <v>63.2</v>
      </c>
      <c r="EV85">
        <v>38.700000000000003</v>
      </c>
      <c r="EW85">
        <v>43.383800000000001</v>
      </c>
      <c r="EX85">
        <v>57.5199</v>
      </c>
      <c r="EY85">
        <v>-2.2876599999999998</v>
      </c>
      <c r="EZ85">
        <v>2</v>
      </c>
      <c r="FA85">
        <v>0.56977900000000004</v>
      </c>
      <c r="FB85">
        <v>1.1156999999999999</v>
      </c>
      <c r="FC85">
        <v>20.267499999999998</v>
      </c>
      <c r="FD85">
        <v>5.2171399999999997</v>
      </c>
      <c r="FE85">
        <v>12.0097</v>
      </c>
      <c r="FF85">
        <v>4.98705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1.8622300000000001</v>
      </c>
      <c r="FN85">
        <v>1.86432</v>
      </c>
      <c r="FO85">
        <v>1.8604000000000001</v>
      </c>
      <c r="FP85">
        <v>1.86111</v>
      </c>
      <c r="FQ85">
        <v>1.8602000000000001</v>
      </c>
      <c r="FR85">
        <v>1.8619300000000001</v>
      </c>
      <c r="FS85">
        <v>1.8584700000000001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-3.653</v>
      </c>
      <c r="GH85">
        <v>0.14219999999999999</v>
      </c>
      <c r="GI85">
        <v>-2.8021434710705861</v>
      </c>
      <c r="GJ85">
        <v>-2.3075681364705448E-3</v>
      </c>
      <c r="GK85">
        <v>1.0095546511955911E-6</v>
      </c>
      <c r="GL85">
        <v>-2.6335145029951209E-10</v>
      </c>
      <c r="GM85">
        <v>-0.17208428542994569</v>
      </c>
      <c r="GN85">
        <v>3.0410185143115191E-3</v>
      </c>
      <c r="GO85">
        <v>4.3982203677445331E-4</v>
      </c>
      <c r="GP85">
        <v>-7.8719321042963501E-6</v>
      </c>
      <c r="GQ85">
        <v>4</v>
      </c>
      <c r="GR85">
        <v>2088</v>
      </c>
      <c r="GS85">
        <v>5</v>
      </c>
      <c r="GT85">
        <v>35</v>
      </c>
      <c r="GU85">
        <v>8.8000000000000007</v>
      </c>
      <c r="GV85">
        <v>8.9</v>
      </c>
      <c r="GW85">
        <v>1.49292</v>
      </c>
      <c r="GX85">
        <v>2.5988799999999999</v>
      </c>
      <c r="GY85">
        <v>2.04834</v>
      </c>
      <c r="GZ85">
        <v>2.6110799999999998</v>
      </c>
      <c r="HA85">
        <v>2.1972700000000001</v>
      </c>
      <c r="HB85">
        <v>2.32666</v>
      </c>
      <c r="HC85">
        <v>43.426400000000001</v>
      </c>
      <c r="HD85">
        <v>14.5611</v>
      </c>
      <c r="HE85">
        <v>18</v>
      </c>
      <c r="HF85">
        <v>661.22699999999998</v>
      </c>
      <c r="HG85">
        <v>715.25699999999995</v>
      </c>
      <c r="HH85">
        <v>30.999400000000001</v>
      </c>
      <c r="HI85">
        <v>34.536200000000001</v>
      </c>
      <c r="HJ85">
        <v>30.000499999999999</v>
      </c>
      <c r="HK85">
        <v>34.291600000000003</v>
      </c>
      <c r="HL85">
        <v>34.272300000000001</v>
      </c>
      <c r="HM85">
        <v>29.8612</v>
      </c>
      <c r="HN85">
        <v>23.0138</v>
      </c>
      <c r="HO85">
        <v>70.209400000000002</v>
      </c>
      <c r="HP85">
        <v>31</v>
      </c>
      <c r="HQ85">
        <v>471.86799999999999</v>
      </c>
      <c r="HR85">
        <v>35.3033</v>
      </c>
      <c r="HS85">
        <v>99.104299999999995</v>
      </c>
      <c r="HT85">
        <v>98.157700000000006</v>
      </c>
    </row>
    <row r="86" spans="1:228" x14ac:dyDescent="0.2">
      <c r="A86">
        <v>71</v>
      </c>
      <c r="B86">
        <v>1669838206</v>
      </c>
      <c r="C86">
        <v>279.5</v>
      </c>
      <c r="D86" t="s">
        <v>500</v>
      </c>
      <c r="E86" t="s">
        <v>501</v>
      </c>
      <c r="F86">
        <v>4</v>
      </c>
      <c r="G86">
        <v>1669838203.6875</v>
      </c>
      <c r="H86">
        <f t="shared" si="34"/>
        <v>3.5094696828022551E-3</v>
      </c>
      <c r="I86">
        <f t="shared" si="35"/>
        <v>3.5094696828022554</v>
      </c>
      <c r="J86">
        <f t="shared" si="36"/>
        <v>14.23532831780731</v>
      </c>
      <c r="K86">
        <f t="shared" si="37"/>
        <v>444.45850000000002</v>
      </c>
      <c r="L86">
        <f t="shared" si="38"/>
        <v>339.91514799265821</v>
      </c>
      <c r="M86">
        <f t="shared" si="39"/>
        <v>34.270936875714</v>
      </c>
      <c r="N86">
        <f t="shared" si="40"/>
        <v>44.811210348600071</v>
      </c>
      <c r="O86">
        <f t="shared" si="41"/>
        <v>0.24654587395599187</v>
      </c>
      <c r="P86">
        <f t="shared" si="42"/>
        <v>3.671040300559643</v>
      </c>
      <c r="Q86">
        <f t="shared" si="43"/>
        <v>0.23770267138020124</v>
      </c>
      <c r="R86">
        <f t="shared" si="44"/>
        <v>0.1493322701717136</v>
      </c>
      <c r="S86">
        <f t="shared" si="45"/>
        <v>226.12577203514763</v>
      </c>
      <c r="T86">
        <f t="shared" si="46"/>
        <v>34.159069854525725</v>
      </c>
      <c r="U86">
        <f t="shared" si="47"/>
        <v>33.246462500000007</v>
      </c>
      <c r="V86">
        <f t="shared" si="48"/>
        <v>5.1224928409956556</v>
      </c>
      <c r="W86">
        <f t="shared" si="49"/>
        <v>69.931538204739184</v>
      </c>
      <c r="X86">
        <f t="shared" si="50"/>
        <v>3.6990659356957618</v>
      </c>
      <c r="Y86">
        <f t="shared" si="51"/>
        <v>5.2895532268516297</v>
      </c>
      <c r="Z86">
        <f t="shared" si="52"/>
        <v>1.4234269052998938</v>
      </c>
      <c r="AA86">
        <f t="shared" si="53"/>
        <v>-154.76761301157944</v>
      </c>
      <c r="AB86">
        <f t="shared" si="54"/>
        <v>113.48091177961513</v>
      </c>
      <c r="AC86">
        <f t="shared" si="55"/>
        <v>7.1166830266805663</v>
      </c>
      <c r="AD86">
        <f t="shared" si="56"/>
        <v>191.95575382986388</v>
      </c>
      <c r="AE86">
        <f t="shared" si="57"/>
        <v>37.260551339159065</v>
      </c>
      <c r="AF86">
        <f t="shared" si="58"/>
        <v>3.3176703884828038</v>
      </c>
      <c r="AG86">
        <f t="shared" si="59"/>
        <v>14.23532831780731</v>
      </c>
      <c r="AH86">
        <v>477.28750996885952</v>
      </c>
      <c r="AI86">
        <v>464.48134545454542</v>
      </c>
      <c r="AJ86">
        <v>1.707679367755415</v>
      </c>
      <c r="AK86">
        <v>64.390241553226886</v>
      </c>
      <c r="AL86">
        <f t="shared" si="60"/>
        <v>3.5094696828022554</v>
      </c>
      <c r="AM86">
        <v>35.347216481735032</v>
      </c>
      <c r="AN86">
        <v>36.708543235294123</v>
      </c>
      <c r="AO86">
        <v>7.7246596279163283E-3</v>
      </c>
      <c r="AP86">
        <v>91.558916975711014</v>
      </c>
      <c r="AQ86">
        <v>25</v>
      </c>
      <c r="AR86">
        <v>4</v>
      </c>
      <c r="AS86">
        <f t="shared" si="61"/>
        <v>1</v>
      </c>
      <c r="AT86">
        <f t="shared" si="62"/>
        <v>0</v>
      </c>
      <c r="AU86">
        <f t="shared" si="63"/>
        <v>47040.298829146392</v>
      </c>
      <c r="AV86">
        <f t="shared" si="64"/>
        <v>1200.05125</v>
      </c>
      <c r="AW86">
        <f t="shared" si="65"/>
        <v>1025.9692637487813</v>
      </c>
      <c r="AX86">
        <f t="shared" si="66"/>
        <v>0.85493787348563755</v>
      </c>
      <c r="AY86">
        <f t="shared" si="67"/>
        <v>0.1884300958272804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1669838203.6875</v>
      </c>
      <c r="BF86">
        <v>444.45850000000002</v>
      </c>
      <c r="BG86">
        <v>460.54849999999999</v>
      </c>
      <c r="BH86">
        <v>36.689062499999999</v>
      </c>
      <c r="BI86">
        <v>35.361512500000003</v>
      </c>
      <c r="BJ86">
        <v>448.1155</v>
      </c>
      <c r="BK86">
        <v>36.546799999999998</v>
      </c>
      <c r="BL86">
        <v>649.998875</v>
      </c>
      <c r="BM86">
        <v>100.72212500000001</v>
      </c>
      <c r="BN86">
        <v>9.99097875E-2</v>
      </c>
      <c r="BO86">
        <v>33.819850000000002</v>
      </c>
      <c r="BP86">
        <v>33.246462500000007</v>
      </c>
      <c r="BQ86">
        <v>999.9</v>
      </c>
      <c r="BR86">
        <v>0</v>
      </c>
      <c r="BS86">
        <v>0</v>
      </c>
      <c r="BT86">
        <v>9006.5637499999993</v>
      </c>
      <c r="BU86">
        <v>0</v>
      </c>
      <c r="BV86">
        <v>805.32099999999991</v>
      </c>
      <c r="BW86">
        <v>-16.089762499999999</v>
      </c>
      <c r="BX86">
        <v>461.38625000000002</v>
      </c>
      <c r="BY86">
        <v>477.43087500000001</v>
      </c>
      <c r="BZ86">
        <v>1.327545</v>
      </c>
      <c r="CA86">
        <v>460.54849999999999</v>
      </c>
      <c r="CB86">
        <v>35.361512500000003</v>
      </c>
      <c r="CC86">
        <v>3.6953974999999999</v>
      </c>
      <c r="CD86">
        <v>3.5616824999999999</v>
      </c>
      <c r="CE86">
        <v>27.545249999999999</v>
      </c>
      <c r="CF86">
        <v>26.916699999999999</v>
      </c>
      <c r="CG86">
        <v>1200.05125</v>
      </c>
      <c r="CH86">
        <v>0.49998700000000001</v>
      </c>
      <c r="CI86">
        <v>0.50001300000000004</v>
      </c>
      <c r="CJ86">
        <v>0</v>
      </c>
      <c r="CK86">
        <v>846.02037500000006</v>
      </c>
      <c r="CL86">
        <v>4.9990899999999998</v>
      </c>
      <c r="CM86">
        <v>8486.1312499999985</v>
      </c>
      <c r="CN86">
        <v>9558.2062499999993</v>
      </c>
      <c r="CO86">
        <v>44.436999999999998</v>
      </c>
      <c r="CP86">
        <v>46.734250000000003</v>
      </c>
      <c r="CQ86">
        <v>45.186999999999998</v>
      </c>
      <c r="CR86">
        <v>45.734250000000003</v>
      </c>
      <c r="CS86">
        <v>45.773249999999997</v>
      </c>
      <c r="CT86">
        <v>597.51250000000005</v>
      </c>
      <c r="CU86">
        <v>597.54124999999999</v>
      </c>
      <c r="CV86">
        <v>0</v>
      </c>
      <c r="CW86">
        <v>1669838215.4000001</v>
      </c>
      <c r="CX86">
        <v>0</v>
      </c>
      <c r="CY86">
        <v>1669837671.5999999</v>
      </c>
      <c r="CZ86" t="s">
        <v>356</v>
      </c>
      <c r="DA86">
        <v>1669837671.5999999</v>
      </c>
      <c r="DB86">
        <v>1669837668.5999999</v>
      </c>
      <c r="DC86">
        <v>3</v>
      </c>
      <c r="DD86">
        <v>-1.2E-2</v>
      </c>
      <c r="DE86">
        <v>-1E-3</v>
      </c>
      <c r="DF86">
        <v>-3.61</v>
      </c>
      <c r="DG86">
        <v>0.13400000000000001</v>
      </c>
      <c r="DH86">
        <v>415</v>
      </c>
      <c r="DI86">
        <v>36</v>
      </c>
      <c r="DJ86">
        <v>0.51</v>
      </c>
      <c r="DK86">
        <v>0.24</v>
      </c>
      <c r="DL86">
        <v>-15.951831707317069</v>
      </c>
      <c r="DM86">
        <v>-1.0418780487804711</v>
      </c>
      <c r="DN86">
        <v>0.1063576191017247</v>
      </c>
      <c r="DO86">
        <v>0</v>
      </c>
      <c r="DP86">
        <v>1.4104173170731711</v>
      </c>
      <c r="DQ86">
        <v>-0.5618891289198612</v>
      </c>
      <c r="DR86">
        <v>6.0415796877258017E-2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3.2952599999999999</v>
      </c>
      <c r="EB86">
        <v>2.62534</v>
      </c>
      <c r="EC86">
        <v>0.107043</v>
      </c>
      <c r="ED86">
        <v>0.108364</v>
      </c>
      <c r="EE86">
        <v>0.145872</v>
      </c>
      <c r="EF86">
        <v>0.14066799999999999</v>
      </c>
      <c r="EG86">
        <v>26991.9</v>
      </c>
      <c r="EH86">
        <v>27428.7</v>
      </c>
      <c r="EI86">
        <v>28127.599999999999</v>
      </c>
      <c r="EJ86">
        <v>29616.1</v>
      </c>
      <c r="EK86">
        <v>33051</v>
      </c>
      <c r="EL86">
        <v>35324.800000000003</v>
      </c>
      <c r="EM86">
        <v>39696.699999999997</v>
      </c>
      <c r="EN86">
        <v>42326</v>
      </c>
      <c r="EO86">
        <v>2.15523</v>
      </c>
      <c r="EP86">
        <v>2.1353499999999999</v>
      </c>
      <c r="EQ86">
        <v>3.5457299999999997E-2</v>
      </c>
      <c r="ER86">
        <v>0</v>
      </c>
      <c r="ES86">
        <v>32.673400000000001</v>
      </c>
      <c r="ET86">
        <v>999.9</v>
      </c>
      <c r="EU86">
        <v>63.2</v>
      </c>
      <c r="EV86">
        <v>38.700000000000003</v>
      </c>
      <c r="EW86">
        <v>43.383400000000002</v>
      </c>
      <c r="EX86">
        <v>57.459899999999998</v>
      </c>
      <c r="EY86">
        <v>-2.2796500000000002</v>
      </c>
      <c r="EZ86">
        <v>2</v>
      </c>
      <c r="FA86">
        <v>0.57012200000000002</v>
      </c>
      <c r="FB86">
        <v>1.11694</v>
      </c>
      <c r="FC86">
        <v>20.267499999999998</v>
      </c>
      <c r="FD86">
        <v>5.21699</v>
      </c>
      <c r="FE86">
        <v>12.008599999999999</v>
      </c>
      <c r="FF86">
        <v>4.9869500000000002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1.8622300000000001</v>
      </c>
      <c r="FN86">
        <v>1.86432</v>
      </c>
      <c r="FO86">
        <v>1.86036</v>
      </c>
      <c r="FP86">
        <v>1.86111</v>
      </c>
      <c r="FQ86">
        <v>1.8602000000000001</v>
      </c>
      <c r="FR86">
        <v>1.86191</v>
      </c>
      <c r="FS86">
        <v>1.8584700000000001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-3.6629999999999998</v>
      </c>
      <c r="GH86">
        <v>0.14230000000000001</v>
      </c>
      <c r="GI86">
        <v>-2.8021434710705861</v>
      </c>
      <c r="GJ86">
        <v>-2.3075681364705448E-3</v>
      </c>
      <c r="GK86">
        <v>1.0095546511955911E-6</v>
      </c>
      <c r="GL86">
        <v>-2.6335145029951209E-10</v>
      </c>
      <c r="GM86">
        <v>-0.17208428542994569</v>
      </c>
      <c r="GN86">
        <v>3.0410185143115191E-3</v>
      </c>
      <c r="GO86">
        <v>4.3982203677445331E-4</v>
      </c>
      <c r="GP86">
        <v>-7.8719321042963501E-6</v>
      </c>
      <c r="GQ86">
        <v>4</v>
      </c>
      <c r="GR86">
        <v>2088</v>
      </c>
      <c r="GS86">
        <v>5</v>
      </c>
      <c r="GT86">
        <v>35</v>
      </c>
      <c r="GU86">
        <v>8.9</v>
      </c>
      <c r="GV86">
        <v>9</v>
      </c>
      <c r="GW86">
        <v>1.5051300000000001</v>
      </c>
      <c r="GX86">
        <v>2.5903299999999998</v>
      </c>
      <c r="GY86">
        <v>2.04834</v>
      </c>
      <c r="GZ86">
        <v>2.6110799999999998</v>
      </c>
      <c r="HA86">
        <v>2.1972700000000001</v>
      </c>
      <c r="HB86">
        <v>2.3559600000000001</v>
      </c>
      <c r="HC86">
        <v>43.453600000000002</v>
      </c>
      <c r="HD86">
        <v>14.5786</v>
      </c>
      <c r="HE86">
        <v>18</v>
      </c>
      <c r="HF86">
        <v>661.18700000000001</v>
      </c>
      <c r="HG86">
        <v>715.50300000000004</v>
      </c>
      <c r="HH86">
        <v>31</v>
      </c>
      <c r="HI86">
        <v>34.539299999999997</v>
      </c>
      <c r="HJ86">
        <v>30.000399999999999</v>
      </c>
      <c r="HK86">
        <v>34.295499999999997</v>
      </c>
      <c r="HL86">
        <v>34.275399999999998</v>
      </c>
      <c r="HM86">
        <v>30.2195</v>
      </c>
      <c r="HN86">
        <v>23.0138</v>
      </c>
      <c r="HO86">
        <v>70.209400000000002</v>
      </c>
      <c r="HP86">
        <v>31</v>
      </c>
      <c r="HQ86">
        <v>478.56200000000001</v>
      </c>
      <c r="HR86">
        <v>35.300699999999999</v>
      </c>
      <c r="HS86">
        <v>99.104100000000003</v>
      </c>
      <c r="HT86">
        <v>98.155699999999996</v>
      </c>
    </row>
    <row r="87" spans="1:228" x14ac:dyDescent="0.2">
      <c r="A87">
        <v>72</v>
      </c>
      <c r="B87">
        <v>1669838210</v>
      </c>
      <c r="C87">
        <v>283.5</v>
      </c>
      <c r="D87" t="s">
        <v>502</v>
      </c>
      <c r="E87" t="s">
        <v>503</v>
      </c>
      <c r="F87">
        <v>4</v>
      </c>
      <c r="G87">
        <v>1669838208</v>
      </c>
      <c r="H87">
        <f t="shared" si="34"/>
        <v>3.5580376605623631E-3</v>
      </c>
      <c r="I87">
        <f t="shared" si="35"/>
        <v>3.5580376605623631</v>
      </c>
      <c r="J87">
        <f t="shared" si="36"/>
        <v>14.080078269903607</v>
      </c>
      <c r="K87">
        <f t="shared" si="37"/>
        <v>451.61571428571432</v>
      </c>
      <c r="L87">
        <f t="shared" si="38"/>
        <v>349.43841343149722</v>
      </c>
      <c r="M87">
        <f t="shared" si="39"/>
        <v>35.230637694373357</v>
      </c>
      <c r="N87">
        <f t="shared" si="40"/>
        <v>45.532228271190682</v>
      </c>
      <c r="O87">
        <f t="shared" si="41"/>
        <v>0.25066501170753791</v>
      </c>
      <c r="P87">
        <f t="shared" si="42"/>
        <v>3.6699331624445786</v>
      </c>
      <c r="Q87">
        <f t="shared" si="43"/>
        <v>0.24152708882276608</v>
      </c>
      <c r="R87">
        <f t="shared" si="44"/>
        <v>0.15174768287634849</v>
      </c>
      <c r="S87">
        <f t="shared" si="45"/>
        <v>226.11419700615994</v>
      </c>
      <c r="T87">
        <f t="shared" si="46"/>
        <v>34.151704405646512</v>
      </c>
      <c r="U87">
        <f t="shared" si="47"/>
        <v>33.247042857142858</v>
      </c>
      <c r="V87">
        <f t="shared" si="48"/>
        <v>5.1226595835508544</v>
      </c>
      <c r="W87">
        <f t="shared" si="49"/>
        <v>69.984270373078274</v>
      </c>
      <c r="X87">
        <f t="shared" si="50"/>
        <v>3.7024297709053391</v>
      </c>
      <c r="Y87">
        <f t="shared" si="51"/>
        <v>5.290374181466925</v>
      </c>
      <c r="Z87">
        <f t="shared" si="52"/>
        <v>1.4202298126455153</v>
      </c>
      <c r="AA87">
        <f t="shared" si="53"/>
        <v>-156.90946083080021</v>
      </c>
      <c r="AB87">
        <f t="shared" si="54"/>
        <v>113.88161166020902</v>
      </c>
      <c r="AC87">
        <f t="shared" si="55"/>
        <v>7.1440839573925423</v>
      </c>
      <c r="AD87">
        <f t="shared" si="56"/>
        <v>190.2304317929613</v>
      </c>
      <c r="AE87">
        <f t="shared" si="57"/>
        <v>37.481174606328914</v>
      </c>
      <c r="AF87">
        <f t="shared" si="58"/>
        <v>3.3655454929645483</v>
      </c>
      <c r="AG87">
        <f t="shared" si="59"/>
        <v>14.080078269903607</v>
      </c>
      <c r="AH87">
        <v>484.25720948645721</v>
      </c>
      <c r="AI87">
        <v>471.42762424242397</v>
      </c>
      <c r="AJ87">
        <v>1.730827067130972</v>
      </c>
      <c r="AK87">
        <v>64.390241553226886</v>
      </c>
      <c r="AL87">
        <f t="shared" si="60"/>
        <v>3.5580376605623631</v>
      </c>
      <c r="AM87">
        <v>35.367378084953451</v>
      </c>
      <c r="AN87">
        <v>36.730204999999977</v>
      </c>
      <c r="AO87">
        <v>1.094207459296152E-2</v>
      </c>
      <c r="AP87">
        <v>91.558916975711014</v>
      </c>
      <c r="AQ87">
        <v>26</v>
      </c>
      <c r="AR87">
        <v>4</v>
      </c>
      <c r="AS87">
        <f t="shared" si="61"/>
        <v>1</v>
      </c>
      <c r="AT87">
        <f t="shared" si="62"/>
        <v>0</v>
      </c>
      <c r="AU87">
        <f t="shared" si="63"/>
        <v>47020.151307642751</v>
      </c>
      <c r="AV87">
        <f t="shared" si="64"/>
        <v>1199.988571428572</v>
      </c>
      <c r="AW87">
        <f t="shared" si="65"/>
        <v>1025.9157994850573</v>
      </c>
      <c r="AX87">
        <f t="shared" si="66"/>
        <v>0.85493797517064418</v>
      </c>
      <c r="AY87">
        <f t="shared" si="67"/>
        <v>0.18843029207934348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1669838208</v>
      </c>
      <c r="BF87">
        <v>451.61571428571432</v>
      </c>
      <c r="BG87">
        <v>467.81599999999997</v>
      </c>
      <c r="BH87">
        <v>36.722900000000003</v>
      </c>
      <c r="BI87">
        <v>35.376257142857142</v>
      </c>
      <c r="BJ87">
        <v>455.28414285714291</v>
      </c>
      <c r="BK87">
        <v>36.580514285714287</v>
      </c>
      <c r="BL87">
        <v>650.00699999999983</v>
      </c>
      <c r="BM87">
        <v>100.72071428571429</v>
      </c>
      <c r="BN87">
        <v>0.1000207571428571</v>
      </c>
      <c r="BO87">
        <v>33.822628571428567</v>
      </c>
      <c r="BP87">
        <v>33.247042857142858</v>
      </c>
      <c r="BQ87">
        <v>999.89999999999986</v>
      </c>
      <c r="BR87">
        <v>0</v>
      </c>
      <c r="BS87">
        <v>0</v>
      </c>
      <c r="BT87">
        <v>9002.8571428571431</v>
      </c>
      <c r="BU87">
        <v>0</v>
      </c>
      <c r="BV87">
        <v>958.20357142857131</v>
      </c>
      <c r="BW87">
        <v>-16.20017142857143</v>
      </c>
      <c r="BX87">
        <v>468.83285714285711</v>
      </c>
      <c r="BY87">
        <v>484.97271428571418</v>
      </c>
      <c r="BZ87">
        <v>1.3466400000000001</v>
      </c>
      <c r="CA87">
        <v>467.81599999999997</v>
      </c>
      <c r="CB87">
        <v>35.376257142857142</v>
      </c>
      <c r="CC87">
        <v>3.698752857142857</v>
      </c>
      <c r="CD87">
        <v>3.563122857142857</v>
      </c>
      <c r="CE87">
        <v>27.560785714285711</v>
      </c>
      <c r="CF87">
        <v>26.923542857142859</v>
      </c>
      <c r="CG87">
        <v>1199.988571428572</v>
      </c>
      <c r="CH87">
        <v>0.49998257142857139</v>
      </c>
      <c r="CI87">
        <v>0.50001728571428572</v>
      </c>
      <c r="CJ87">
        <v>0</v>
      </c>
      <c r="CK87">
        <v>846.96042857142857</v>
      </c>
      <c r="CL87">
        <v>4.9990899999999998</v>
      </c>
      <c r="CM87">
        <v>8512.82</v>
      </c>
      <c r="CN87">
        <v>9557.687142857143</v>
      </c>
      <c r="CO87">
        <v>44.436999999999998</v>
      </c>
      <c r="CP87">
        <v>46.723000000000013</v>
      </c>
      <c r="CQ87">
        <v>45.186999999999998</v>
      </c>
      <c r="CR87">
        <v>45.723000000000013</v>
      </c>
      <c r="CS87">
        <v>45.794285714285706</v>
      </c>
      <c r="CT87">
        <v>597.47714285714289</v>
      </c>
      <c r="CU87">
        <v>597.51428571428573</v>
      </c>
      <c r="CV87">
        <v>0</v>
      </c>
      <c r="CW87">
        <v>1669838219.5999999</v>
      </c>
      <c r="CX87">
        <v>0</v>
      </c>
      <c r="CY87">
        <v>1669837671.5999999</v>
      </c>
      <c r="CZ87" t="s">
        <v>356</v>
      </c>
      <c r="DA87">
        <v>1669837671.5999999</v>
      </c>
      <c r="DB87">
        <v>1669837668.5999999</v>
      </c>
      <c r="DC87">
        <v>3</v>
      </c>
      <c r="DD87">
        <v>-1.2E-2</v>
      </c>
      <c r="DE87">
        <v>-1E-3</v>
      </c>
      <c r="DF87">
        <v>-3.61</v>
      </c>
      <c r="DG87">
        <v>0.13400000000000001</v>
      </c>
      <c r="DH87">
        <v>415</v>
      </c>
      <c r="DI87">
        <v>36</v>
      </c>
      <c r="DJ87">
        <v>0.51</v>
      </c>
      <c r="DK87">
        <v>0.24</v>
      </c>
      <c r="DL87">
        <v>-16.019600000000001</v>
      </c>
      <c r="DM87">
        <v>-1.1150404181184821</v>
      </c>
      <c r="DN87">
        <v>0.1135028569534062</v>
      </c>
      <c r="DO87">
        <v>0</v>
      </c>
      <c r="DP87">
        <v>1.3861782926829269</v>
      </c>
      <c r="DQ87">
        <v>-0.50405184668989667</v>
      </c>
      <c r="DR87">
        <v>5.6926954047138927E-2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3.29549</v>
      </c>
      <c r="EB87">
        <v>2.6253700000000002</v>
      </c>
      <c r="EC87">
        <v>0.108221</v>
      </c>
      <c r="ED87">
        <v>0.109546</v>
      </c>
      <c r="EE87">
        <v>0.14591999999999999</v>
      </c>
      <c r="EF87">
        <v>0.14069400000000001</v>
      </c>
      <c r="EG87">
        <v>26955.599999999999</v>
      </c>
      <c r="EH87">
        <v>27391.9</v>
      </c>
      <c r="EI87">
        <v>28126.9</v>
      </c>
      <c r="EJ87">
        <v>29615.7</v>
      </c>
      <c r="EK87">
        <v>33047.9</v>
      </c>
      <c r="EL87">
        <v>35323.5</v>
      </c>
      <c r="EM87">
        <v>39695.199999999997</v>
      </c>
      <c r="EN87">
        <v>42325.599999999999</v>
      </c>
      <c r="EO87">
        <v>2.1551300000000002</v>
      </c>
      <c r="EP87">
        <v>2.1352699999999998</v>
      </c>
      <c r="EQ87">
        <v>3.5740399999999999E-2</v>
      </c>
      <c r="ER87">
        <v>0</v>
      </c>
      <c r="ES87">
        <v>32.669499999999999</v>
      </c>
      <c r="ET87">
        <v>999.9</v>
      </c>
      <c r="EU87">
        <v>63.2</v>
      </c>
      <c r="EV87">
        <v>38.700000000000003</v>
      </c>
      <c r="EW87">
        <v>43.385399999999997</v>
      </c>
      <c r="EX87">
        <v>57.429900000000004</v>
      </c>
      <c r="EY87">
        <v>-2.2876599999999998</v>
      </c>
      <c r="EZ87">
        <v>2</v>
      </c>
      <c r="FA87">
        <v>0.57061499999999998</v>
      </c>
      <c r="FB87">
        <v>1.11921</v>
      </c>
      <c r="FC87">
        <v>20.267499999999998</v>
      </c>
      <c r="FD87">
        <v>5.2166899999999998</v>
      </c>
      <c r="FE87">
        <v>12.0092</v>
      </c>
      <c r="FF87">
        <v>4.9867499999999998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1.86222</v>
      </c>
      <c r="FN87">
        <v>1.86432</v>
      </c>
      <c r="FO87">
        <v>1.86039</v>
      </c>
      <c r="FP87">
        <v>1.86111</v>
      </c>
      <c r="FQ87">
        <v>1.8602000000000001</v>
      </c>
      <c r="FR87">
        <v>1.86192</v>
      </c>
      <c r="FS87">
        <v>1.8584499999999999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-3.673</v>
      </c>
      <c r="GH87">
        <v>0.1424</v>
      </c>
      <c r="GI87">
        <v>-2.8021434710705861</v>
      </c>
      <c r="GJ87">
        <v>-2.3075681364705448E-3</v>
      </c>
      <c r="GK87">
        <v>1.0095546511955911E-6</v>
      </c>
      <c r="GL87">
        <v>-2.6335145029951209E-10</v>
      </c>
      <c r="GM87">
        <v>-0.17208428542994569</v>
      </c>
      <c r="GN87">
        <v>3.0410185143115191E-3</v>
      </c>
      <c r="GO87">
        <v>4.3982203677445331E-4</v>
      </c>
      <c r="GP87">
        <v>-7.8719321042963501E-6</v>
      </c>
      <c r="GQ87">
        <v>4</v>
      </c>
      <c r="GR87">
        <v>2088</v>
      </c>
      <c r="GS87">
        <v>5</v>
      </c>
      <c r="GT87">
        <v>35</v>
      </c>
      <c r="GU87">
        <v>9</v>
      </c>
      <c r="GV87">
        <v>9</v>
      </c>
      <c r="GW87">
        <v>1.5283199999999999</v>
      </c>
      <c r="GX87">
        <v>2.5952099999999998</v>
      </c>
      <c r="GY87">
        <v>2.04834</v>
      </c>
      <c r="GZ87">
        <v>2.6110799999999998</v>
      </c>
      <c r="HA87">
        <v>2.1972700000000001</v>
      </c>
      <c r="HB87">
        <v>2.34009</v>
      </c>
      <c r="HC87">
        <v>43.453600000000002</v>
      </c>
      <c r="HD87">
        <v>14.5611</v>
      </c>
      <c r="HE87">
        <v>18</v>
      </c>
      <c r="HF87">
        <v>661.13800000000003</v>
      </c>
      <c r="HG87">
        <v>715.47799999999995</v>
      </c>
      <c r="HH87">
        <v>31.000299999999999</v>
      </c>
      <c r="HI87">
        <v>34.543199999999999</v>
      </c>
      <c r="HJ87">
        <v>30.000499999999999</v>
      </c>
      <c r="HK87">
        <v>34.298499999999997</v>
      </c>
      <c r="HL87">
        <v>34.279299999999999</v>
      </c>
      <c r="HM87">
        <v>30.569199999999999</v>
      </c>
      <c r="HN87">
        <v>23.0138</v>
      </c>
      <c r="HO87">
        <v>70.209400000000002</v>
      </c>
      <c r="HP87">
        <v>31</v>
      </c>
      <c r="HQ87">
        <v>485.24200000000002</v>
      </c>
      <c r="HR87">
        <v>35.300699999999999</v>
      </c>
      <c r="HS87">
        <v>99.100899999999996</v>
      </c>
      <c r="HT87">
        <v>98.154700000000005</v>
      </c>
    </row>
    <row r="88" spans="1:228" x14ac:dyDescent="0.2">
      <c r="A88">
        <v>73</v>
      </c>
      <c r="B88">
        <v>1669838214</v>
      </c>
      <c r="C88">
        <v>287.5</v>
      </c>
      <c r="D88" t="s">
        <v>504</v>
      </c>
      <c r="E88" t="s">
        <v>505</v>
      </c>
      <c r="F88">
        <v>4</v>
      </c>
      <c r="G88">
        <v>1669838211.6875</v>
      </c>
      <c r="H88">
        <f t="shared" si="34"/>
        <v>3.4850122377376269E-3</v>
      </c>
      <c r="I88">
        <f t="shared" si="35"/>
        <v>3.4850122377376267</v>
      </c>
      <c r="J88">
        <f t="shared" si="36"/>
        <v>14.073911452159001</v>
      </c>
      <c r="K88">
        <f t="shared" si="37"/>
        <v>457.77387499999998</v>
      </c>
      <c r="L88">
        <f t="shared" si="38"/>
        <v>353.57895330242565</v>
      </c>
      <c r="M88">
        <f t="shared" si="39"/>
        <v>35.648109293249973</v>
      </c>
      <c r="N88">
        <f t="shared" si="40"/>
        <v>46.15312358152908</v>
      </c>
      <c r="O88">
        <f t="shared" si="41"/>
        <v>0.24537439070675371</v>
      </c>
      <c r="P88">
        <f t="shared" si="42"/>
        <v>3.668725095820716</v>
      </c>
      <c r="Q88">
        <f t="shared" si="43"/>
        <v>0.23660810422253692</v>
      </c>
      <c r="R88">
        <f t="shared" si="44"/>
        <v>0.1486415889345406</v>
      </c>
      <c r="S88">
        <f t="shared" si="45"/>
        <v>226.12189044753248</v>
      </c>
      <c r="T88">
        <f t="shared" si="46"/>
        <v>34.168144864578728</v>
      </c>
      <c r="U88">
        <f t="shared" si="47"/>
        <v>33.251624999999997</v>
      </c>
      <c r="V88">
        <f t="shared" si="48"/>
        <v>5.1239762459775662</v>
      </c>
      <c r="W88">
        <f t="shared" si="49"/>
        <v>70.010023643616677</v>
      </c>
      <c r="X88">
        <f t="shared" si="50"/>
        <v>3.703995760574351</v>
      </c>
      <c r="Y88">
        <f t="shared" si="51"/>
        <v>5.2906649188256214</v>
      </c>
      <c r="Z88">
        <f t="shared" si="52"/>
        <v>1.4199804854032152</v>
      </c>
      <c r="AA88">
        <f t="shared" si="53"/>
        <v>-153.68903968422936</v>
      </c>
      <c r="AB88">
        <f t="shared" si="54"/>
        <v>113.13243945944613</v>
      </c>
      <c r="AC88">
        <f t="shared" si="55"/>
        <v>7.0996167499050005</v>
      </c>
      <c r="AD88">
        <f t="shared" si="56"/>
        <v>192.66490697265425</v>
      </c>
      <c r="AE88">
        <f t="shared" si="57"/>
        <v>37.670786633626292</v>
      </c>
      <c r="AF88">
        <f t="shared" si="58"/>
        <v>3.3786544214445655</v>
      </c>
      <c r="AG88">
        <f t="shared" si="59"/>
        <v>14.073911452159001</v>
      </c>
      <c r="AH88">
        <v>491.30029687457181</v>
      </c>
      <c r="AI88">
        <v>478.40329696969712</v>
      </c>
      <c r="AJ88">
        <v>1.7488702224389789</v>
      </c>
      <c r="AK88">
        <v>64.390241553226886</v>
      </c>
      <c r="AL88">
        <f t="shared" si="60"/>
        <v>3.4850122377376267</v>
      </c>
      <c r="AM88">
        <v>35.379799627367191</v>
      </c>
      <c r="AN88">
        <v>36.744639411764688</v>
      </c>
      <c r="AO88">
        <v>5.3102111727280606E-3</v>
      </c>
      <c r="AP88">
        <v>91.558916975711014</v>
      </c>
      <c r="AQ88">
        <v>25</v>
      </c>
      <c r="AR88">
        <v>4</v>
      </c>
      <c r="AS88">
        <f t="shared" si="61"/>
        <v>1</v>
      </c>
      <c r="AT88">
        <f t="shared" si="62"/>
        <v>0</v>
      </c>
      <c r="AU88">
        <f t="shared" si="63"/>
        <v>46998.493567955746</v>
      </c>
      <c r="AV88">
        <f t="shared" si="64"/>
        <v>1200.0262499999999</v>
      </c>
      <c r="AW88">
        <f t="shared" si="65"/>
        <v>1025.948319921001</v>
      </c>
      <c r="AX88">
        <f t="shared" si="66"/>
        <v>0.85493823149368708</v>
      </c>
      <c r="AY88">
        <f t="shared" si="67"/>
        <v>0.18843078678281622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1669838211.6875</v>
      </c>
      <c r="BF88">
        <v>457.77387499999998</v>
      </c>
      <c r="BG88">
        <v>474.06337500000001</v>
      </c>
      <c r="BH88">
        <v>36.738412500000003</v>
      </c>
      <c r="BI88">
        <v>35.386600000000001</v>
      </c>
      <c r="BJ88">
        <v>461.45150000000001</v>
      </c>
      <c r="BK88">
        <v>36.595999999999997</v>
      </c>
      <c r="BL88">
        <v>650.03287499999999</v>
      </c>
      <c r="BM88">
        <v>100.72075</v>
      </c>
      <c r="BN88">
        <v>0.1000397</v>
      </c>
      <c r="BO88">
        <v>33.823612500000003</v>
      </c>
      <c r="BP88">
        <v>33.251624999999997</v>
      </c>
      <c r="BQ88">
        <v>999.9</v>
      </c>
      <c r="BR88">
        <v>0</v>
      </c>
      <c r="BS88">
        <v>0</v>
      </c>
      <c r="BT88">
        <v>8998.6725000000006</v>
      </c>
      <c r="BU88">
        <v>0</v>
      </c>
      <c r="BV88">
        <v>959.135625</v>
      </c>
      <c r="BW88">
        <v>-16.2896125</v>
      </c>
      <c r="BX88">
        <v>475.233</v>
      </c>
      <c r="BY88">
        <v>491.45425</v>
      </c>
      <c r="BZ88">
        <v>1.3517925</v>
      </c>
      <c r="CA88">
        <v>474.06337500000001</v>
      </c>
      <c r="CB88">
        <v>35.386600000000001</v>
      </c>
      <c r="CC88">
        <v>3.7003162500000002</v>
      </c>
      <c r="CD88">
        <v>3.5641625000000001</v>
      </c>
      <c r="CE88">
        <v>27.568012499999998</v>
      </c>
      <c r="CF88">
        <v>26.928537500000001</v>
      </c>
      <c r="CG88">
        <v>1200.0262499999999</v>
      </c>
      <c r="CH88">
        <v>0.49997499999999989</v>
      </c>
      <c r="CI88">
        <v>0.50002499999999994</v>
      </c>
      <c r="CJ88">
        <v>0</v>
      </c>
      <c r="CK88">
        <v>847.78475000000003</v>
      </c>
      <c r="CL88">
        <v>4.9990899999999998</v>
      </c>
      <c r="CM88">
        <v>8523.5562500000015</v>
      </c>
      <c r="CN88">
        <v>9557.9712499999987</v>
      </c>
      <c r="CO88">
        <v>44.436999999999998</v>
      </c>
      <c r="CP88">
        <v>46.734250000000003</v>
      </c>
      <c r="CQ88">
        <v>45.194875000000003</v>
      </c>
      <c r="CR88">
        <v>45.75</v>
      </c>
      <c r="CS88">
        <v>45.811999999999998</v>
      </c>
      <c r="CT88">
        <v>597.4849999999999</v>
      </c>
      <c r="CU88">
        <v>597.54250000000002</v>
      </c>
      <c r="CV88">
        <v>0</v>
      </c>
      <c r="CW88">
        <v>1669838223.2</v>
      </c>
      <c r="CX88">
        <v>0</v>
      </c>
      <c r="CY88">
        <v>1669837671.5999999</v>
      </c>
      <c r="CZ88" t="s">
        <v>356</v>
      </c>
      <c r="DA88">
        <v>1669837671.5999999</v>
      </c>
      <c r="DB88">
        <v>1669837668.5999999</v>
      </c>
      <c r="DC88">
        <v>3</v>
      </c>
      <c r="DD88">
        <v>-1.2E-2</v>
      </c>
      <c r="DE88">
        <v>-1E-3</v>
      </c>
      <c r="DF88">
        <v>-3.61</v>
      </c>
      <c r="DG88">
        <v>0.13400000000000001</v>
      </c>
      <c r="DH88">
        <v>415</v>
      </c>
      <c r="DI88">
        <v>36</v>
      </c>
      <c r="DJ88">
        <v>0.51</v>
      </c>
      <c r="DK88">
        <v>0.24</v>
      </c>
      <c r="DL88">
        <v>-16.10751707317073</v>
      </c>
      <c r="DM88">
        <v>-1.119025087107975</v>
      </c>
      <c r="DN88">
        <v>0.1142775032860243</v>
      </c>
      <c r="DO88">
        <v>0</v>
      </c>
      <c r="DP88">
        <v>1.365101707317073</v>
      </c>
      <c r="DQ88">
        <v>-0.2984477351916382</v>
      </c>
      <c r="DR88">
        <v>4.4564269943775069E-2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3.29535</v>
      </c>
      <c r="EB88">
        <v>2.62521</v>
      </c>
      <c r="EC88">
        <v>0.109398</v>
      </c>
      <c r="ED88">
        <v>0.11070199999999999</v>
      </c>
      <c r="EE88">
        <v>0.145957</v>
      </c>
      <c r="EF88">
        <v>0.14071900000000001</v>
      </c>
      <c r="EG88">
        <v>26920</v>
      </c>
      <c r="EH88">
        <v>27356.400000000001</v>
      </c>
      <c r="EI88">
        <v>28126.9</v>
      </c>
      <c r="EJ88">
        <v>29615.8</v>
      </c>
      <c r="EK88">
        <v>33046.5</v>
      </c>
      <c r="EL88">
        <v>35322.699999999997</v>
      </c>
      <c r="EM88">
        <v>39695.1</v>
      </c>
      <c r="EN88">
        <v>42325.8</v>
      </c>
      <c r="EO88">
        <v>2.1552699999999998</v>
      </c>
      <c r="EP88">
        <v>2.13517</v>
      </c>
      <c r="EQ88">
        <v>3.6738800000000002E-2</v>
      </c>
      <c r="ER88">
        <v>0</v>
      </c>
      <c r="ES88">
        <v>32.6661</v>
      </c>
      <c r="ET88">
        <v>999.9</v>
      </c>
      <c r="EU88">
        <v>63.1</v>
      </c>
      <c r="EV88">
        <v>38.700000000000003</v>
      </c>
      <c r="EW88">
        <v>43.320300000000003</v>
      </c>
      <c r="EX88">
        <v>56.889899999999997</v>
      </c>
      <c r="EY88">
        <v>-2.22756</v>
      </c>
      <c r="EZ88">
        <v>2</v>
      </c>
      <c r="FA88">
        <v>0.57087600000000005</v>
      </c>
      <c r="FB88">
        <v>1.11914</v>
      </c>
      <c r="FC88">
        <v>20.267399999999999</v>
      </c>
      <c r="FD88">
        <v>5.21699</v>
      </c>
      <c r="FE88">
        <v>12.0097</v>
      </c>
      <c r="FF88">
        <v>4.9866999999999999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1.86222</v>
      </c>
      <c r="FN88">
        <v>1.86432</v>
      </c>
      <c r="FO88">
        <v>1.8604000000000001</v>
      </c>
      <c r="FP88">
        <v>1.86111</v>
      </c>
      <c r="FQ88">
        <v>1.8602099999999999</v>
      </c>
      <c r="FR88">
        <v>1.8619399999999999</v>
      </c>
      <c r="FS88">
        <v>1.8584700000000001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-3.6829999999999998</v>
      </c>
      <c r="GH88">
        <v>0.14249999999999999</v>
      </c>
      <c r="GI88">
        <v>-2.8021434710705861</v>
      </c>
      <c r="GJ88">
        <v>-2.3075681364705448E-3</v>
      </c>
      <c r="GK88">
        <v>1.0095546511955911E-6</v>
      </c>
      <c r="GL88">
        <v>-2.6335145029951209E-10</v>
      </c>
      <c r="GM88">
        <v>-0.17208428542994569</v>
      </c>
      <c r="GN88">
        <v>3.0410185143115191E-3</v>
      </c>
      <c r="GO88">
        <v>4.3982203677445331E-4</v>
      </c>
      <c r="GP88">
        <v>-7.8719321042963501E-6</v>
      </c>
      <c r="GQ88">
        <v>4</v>
      </c>
      <c r="GR88">
        <v>2088</v>
      </c>
      <c r="GS88">
        <v>5</v>
      </c>
      <c r="GT88">
        <v>35</v>
      </c>
      <c r="GU88">
        <v>9</v>
      </c>
      <c r="GV88">
        <v>9.1</v>
      </c>
      <c r="GW88">
        <v>1.54541</v>
      </c>
      <c r="GX88">
        <v>2.5939899999999998</v>
      </c>
      <c r="GY88">
        <v>2.04834</v>
      </c>
      <c r="GZ88">
        <v>2.6110799999999998</v>
      </c>
      <c r="HA88">
        <v>2.1972700000000001</v>
      </c>
      <c r="HB88">
        <v>2.34863</v>
      </c>
      <c r="HC88">
        <v>43.453600000000002</v>
      </c>
      <c r="HD88">
        <v>14.5611</v>
      </c>
      <c r="HE88">
        <v>18</v>
      </c>
      <c r="HF88">
        <v>661.30200000000002</v>
      </c>
      <c r="HG88">
        <v>715.43</v>
      </c>
      <c r="HH88">
        <v>31.0001</v>
      </c>
      <c r="HI88">
        <v>34.546300000000002</v>
      </c>
      <c r="HJ88">
        <v>30.000499999999999</v>
      </c>
      <c r="HK88">
        <v>34.302900000000001</v>
      </c>
      <c r="HL88">
        <v>34.283200000000001</v>
      </c>
      <c r="HM88">
        <v>30.9207</v>
      </c>
      <c r="HN88">
        <v>23.0138</v>
      </c>
      <c r="HO88">
        <v>70.209400000000002</v>
      </c>
      <c r="HP88">
        <v>31</v>
      </c>
      <c r="HQ88">
        <v>491.92099999999999</v>
      </c>
      <c r="HR88">
        <v>35.300400000000003</v>
      </c>
      <c r="HS88">
        <v>99.100800000000007</v>
      </c>
      <c r="HT88">
        <v>98.155100000000004</v>
      </c>
    </row>
    <row r="89" spans="1:228" x14ac:dyDescent="0.2">
      <c r="A89">
        <v>74</v>
      </c>
      <c r="B89">
        <v>1669838218</v>
      </c>
      <c r="C89">
        <v>291.5</v>
      </c>
      <c r="D89" t="s">
        <v>506</v>
      </c>
      <c r="E89" t="s">
        <v>507</v>
      </c>
      <c r="F89">
        <v>4</v>
      </c>
      <c r="G89">
        <v>1669838216</v>
      </c>
      <c r="H89">
        <f t="shared" si="34"/>
        <v>3.4351112640506861E-3</v>
      </c>
      <c r="I89">
        <f t="shared" si="35"/>
        <v>3.4351112640506862</v>
      </c>
      <c r="J89">
        <f t="shared" si="36"/>
        <v>14.266742094021208</v>
      </c>
      <c r="K89">
        <f t="shared" si="37"/>
        <v>465.01157142857141</v>
      </c>
      <c r="L89">
        <f t="shared" si="38"/>
        <v>357.7011451891446</v>
      </c>
      <c r="M89">
        <f t="shared" si="39"/>
        <v>36.062659899725794</v>
      </c>
      <c r="N89">
        <f t="shared" si="40"/>
        <v>46.881466205533798</v>
      </c>
      <c r="O89">
        <f t="shared" si="41"/>
        <v>0.24106940969867263</v>
      </c>
      <c r="P89">
        <f t="shared" si="42"/>
        <v>3.671926198009595</v>
      </c>
      <c r="Q89">
        <f t="shared" si="43"/>
        <v>0.23260941841395641</v>
      </c>
      <c r="R89">
        <f t="shared" si="44"/>
        <v>0.14611624893747677</v>
      </c>
      <c r="S89">
        <f t="shared" si="45"/>
        <v>226.10041629021163</v>
      </c>
      <c r="T89">
        <f t="shared" si="46"/>
        <v>34.181248845375627</v>
      </c>
      <c r="U89">
        <f t="shared" si="47"/>
        <v>33.268900000000002</v>
      </c>
      <c r="V89">
        <f t="shared" si="48"/>
        <v>5.1289428033158666</v>
      </c>
      <c r="W89">
        <f t="shared" si="49"/>
        <v>70.023273267010694</v>
      </c>
      <c r="X89">
        <f t="shared" si="50"/>
        <v>3.70532382347628</v>
      </c>
      <c r="Y89">
        <f t="shared" si="51"/>
        <v>5.2915604349817347</v>
      </c>
      <c r="Z89">
        <f t="shared" si="52"/>
        <v>1.4236189798395866</v>
      </c>
      <c r="AA89">
        <f t="shared" si="53"/>
        <v>-151.48840674463526</v>
      </c>
      <c r="AB89">
        <f t="shared" si="54"/>
        <v>110.4112697067782</v>
      </c>
      <c r="AC89">
        <f t="shared" si="55"/>
        <v>6.9234971423180829</v>
      </c>
      <c r="AD89">
        <f t="shared" si="56"/>
        <v>191.94677639467264</v>
      </c>
      <c r="AE89">
        <f t="shared" si="57"/>
        <v>37.66687997769619</v>
      </c>
      <c r="AF89">
        <f t="shared" si="58"/>
        <v>3.389867176474727</v>
      </c>
      <c r="AG89">
        <f t="shared" si="59"/>
        <v>14.266742094021208</v>
      </c>
      <c r="AH89">
        <v>498.27175485393798</v>
      </c>
      <c r="AI89">
        <v>485.35138787878782</v>
      </c>
      <c r="AJ89">
        <v>1.7334649302367691</v>
      </c>
      <c r="AK89">
        <v>64.390241553226886</v>
      </c>
      <c r="AL89">
        <f t="shared" si="60"/>
        <v>3.4351112640506862</v>
      </c>
      <c r="AM89">
        <v>35.390203328299563</v>
      </c>
      <c r="AN89">
        <v>36.756956176470602</v>
      </c>
      <c r="AO89">
        <v>1.3854161306467859E-3</v>
      </c>
      <c r="AP89">
        <v>91.558916975711014</v>
      </c>
      <c r="AQ89">
        <v>25</v>
      </c>
      <c r="AR89">
        <v>4</v>
      </c>
      <c r="AS89">
        <f t="shared" si="61"/>
        <v>1</v>
      </c>
      <c r="AT89">
        <f t="shared" si="62"/>
        <v>0</v>
      </c>
      <c r="AU89">
        <f t="shared" si="63"/>
        <v>47055.000634025753</v>
      </c>
      <c r="AV89">
        <f t="shared" si="64"/>
        <v>1199.9100000000001</v>
      </c>
      <c r="AW89">
        <f t="shared" si="65"/>
        <v>1025.8491566270527</v>
      </c>
      <c r="AX89">
        <f t="shared" si="66"/>
        <v>0.85493841757052835</v>
      </c>
      <c r="AY89">
        <f t="shared" si="67"/>
        <v>0.18843114591111967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1669838216</v>
      </c>
      <c r="BF89">
        <v>465.01157142857141</v>
      </c>
      <c r="BG89">
        <v>481.31271428571432</v>
      </c>
      <c r="BH89">
        <v>36.752657142857139</v>
      </c>
      <c r="BI89">
        <v>35.396299999999997</v>
      </c>
      <c r="BJ89">
        <v>468.7007142857143</v>
      </c>
      <c r="BK89">
        <v>36.610185714285713</v>
      </c>
      <c r="BL89">
        <v>649.99528571428561</v>
      </c>
      <c r="BM89">
        <v>100.718</v>
      </c>
      <c r="BN89">
        <v>9.9848599999999996E-2</v>
      </c>
      <c r="BO89">
        <v>33.826642857142858</v>
      </c>
      <c r="BP89">
        <v>33.268900000000002</v>
      </c>
      <c r="BQ89">
        <v>999.89999999999986</v>
      </c>
      <c r="BR89">
        <v>0</v>
      </c>
      <c r="BS89">
        <v>0</v>
      </c>
      <c r="BT89">
        <v>9010</v>
      </c>
      <c r="BU89">
        <v>0</v>
      </c>
      <c r="BV89">
        <v>954.69742857142865</v>
      </c>
      <c r="BW89">
        <v>-16.30134285714286</v>
      </c>
      <c r="BX89">
        <v>482.75414285714288</v>
      </c>
      <c r="BY89">
        <v>498.97485714285722</v>
      </c>
      <c r="BZ89">
        <v>1.3563614285714289</v>
      </c>
      <c r="CA89">
        <v>481.31271428571432</v>
      </c>
      <c r="CB89">
        <v>35.396299999999997</v>
      </c>
      <c r="CC89">
        <v>3.7016585714285721</v>
      </c>
      <c r="CD89">
        <v>3.5650471428571429</v>
      </c>
      <c r="CE89">
        <v>27.57422857142857</v>
      </c>
      <c r="CF89">
        <v>26.932742857142859</v>
      </c>
      <c r="CG89">
        <v>1199.9100000000001</v>
      </c>
      <c r="CH89">
        <v>0.49996871428571421</v>
      </c>
      <c r="CI89">
        <v>0.50003128571428568</v>
      </c>
      <c r="CJ89">
        <v>0</v>
      </c>
      <c r="CK89">
        <v>848.82642857142855</v>
      </c>
      <c r="CL89">
        <v>4.9990899999999998</v>
      </c>
      <c r="CM89">
        <v>8517.0157142857151</v>
      </c>
      <c r="CN89">
        <v>9557.0299999999988</v>
      </c>
      <c r="CO89">
        <v>44.436999999999998</v>
      </c>
      <c r="CP89">
        <v>46.75</v>
      </c>
      <c r="CQ89">
        <v>45.213999999999999</v>
      </c>
      <c r="CR89">
        <v>45.75</v>
      </c>
      <c r="CS89">
        <v>45.811999999999998</v>
      </c>
      <c r="CT89">
        <v>597.42000000000007</v>
      </c>
      <c r="CU89">
        <v>597.49285714285713</v>
      </c>
      <c r="CV89">
        <v>0</v>
      </c>
      <c r="CW89">
        <v>1669838227.4000001</v>
      </c>
      <c r="CX89">
        <v>0</v>
      </c>
      <c r="CY89">
        <v>1669837671.5999999</v>
      </c>
      <c r="CZ89" t="s">
        <v>356</v>
      </c>
      <c r="DA89">
        <v>1669837671.5999999</v>
      </c>
      <c r="DB89">
        <v>1669837668.5999999</v>
      </c>
      <c r="DC89">
        <v>3</v>
      </c>
      <c r="DD89">
        <v>-1.2E-2</v>
      </c>
      <c r="DE89">
        <v>-1E-3</v>
      </c>
      <c r="DF89">
        <v>-3.61</v>
      </c>
      <c r="DG89">
        <v>0.13400000000000001</v>
      </c>
      <c r="DH89">
        <v>415</v>
      </c>
      <c r="DI89">
        <v>36</v>
      </c>
      <c r="DJ89">
        <v>0.51</v>
      </c>
      <c r="DK89">
        <v>0.24</v>
      </c>
      <c r="DL89">
        <v>-16.17084634146341</v>
      </c>
      <c r="DM89">
        <v>-1.057022299651579</v>
      </c>
      <c r="DN89">
        <v>0.10919653594425439</v>
      </c>
      <c r="DO89">
        <v>0</v>
      </c>
      <c r="DP89">
        <v>1.3477097560975611</v>
      </c>
      <c r="DQ89">
        <v>8.8515679442376007E-4</v>
      </c>
      <c r="DR89">
        <v>2.1758202320807531E-2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367</v>
      </c>
      <c r="EA89">
        <v>3.2952699999999999</v>
      </c>
      <c r="EB89">
        <v>2.6252</v>
      </c>
      <c r="EC89">
        <v>0.11056199999999999</v>
      </c>
      <c r="ED89">
        <v>0.111849</v>
      </c>
      <c r="EE89">
        <v>0.145977</v>
      </c>
      <c r="EF89">
        <v>0.14070099999999999</v>
      </c>
      <c r="EG89">
        <v>26884.799999999999</v>
      </c>
      <c r="EH89">
        <v>27320.5</v>
      </c>
      <c r="EI89">
        <v>28127</v>
      </c>
      <c r="EJ89">
        <v>29615.200000000001</v>
      </c>
      <c r="EK89">
        <v>33046.1</v>
      </c>
      <c r="EL89">
        <v>35322.800000000003</v>
      </c>
      <c r="EM89">
        <v>39695.4</v>
      </c>
      <c r="EN89">
        <v>42324.800000000003</v>
      </c>
      <c r="EO89">
        <v>2.15503</v>
      </c>
      <c r="EP89">
        <v>2.13497</v>
      </c>
      <c r="EQ89">
        <v>3.73572E-2</v>
      </c>
      <c r="ER89">
        <v>0</v>
      </c>
      <c r="ES89">
        <v>32.660800000000002</v>
      </c>
      <c r="ET89">
        <v>999.9</v>
      </c>
      <c r="EU89">
        <v>63.1</v>
      </c>
      <c r="EV89">
        <v>38.700000000000003</v>
      </c>
      <c r="EW89">
        <v>43.316200000000002</v>
      </c>
      <c r="EX89">
        <v>57.039900000000003</v>
      </c>
      <c r="EY89">
        <v>-2.1754799999999999</v>
      </c>
      <c r="EZ89">
        <v>2</v>
      </c>
      <c r="FA89">
        <v>0.57118599999999997</v>
      </c>
      <c r="FB89">
        <v>1.11663</v>
      </c>
      <c r="FC89">
        <v>20.267499999999998</v>
      </c>
      <c r="FD89">
        <v>5.2168400000000004</v>
      </c>
      <c r="FE89">
        <v>12.0097</v>
      </c>
      <c r="FF89">
        <v>4.9866999999999999</v>
      </c>
      <c r="FG89">
        <v>3.2845499999999999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1.86225</v>
      </c>
      <c r="FN89">
        <v>1.86432</v>
      </c>
      <c r="FO89">
        <v>1.86042</v>
      </c>
      <c r="FP89">
        <v>1.86111</v>
      </c>
      <c r="FQ89">
        <v>1.8602099999999999</v>
      </c>
      <c r="FR89">
        <v>1.8619699999999999</v>
      </c>
      <c r="FS89">
        <v>1.85849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-3.694</v>
      </c>
      <c r="GH89">
        <v>0.14249999999999999</v>
      </c>
      <c r="GI89">
        <v>-2.8021434710705861</v>
      </c>
      <c r="GJ89">
        <v>-2.3075681364705448E-3</v>
      </c>
      <c r="GK89">
        <v>1.0095546511955911E-6</v>
      </c>
      <c r="GL89">
        <v>-2.6335145029951209E-10</v>
      </c>
      <c r="GM89">
        <v>-0.17208428542994569</v>
      </c>
      <c r="GN89">
        <v>3.0410185143115191E-3</v>
      </c>
      <c r="GO89">
        <v>4.3982203677445331E-4</v>
      </c>
      <c r="GP89">
        <v>-7.8719321042963501E-6</v>
      </c>
      <c r="GQ89">
        <v>4</v>
      </c>
      <c r="GR89">
        <v>2088</v>
      </c>
      <c r="GS89">
        <v>5</v>
      </c>
      <c r="GT89">
        <v>35</v>
      </c>
      <c r="GU89">
        <v>9.1</v>
      </c>
      <c r="GV89">
        <v>9.1999999999999993</v>
      </c>
      <c r="GW89">
        <v>1.55762</v>
      </c>
      <c r="GX89">
        <v>2.5891099999999998</v>
      </c>
      <c r="GY89">
        <v>2.04834</v>
      </c>
      <c r="GZ89">
        <v>2.6110799999999998</v>
      </c>
      <c r="HA89">
        <v>2.1972700000000001</v>
      </c>
      <c r="HB89">
        <v>2.35107</v>
      </c>
      <c r="HC89">
        <v>43.453600000000002</v>
      </c>
      <c r="HD89">
        <v>14.5786</v>
      </c>
      <c r="HE89">
        <v>18</v>
      </c>
      <c r="HF89">
        <v>661.13800000000003</v>
      </c>
      <c r="HG89">
        <v>715.279</v>
      </c>
      <c r="HH89">
        <v>30.999700000000001</v>
      </c>
      <c r="HI89">
        <v>34.549999999999997</v>
      </c>
      <c r="HJ89">
        <v>30.000499999999999</v>
      </c>
      <c r="HK89">
        <v>34.3063</v>
      </c>
      <c r="HL89">
        <v>34.286200000000001</v>
      </c>
      <c r="HM89">
        <v>31.270399999999999</v>
      </c>
      <c r="HN89">
        <v>23.286899999999999</v>
      </c>
      <c r="HO89">
        <v>70.209400000000002</v>
      </c>
      <c r="HP89">
        <v>31</v>
      </c>
      <c r="HQ89">
        <v>498.601</v>
      </c>
      <c r="HR89">
        <v>35.2898</v>
      </c>
      <c r="HS89">
        <v>99.101399999999998</v>
      </c>
      <c r="HT89">
        <v>98.153000000000006</v>
      </c>
    </row>
    <row r="90" spans="1:228" x14ac:dyDescent="0.2">
      <c r="A90">
        <v>75</v>
      </c>
      <c r="B90">
        <v>1669838221.5</v>
      </c>
      <c r="C90">
        <v>295</v>
      </c>
      <c r="D90" t="s">
        <v>508</v>
      </c>
      <c r="E90" t="s">
        <v>509</v>
      </c>
      <c r="F90">
        <v>4</v>
      </c>
      <c r="G90">
        <v>1669838219.428571</v>
      </c>
      <c r="H90">
        <f t="shared" si="34"/>
        <v>3.4564007752905719E-3</v>
      </c>
      <c r="I90">
        <f t="shared" si="35"/>
        <v>3.4564007752905717</v>
      </c>
      <c r="J90">
        <f t="shared" si="36"/>
        <v>14.6362705140901</v>
      </c>
      <c r="K90">
        <f t="shared" si="37"/>
        <v>470.70128571428569</v>
      </c>
      <c r="L90">
        <f t="shared" si="38"/>
        <v>361.5113638626234</v>
      </c>
      <c r="M90">
        <f t="shared" si="39"/>
        <v>36.446402894627496</v>
      </c>
      <c r="N90">
        <f t="shared" si="40"/>
        <v>47.45457658332748</v>
      </c>
      <c r="O90">
        <f t="shared" si="41"/>
        <v>0.24295492642245917</v>
      </c>
      <c r="P90">
        <f t="shared" si="42"/>
        <v>3.6650307597679648</v>
      </c>
      <c r="Q90">
        <f t="shared" si="43"/>
        <v>0.23434906947252734</v>
      </c>
      <c r="R90">
        <f t="shared" si="44"/>
        <v>0.14721597437838546</v>
      </c>
      <c r="S90">
        <f t="shared" si="45"/>
        <v>226.12412276396739</v>
      </c>
      <c r="T90">
        <f t="shared" si="46"/>
        <v>34.179333232057672</v>
      </c>
      <c r="U90">
        <f t="shared" si="47"/>
        <v>33.263671428571428</v>
      </c>
      <c r="V90">
        <f t="shared" si="48"/>
        <v>5.1274391488333464</v>
      </c>
      <c r="W90">
        <f t="shared" si="49"/>
        <v>70.022114237398085</v>
      </c>
      <c r="X90">
        <f t="shared" si="50"/>
        <v>3.7056379595823103</v>
      </c>
      <c r="Y90">
        <f t="shared" si="51"/>
        <v>5.2920966468092834</v>
      </c>
      <c r="Z90">
        <f t="shared" si="52"/>
        <v>1.421801189251036</v>
      </c>
      <c r="AA90">
        <f t="shared" si="53"/>
        <v>-152.42727419031422</v>
      </c>
      <c r="AB90">
        <f t="shared" si="54"/>
        <v>111.59552262150436</v>
      </c>
      <c r="AC90">
        <f t="shared" si="55"/>
        <v>7.010806114360749</v>
      </c>
      <c r="AD90">
        <f t="shared" si="56"/>
        <v>192.30317730951828</v>
      </c>
      <c r="AE90">
        <f t="shared" si="57"/>
        <v>37.720961374818707</v>
      </c>
      <c r="AF90">
        <f t="shared" si="58"/>
        <v>3.4994430426664644</v>
      </c>
      <c r="AG90">
        <f t="shared" si="59"/>
        <v>14.6362705140901</v>
      </c>
      <c r="AH90">
        <v>504.33289034170531</v>
      </c>
      <c r="AI90">
        <v>491.34866666666647</v>
      </c>
      <c r="AJ90">
        <v>1.709115362914714</v>
      </c>
      <c r="AK90">
        <v>64.390241553226886</v>
      </c>
      <c r="AL90">
        <f t="shared" si="60"/>
        <v>3.4564007752905717</v>
      </c>
      <c r="AM90">
        <v>35.398062249482493</v>
      </c>
      <c r="AN90">
        <v>36.752454411764703</v>
      </c>
      <c r="AO90">
        <v>5.14842669643302E-3</v>
      </c>
      <c r="AP90">
        <v>91.558916975711014</v>
      </c>
      <c r="AQ90">
        <v>25</v>
      </c>
      <c r="AR90">
        <v>4</v>
      </c>
      <c r="AS90">
        <f t="shared" si="61"/>
        <v>1</v>
      </c>
      <c r="AT90">
        <f t="shared" si="62"/>
        <v>0</v>
      </c>
      <c r="AU90">
        <f t="shared" si="63"/>
        <v>46931.961335204556</v>
      </c>
      <c r="AV90">
        <f t="shared" si="64"/>
        <v>1200.0442857142859</v>
      </c>
      <c r="AW90">
        <f t="shared" si="65"/>
        <v>1025.963135110864</v>
      </c>
      <c r="AX90">
        <f t="shared" si="66"/>
        <v>0.85493772798575851</v>
      </c>
      <c r="AY90">
        <f t="shared" si="67"/>
        <v>0.18842981501251399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1669838219.428571</v>
      </c>
      <c r="BF90">
        <v>470.70128571428569</v>
      </c>
      <c r="BG90">
        <v>487.05471428571428</v>
      </c>
      <c r="BH90">
        <v>36.75617142857142</v>
      </c>
      <c r="BI90">
        <v>35.355942857142857</v>
      </c>
      <c r="BJ90">
        <v>474.39914285714292</v>
      </c>
      <c r="BK90">
        <v>36.613685714285722</v>
      </c>
      <c r="BL90">
        <v>649.9799999999999</v>
      </c>
      <c r="BM90">
        <v>100.7167142857143</v>
      </c>
      <c r="BN90">
        <v>0.1000415285714286</v>
      </c>
      <c r="BO90">
        <v>33.82845714285714</v>
      </c>
      <c r="BP90">
        <v>33.263671428571428</v>
      </c>
      <c r="BQ90">
        <v>999.89999999999986</v>
      </c>
      <c r="BR90">
        <v>0</v>
      </c>
      <c r="BS90">
        <v>0</v>
      </c>
      <c r="BT90">
        <v>8986.25</v>
      </c>
      <c r="BU90">
        <v>0</v>
      </c>
      <c r="BV90">
        <v>938.01742857142858</v>
      </c>
      <c r="BW90">
        <v>-16.353528571428569</v>
      </c>
      <c r="BX90">
        <v>488.66271428571429</v>
      </c>
      <c r="BY90">
        <v>504.90614285714281</v>
      </c>
      <c r="BZ90">
        <v>1.4002242857142859</v>
      </c>
      <c r="CA90">
        <v>487.05471428571428</v>
      </c>
      <c r="CB90">
        <v>35.355942857142857</v>
      </c>
      <c r="CC90">
        <v>3.7019571428571432</v>
      </c>
      <c r="CD90">
        <v>3.5609299999999999</v>
      </c>
      <c r="CE90">
        <v>27.575571428571429</v>
      </c>
      <c r="CF90">
        <v>26.913085714285721</v>
      </c>
      <c r="CG90">
        <v>1200.0442857142859</v>
      </c>
      <c r="CH90">
        <v>0.4999925714285714</v>
      </c>
      <c r="CI90">
        <v>0.50000742857142844</v>
      </c>
      <c r="CJ90">
        <v>0</v>
      </c>
      <c r="CK90">
        <v>849.47314285714288</v>
      </c>
      <c r="CL90">
        <v>4.9990899999999998</v>
      </c>
      <c r="CM90">
        <v>8511.0657142857126</v>
      </c>
      <c r="CN90">
        <v>9558.1985714285711</v>
      </c>
      <c r="CO90">
        <v>44.436999999999998</v>
      </c>
      <c r="CP90">
        <v>46.732000000000014</v>
      </c>
      <c r="CQ90">
        <v>45.25</v>
      </c>
      <c r="CR90">
        <v>45.732000000000014</v>
      </c>
      <c r="CS90">
        <v>45.811999999999998</v>
      </c>
      <c r="CT90">
        <v>597.51428571428562</v>
      </c>
      <c r="CU90">
        <v>597.53142857142859</v>
      </c>
      <c r="CV90">
        <v>0</v>
      </c>
      <c r="CW90">
        <v>1669838231</v>
      </c>
      <c r="CX90">
        <v>0</v>
      </c>
      <c r="CY90">
        <v>1669837671.5999999</v>
      </c>
      <c r="CZ90" t="s">
        <v>356</v>
      </c>
      <c r="DA90">
        <v>1669837671.5999999</v>
      </c>
      <c r="DB90">
        <v>1669837668.5999999</v>
      </c>
      <c r="DC90">
        <v>3</v>
      </c>
      <c r="DD90">
        <v>-1.2E-2</v>
      </c>
      <c r="DE90">
        <v>-1E-3</v>
      </c>
      <c r="DF90">
        <v>-3.61</v>
      </c>
      <c r="DG90">
        <v>0.13400000000000001</v>
      </c>
      <c r="DH90">
        <v>415</v>
      </c>
      <c r="DI90">
        <v>36</v>
      </c>
      <c r="DJ90">
        <v>0.51</v>
      </c>
      <c r="DK90">
        <v>0.24</v>
      </c>
      <c r="DL90">
        <v>-16.232275609756101</v>
      </c>
      <c r="DM90">
        <v>-1.01347108013938</v>
      </c>
      <c r="DN90">
        <v>0.10542920357325861</v>
      </c>
      <c r="DO90">
        <v>0</v>
      </c>
      <c r="DP90">
        <v>1.353445365853658</v>
      </c>
      <c r="DQ90">
        <v>0.23619135888501669</v>
      </c>
      <c r="DR90">
        <v>2.6250154851813711E-2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3.2953399999999999</v>
      </c>
      <c r="EB90">
        <v>2.6251699999999998</v>
      </c>
      <c r="EC90">
        <v>0.111567</v>
      </c>
      <c r="ED90">
        <v>0.112845</v>
      </c>
      <c r="EE90">
        <v>0.145952</v>
      </c>
      <c r="EF90">
        <v>0.140512</v>
      </c>
      <c r="EG90">
        <v>26854.3</v>
      </c>
      <c r="EH90">
        <v>27289.200000000001</v>
      </c>
      <c r="EI90">
        <v>28126.9</v>
      </c>
      <c r="EJ90">
        <v>29614.6</v>
      </c>
      <c r="EK90">
        <v>33047.1</v>
      </c>
      <c r="EL90">
        <v>35330</v>
      </c>
      <c r="EM90">
        <v>39695.4</v>
      </c>
      <c r="EN90">
        <v>42324.2</v>
      </c>
      <c r="EO90">
        <v>2.1551999999999998</v>
      </c>
      <c r="EP90">
        <v>2.1348500000000001</v>
      </c>
      <c r="EQ90">
        <v>3.7241700000000003E-2</v>
      </c>
      <c r="ER90">
        <v>0</v>
      </c>
      <c r="ES90">
        <v>32.654499999999999</v>
      </c>
      <c r="ET90">
        <v>999.9</v>
      </c>
      <c r="EU90">
        <v>63.1</v>
      </c>
      <c r="EV90">
        <v>38.700000000000003</v>
      </c>
      <c r="EW90">
        <v>43.316400000000002</v>
      </c>
      <c r="EX90">
        <v>57.669899999999998</v>
      </c>
      <c r="EY90">
        <v>-2.2756400000000001</v>
      </c>
      <c r="EZ90">
        <v>2</v>
      </c>
      <c r="FA90">
        <v>0.57142300000000001</v>
      </c>
      <c r="FB90">
        <v>1.1144000000000001</v>
      </c>
      <c r="FC90">
        <v>20.267499999999998</v>
      </c>
      <c r="FD90">
        <v>5.2166899999999998</v>
      </c>
      <c r="FE90">
        <v>12.0091</v>
      </c>
      <c r="FF90">
        <v>4.9868499999999996</v>
      </c>
      <c r="FG90">
        <v>3.2845499999999999</v>
      </c>
      <c r="FH90">
        <v>9999</v>
      </c>
      <c r="FI90">
        <v>9999</v>
      </c>
      <c r="FJ90">
        <v>9999</v>
      </c>
      <c r="FK90">
        <v>999.9</v>
      </c>
      <c r="FL90">
        <v>1.86585</v>
      </c>
      <c r="FM90">
        <v>1.86225</v>
      </c>
      <c r="FN90">
        <v>1.86432</v>
      </c>
      <c r="FO90">
        <v>1.8604400000000001</v>
      </c>
      <c r="FP90">
        <v>1.86111</v>
      </c>
      <c r="FQ90">
        <v>1.8602000000000001</v>
      </c>
      <c r="FR90">
        <v>1.86195</v>
      </c>
      <c r="FS90">
        <v>1.8584700000000001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-3.7029999999999998</v>
      </c>
      <c r="GH90">
        <v>0.1424</v>
      </c>
      <c r="GI90">
        <v>-2.8021434710705861</v>
      </c>
      <c r="GJ90">
        <v>-2.3075681364705448E-3</v>
      </c>
      <c r="GK90">
        <v>1.0095546511955911E-6</v>
      </c>
      <c r="GL90">
        <v>-2.6335145029951209E-10</v>
      </c>
      <c r="GM90">
        <v>-0.17208428542994569</v>
      </c>
      <c r="GN90">
        <v>3.0410185143115191E-3</v>
      </c>
      <c r="GO90">
        <v>4.3982203677445331E-4</v>
      </c>
      <c r="GP90">
        <v>-7.8719321042963501E-6</v>
      </c>
      <c r="GQ90">
        <v>4</v>
      </c>
      <c r="GR90">
        <v>2088</v>
      </c>
      <c r="GS90">
        <v>5</v>
      </c>
      <c r="GT90">
        <v>35</v>
      </c>
      <c r="GU90">
        <v>9.1999999999999993</v>
      </c>
      <c r="GV90">
        <v>9.1999999999999993</v>
      </c>
      <c r="GW90">
        <v>1.5747100000000001</v>
      </c>
      <c r="GX90">
        <v>2.5830099999999998</v>
      </c>
      <c r="GY90">
        <v>2.04834</v>
      </c>
      <c r="GZ90">
        <v>2.6110799999999998</v>
      </c>
      <c r="HA90">
        <v>2.1972700000000001</v>
      </c>
      <c r="HB90">
        <v>2.35229</v>
      </c>
      <c r="HC90">
        <v>43.453600000000002</v>
      </c>
      <c r="HD90">
        <v>14.5786</v>
      </c>
      <c r="HE90">
        <v>18</v>
      </c>
      <c r="HF90">
        <v>661.30399999999997</v>
      </c>
      <c r="HG90">
        <v>715.18299999999999</v>
      </c>
      <c r="HH90">
        <v>30.999500000000001</v>
      </c>
      <c r="HI90">
        <v>34.552900000000001</v>
      </c>
      <c r="HJ90">
        <v>30.000499999999999</v>
      </c>
      <c r="HK90">
        <v>34.308900000000001</v>
      </c>
      <c r="HL90">
        <v>34.287999999999997</v>
      </c>
      <c r="HM90">
        <v>31.5822</v>
      </c>
      <c r="HN90">
        <v>23.286899999999999</v>
      </c>
      <c r="HO90">
        <v>70.209400000000002</v>
      </c>
      <c r="HP90">
        <v>31</v>
      </c>
      <c r="HQ90">
        <v>505.28</v>
      </c>
      <c r="HR90">
        <v>35.297400000000003</v>
      </c>
      <c r="HS90">
        <v>99.101299999999995</v>
      </c>
      <c r="HT90">
        <v>98.151300000000006</v>
      </c>
    </row>
    <row r="91" spans="1:228" x14ac:dyDescent="0.2">
      <c r="A91">
        <v>76</v>
      </c>
      <c r="B91">
        <v>1669838225.5</v>
      </c>
      <c r="C91">
        <v>299</v>
      </c>
      <c r="D91" t="s">
        <v>510</v>
      </c>
      <c r="E91" t="s">
        <v>511</v>
      </c>
      <c r="F91">
        <v>4</v>
      </c>
      <c r="G91">
        <v>1669838223.5</v>
      </c>
      <c r="H91">
        <f t="shared" si="34"/>
        <v>3.4570483272054293E-3</v>
      </c>
      <c r="I91">
        <f t="shared" si="35"/>
        <v>3.4570483272054293</v>
      </c>
      <c r="J91">
        <f t="shared" si="36"/>
        <v>14.182116320858322</v>
      </c>
      <c r="K91">
        <f t="shared" si="37"/>
        <v>477.49914285714277</v>
      </c>
      <c r="L91">
        <f t="shared" si="38"/>
        <v>371.34045807196742</v>
      </c>
      <c r="M91">
        <f t="shared" si="39"/>
        <v>37.43774304657223</v>
      </c>
      <c r="N91">
        <f t="shared" si="40"/>
        <v>48.140432389351055</v>
      </c>
      <c r="O91">
        <f t="shared" si="41"/>
        <v>0.2432791945247163</v>
      </c>
      <c r="P91">
        <f t="shared" si="42"/>
        <v>3.6717970646019573</v>
      </c>
      <c r="Q91">
        <f t="shared" si="43"/>
        <v>0.23466608349126439</v>
      </c>
      <c r="R91">
        <f t="shared" si="44"/>
        <v>0.14741475098109499</v>
      </c>
      <c r="S91">
        <f t="shared" si="45"/>
        <v>226.10789752140221</v>
      </c>
      <c r="T91">
        <f t="shared" si="46"/>
        <v>34.177840763476333</v>
      </c>
      <c r="U91">
        <f t="shared" si="47"/>
        <v>33.249400000000001</v>
      </c>
      <c r="V91">
        <f t="shared" si="48"/>
        <v>5.1233368633878866</v>
      </c>
      <c r="W91">
        <f t="shared" si="49"/>
        <v>69.97726626224005</v>
      </c>
      <c r="X91">
        <f t="shared" si="50"/>
        <v>3.7031256942332242</v>
      </c>
      <c r="Y91">
        <f t="shared" si="51"/>
        <v>5.2918982007038506</v>
      </c>
      <c r="Z91">
        <f t="shared" si="52"/>
        <v>1.4202111691546624</v>
      </c>
      <c r="AA91">
        <f t="shared" si="53"/>
        <v>-152.45583122975944</v>
      </c>
      <c r="AB91">
        <f t="shared" si="54"/>
        <v>114.49372135061076</v>
      </c>
      <c r="AC91">
        <f t="shared" si="55"/>
        <v>7.1791011733623655</v>
      </c>
      <c r="AD91">
        <f t="shared" si="56"/>
        <v>195.32488881561591</v>
      </c>
      <c r="AE91">
        <f t="shared" si="57"/>
        <v>37.884534324679777</v>
      </c>
      <c r="AF91">
        <f t="shared" si="58"/>
        <v>3.5372074028838791</v>
      </c>
      <c r="AG91">
        <f t="shared" si="59"/>
        <v>14.182116320858322</v>
      </c>
      <c r="AH91">
        <v>511.31114194822243</v>
      </c>
      <c r="AI91">
        <v>498.34295151515141</v>
      </c>
      <c r="AJ91">
        <v>1.755057584249337</v>
      </c>
      <c r="AK91">
        <v>64.390241553226886</v>
      </c>
      <c r="AL91">
        <f t="shared" si="60"/>
        <v>3.4570483272054293</v>
      </c>
      <c r="AM91">
        <v>35.329100448867067</v>
      </c>
      <c r="AN91">
        <v>36.717105588235313</v>
      </c>
      <c r="AO91">
        <v>-8.409305991385292E-4</v>
      </c>
      <c r="AP91">
        <v>91.558916975711014</v>
      </c>
      <c r="AQ91">
        <v>25</v>
      </c>
      <c r="AR91">
        <v>4</v>
      </c>
      <c r="AS91">
        <f t="shared" si="61"/>
        <v>1</v>
      </c>
      <c r="AT91">
        <f t="shared" si="62"/>
        <v>0</v>
      </c>
      <c r="AU91">
        <f t="shared" si="63"/>
        <v>47052.526203369147</v>
      </c>
      <c r="AV91">
        <f t="shared" si="64"/>
        <v>1199.954285714286</v>
      </c>
      <c r="AW91">
        <f t="shared" si="65"/>
        <v>1025.886570736478</v>
      </c>
      <c r="AX91">
        <f t="shared" si="66"/>
        <v>0.85493804468210022</v>
      </c>
      <c r="AY91">
        <f t="shared" si="67"/>
        <v>0.18843042623645365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1669838223.5</v>
      </c>
      <c r="BF91">
        <v>477.49914285714277</v>
      </c>
      <c r="BG91">
        <v>493.9380000000001</v>
      </c>
      <c r="BH91">
        <v>36.73085714285714</v>
      </c>
      <c r="BI91">
        <v>35.315471428571428</v>
      </c>
      <c r="BJ91">
        <v>481.20714285714291</v>
      </c>
      <c r="BK91">
        <v>36.588442857142859</v>
      </c>
      <c r="BL91">
        <v>649.97571428571428</v>
      </c>
      <c r="BM91">
        <v>100.718</v>
      </c>
      <c r="BN91">
        <v>9.9840428571428566E-2</v>
      </c>
      <c r="BO91">
        <v>33.827785714285717</v>
      </c>
      <c r="BP91">
        <v>33.249400000000001</v>
      </c>
      <c r="BQ91">
        <v>999.89999999999986</v>
      </c>
      <c r="BR91">
        <v>0</v>
      </c>
      <c r="BS91">
        <v>0</v>
      </c>
      <c r="BT91">
        <v>9009.5528571428567</v>
      </c>
      <c r="BU91">
        <v>0</v>
      </c>
      <c r="BV91">
        <v>639.25742857142848</v>
      </c>
      <c r="BW91">
        <v>-16.438828571428569</v>
      </c>
      <c r="BX91">
        <v>495.70685714285707</v>
      </c>
      <c r="BY91">
        <v>512.0201428571429</v>
      </c>
      <c r="BZ91">
        <v>1.4153885714285721</v>
      </c>
      <c r="CA91">
        <v>493.9380000000001</v>
      </c>
      <c r="CB91">
        <v>35.315471428571428</v>
      </c>
      <c r="CC91">
        <v>3.6994628571428572</v>
      </c>
      <c r="CD91">
        <v>3.5569042857142859</v>
      </c>
      <c r="CE91">
        <v>27.564071428571431</v>
      </c>
      <c r="CF91">
        <v>26.89385714285714</v>
      </c>
      <c r="CG91">
        <v>1199.954285714286</v>
      </c>
      <c r="CH91">
        <v>0.49998257142857139</v>
      </c>
      <c r="CI91">
        <v>0.50001728571428561</v>
      </c>
      <c r="CJ91">
        <v>0</v>
      </c>
      <c r="CK91">
        <v>850.44385714285715</v>
      </c>
      <c r="CL91">
        <v>4.9990899999999998</v>
      </c>
      <c r="CM91">
        <v>8540.1471428571422</v>
      </c>
      <c r="CN91">
        <v>9557.4414285714283</v>
      </c>
      <c r="CO91">
        <v>44.436999999999998</v>
      </c>
      <c r="CP91">
        <v>46.75</v>
      </c>
      <c r="CQ91">
        <v>45.25</v>
      </c>
      <c r="CR91">
        <v>45.75</v>
      </c>
      <c r="CS91">
        <v>45.811999999999998</v>
      </c>
      <c r="CT91">
        <v>597.45571428571418</v>
      </c>
      <c r="CU91">
        <v>597.49857142857149</v>
      </c>
      <c r="CV91">
        <v>0</v>
      </c>
      <c r="CW91">
        <v>1669838235.2</v>
      </c>
      <c r="CX91">
        <v>0</v>
      </c>
      <c r="CY91">
        <v>1669837671.5999999</v>
      </c>
      <c r="CZ91" t="s">
        <v>356</v>
      </c>
      <c r="DA91">
        <v>1669837671.5999999</v>
      </c>
      <c r="DB91">
        <v>1669837668.5999999</v>
      </c>
      <c r="DC91">
        <v>3</v>
      </c>
      <c r="DD91">
        <v>-1.2E-2</v>
      </c>
      <c r="DE91">
        <v>-1E-3</v>
      </c>
      <c r="DF91">
        <v>-3.61</v>
      </c>
      <c r="DG91">
        <v>0.13400000000000001</v>
      </c>
      <c r="DH91">
        <v>415</v>
      </c>
      <c r="DI91">
        <v>36</v>
      </c>
      <c r="DJ91">
        <v>0.51</v>
      </c>
      <c r="DK91">
        <v>0.24</v>
      </c>
      <c r="DL91">
        <v>-16.30292195121951</v>
      </c>
      <c r="DM91">
        <v>-0.91575261324039348</v>
      </c>
      <c r="DN91">
        <v>9.5483975190311321E-2</v>
      </c>
      <c r="DO91">
        <v>0</v>
      </c>
      <c r="DP91">
        <v>1.372003414634146</v>
      </c>
      <c r="DQ91">
        <v>0.277363693379789</v>
      </c>
      <c r="DR91">
        <v>3.0928909091795759E-2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357</v>
      </c>
      <c r="EA91">
        <v>3.2952400000000002</v>
      </c>
      <c r="EB91">
        <v>2.6253500000000001</v>
      </c>
      <c r="EC91">
        <v>0.11272500000000001</v>
      </c>
      <c r="ED91">
        <v>0.11398899999999999</v>
      </c>
      <c r="EE91">
        <v>0.14587600000000001</v>
      </c>
      <c r="EF91">
        <v>0.140516</v>
      </c>
      <c r="EG91">
        <v>26819.599999999999</v>
      </c>
      <c r="EH91">
        <v>27254.400000000001</v>
      </c>
      <c r="EI91">
        <v>28127.3</v>
      </c>
      <c r="EJ91">
        <v>29615</v>
      </c>
      <c r="EK91">
        <v>33050.199999999997</v>
      </c>
      <c r="EL91">
        <v>35330.1</v>
      </c>
      <c r="EM91">
        <v>39695.599999999999</v>
      </c>
      <c r="EN91">
        <v>42324.4</v>
      </c>
      <c r="EO91">
        <v>2.1550500000000001</v>
      </c>
      <c r="EP91">
        <v>2.1348500000000001</v>
      </c>
      <c r="EQ91">
        <v>3.7331099999999999E-2</v>
      </c>
      <c r="ER91">
        <v>0</v>
      </c>
      <c r="ES91">
        <v>32.646000000000001</v>
      </c>
      <c r="ET91">
        <v>999.9</v>
      </c>
      <c r="EU91">
        <v>63.1</v>
      </c>
      <c r="EV91">
        <v>38.700000000000003</v>
      </c>
      <c r="EW91">
        <v>43.317599999999999</v>
      </c>
      <c r="EX91">
        <v>57.399900000000002</v>
      </c>
      <c r="EY91">
        <v>-2.1875</v>
      </c>
      <c r="EZ91">
        <v>2</v>
      </c>
      <c r="FA91">
        <v>0.57175299999999996</v>
      </c>
      <c r="FB91">
        <v>1.1119600000000001</v>
      </c>
      <c r="FC91">
        <v>20.267399999999999</v>
      </c>
      <c r="FD91">
        <v>5.21624</v>
      </c>
      <c r="FE91">
        <v>12.009499999999999</v>
      </c>
      <c r="FF91">
        <v>4.9863499999999998</v>
      </c>
      <c r="FG91">
        <v>3.2844500000000001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1.8622399999999999</v>
      </c>
      <c r="FN91">
        <v>1.86432</v>
      </c>
      <c r="FO91">
        <v>1.8604099999999999</v>
      </c>
      <c r="FP91">
        <v>1.86111</v>
      </c>
      <c r="FQ91">
        <v>1.8602000000000001</v>
      </c>
      <c r="FR91">
        <v>1.8619399999999999</v>
      </c>
      <c r="FS91">
        <v>1.8584799999999999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-3.714</v>
      </c>
      <c r="GH91">
        <v>0.14230000000000001</v>
      </c>
      <c r="GI91">
        <v>-2.8021434710705861</v>
      </c>
      <c r="GJ91">
        <v>-2.3075681364705448E-3</v>
      </c>
      <c r="GK91">
        <v>1.0095546511955911E-6</v>
      </c>
      <c r="GL91">
        <v>-2.6335145029951209E-10</v>
      </c>
      <c r="GM91">
        <v>-0.17208428542994569</v>
      </c>
      <c r="GN91">
        <v>3.0410185143115191E-3</v>
      </c>
      <c r="GO91">
        <v>4.3982203677445331E-4</v>
      </c>
      <c r="GP91">
        <v>-7.8719321042963501E-6</v>
      </c>
      <c r="GQ91">
        <v>4</v>
      </c>
      <c r="GR91">
        <v>2088</v>
      </c>
      <c r="GS91">
        <v>5</v>
      </c>
      <c r="GT91">
        <v>35</v>
      </c>
      <c r="GU91">
        <v>9.1999999999999993</v>
      </c>
      <c r="GV91">
        <v>9.3000000000000007</v>
      </c>
      <c r="GW91">
        <v>1.5918000000000001</v>
      </c>
      <c r="GX91">
        <v>2.5866699999999998</v>
      </c>
      <c r="GY91">
        <v>2.04834</v>
      </c>
      <c r="GZ91">
        <v>2.6098599999999998</v>
      </c>
      <c r="HA91">
        <v>2.1972700000000001</v>
      </c>
      <c r="HB91">
        <v>2.34375</v>
      </c>
      <c r="HC91">
        <v>43.480800000000002</v>
      </c>
      <c r="HD91">
        <v>14.5611</v>
      </c>
      <c r="HE91">
        <v>18</v>
      </c>
      <c r="HF91">
        <v>661.21600000000001</v>
      </c>
      <c r="HG91">
        <v>715.22900000000004</v>
      </c>
      <c r="HH91">
        <v>30.999400000000001</v>
      </c>
      <c r="HI91">
        <v>34.555999999999997</v>
      </c>
      <c r="HJ91">
        <v>30.000399999999999</v>
      </c>
      <c r="HK91">
        <v>34.311900000000001</v>
      </c>
      <c r="HL91">
        <v>34.291899999999998</v>
      </c>
      <c r="HM91">
        <v>31.928899999999999</v>
      </c>
      <c r="HN91">
        <v>23.286899999999999</v>
      </c>
      <c r="HO91">
        <v>70.209400000000002</v>
      </c>
      <c r="HP91">
        <v>31</v>
      </c>
      <c r="HQ91">
        <v>512.00099999999998</v>
      </c>
      <c r="HR91">
        <v>35.297400000000003</v>
      </c>
      <c r="HS91">
        <v>99.102000000000004</v>
      </c>
      <c r="HT91">
        <v>98.152100000000004</v>
      </c>
    </row>
    <row r="92" spans="1:228" x14ac:dyDescent="0.2">
      <c r="A92">
        <v>77</v>
      </c>
      <c r="B92">
        <v>1669838229.5</v>
      </c>
      <c r="C92">
        <v>303</v>
      </c>
      <c r="D92" t="s">
        <v>512</v>
      </c>
      <c r="E92" t="s">
        <v>513</v>
      </c>
      <c r="F92">
        <v>4</v>
      </c>
      <c r="G92">
        <v>1669838227.1875</v>
      </c>
      <c r="H92">
        <f t="shared" si="34"/>
        <v>3.3517874345527134E-3</v>
      </c>
      <c r="I92">
        <f t="shared" si="35"/>
        <v>3.3517874345527132</v>
      </c>
      <c r="J92">
        <f t="shared" si="36"/>
        <v>15.026974367153311</v>
      </c>
      <c r="K92">
        <f t="shared" si="37"/>
        <v>483.631125</v>
      </c>
      <c r="L92">
        <f t="shared" si="38"/>
        <v>368.22962977907457</v>
      </c>
      <c r="M92">
        <f t="shared" si="39"/>
        <v>37.124314024278277</v>
      </c>
      <c r="N92">
        <f t="shared" si="40"/>
        <v>48.758905596996804</v>
      </c>
      <c r="O92">
        <f t="shared" si="41"/>
        <v>0.23506169545513989</v>
      </c>
      <c r="P92">
        <f t="shared" si="42"/>
        <v>3.6751840597634682</v>
      </c>
      <c r="Q92">
        <f t="shared" si="43"/>
        <v>0.22701741216030888</v>
      </c>
      <c r="R92">
        <f t="shared" si="44"/>
        <v>0.14258569546764596</v>
      </c>
      <c r="S92">
        <f t="shared" si="45"/>
        <v>226.11717935994403</v>
      </c>
      <c r="T92">
        <f t="shared" si="46"/>
        <v>34.202375985350933</v>
      </c>
      <c r="U92">
        <f t="shared" si="47"/>
        <v>33.253887499999998</v>
      </c>
      <c r="V92">
        <f t="shared" si="48"/>
        <v>5.1246264758592304</v>
      </c>
      <c r="W92">
        <f t="shared" si="49"/>
        <v>69.931132250554469</v>
      </c>
      <c r="X92">
        <f t="shared" si="50"/>
        <v>3.7012531165796796</v>
      </c>
      <c r="Y92">
        <f t="shared" si="51"/>
        <v>5.2927115541595322</v>
      </c>
      <c r="Z92">
        <f t="shared" si="52"/>
        <v>1.4233733592795508</v>
      </c>
      <c r="AA92">
        <f t="shared" si="53"/>
        <v>-147.81382586377467</v>
      </c>
      <c r="AB92">
        <f t="shared" si="54"/>
        <v>114.25542600523127</v>
      </c>
      <c r="AC92">
        <f t="shared" si="55"/>
        <v>7.1578104708391637</v>
      </c>
      <c r="AD92">
        <f t="shared" si="56"/>
        <v>199.7165899722398</v>
      </c>
      <c r="AE92">
        <f t="shared" si="57"/>
        <v>38.03601817710274</v>
      </c>
      <c r="AF92">
        <f t="shared" si="58"/>
        <v>3.4781041471764573</v>
      </c>
      <c r="AG92">
        <f t="shared" si="59"/>
        <v>15.026974367153311</v>
      </c>
      <c r="AH92">
        <v>518.28351035662706</v>
      </c>
      <c r="AI92">
        <v>505.1507878787877</v>
      </c>
      <c r="AJ92">
        <v>1.704299111771576</v>
      </c>
      <c r="AK92">
        <v>64.390241553226886</v>
      </c>
      <c r="AL92">
        <f t="shared" si="60"/>
        <v>3.3517874345527132</v>
      </c>
      <c r="AM92">
        <v>35.317062910932272</v>
      </c>
      <c r="AN92">
        <v>36.708212058823513</v>
      </c>
      <c r="AO92">
        <v>-8.997113471847994E-3</v>
      </c>
      <c r="AP92">
        <v>91.558916975711014</v>
      </c>
      <c r="AQ92">
        <v>25</v>
      </c>
      <c r="AR92">
        <v>4</v>
      </c>
      <c r="AS92">
        <f t="shared" si="61"/>
        <v>1</v>
      </c>
      <c r="AT92">
        <f t="shared" si="62"/>
        <v>0</v>
      </c>
      <c r="AU92">
        <f t="shared" si="63"/>
        <v>47112.414572612841</v>
      </c>
      <c r="AV92">
        <f t="shared" si="64"/>
        <v>1200.00875</v>
      </c>
      <c r="AW92">
        <f t="shared" si="65"/>
        <v>1025.9326260932351</v>
      </c>
      <c r="AX92">
        <f t="shared" si="66"/>
        <v>0.85493762115754168</v>
      </c>
      <c r="AY92">
        <f t="shared" si="67"/>
        <v>0.18842960883405563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1669838227.1875</v>
      </c>
      <c r="BF92">
        <v>483.631125</v>
      </c>
      <c r="BG92">
        <v>500.12900000000002</v>
      </c>
      <c r="BH92">
        <v>36.712087500000003</v>
      </c>
      <c r="BI92">
        <v>35.320412500000003</v>
      </c>
      <c r="BJ92">
        <v>487.34837499999998</v>
      </c>
      <c r="BK92">
        <v>36.569749999999999</v>
      </c>
      <c r="BL92">
        <v>650.01687500000003</v>
      </c>
      <c r="BM92">
        <v>100.71837499999999</v>
      </c>
      <c r="BN92">
        <v>0.10000305</v>
      </c>
      <c r="BO92">
        <v>33.830537499999998</v>
      </c>
      <c r="BP92">
        <v>33.253887499999998</v>
      </c>
      <c r="BQ92">
        <v>999.9</v>
      </c>
      <c r="BR92">
        <v>0</v>
      </c>
      <c r="BS92">
        <v>0</v>
      </c>
      <c r="BT92">
        <v>9021.25</v>
      </c>
      <c r="BU92">
        <v>0</v>
      </c>
      <c r="BV92">
        <v>482.60087499999997</v>
      </c>
      <c r="BW92">
        <v>-16.497887500000001</v>
      </c>
      <c r="BX92">
        <v>502.06275000000011</v>
      </c>
      <c r="BY92">
        <v>518.44062500000007</v>
      </c>
      <c r="BZ92">
        <v>1.3916887499999999</v>
      </c>
      <c r="CA92">
        <v>500.12900000000002</v>
      </c>
      <c r="CB92">
        <v>35.320412500000003</v>
      </c>
      <c r="CC92">
        <v>3.69757625</v>
      </c>
      <c r="CD92">
        <v>3.55740875</v>
      </c>
      <c r="CE92">
        <v>27.555350000000001</v>
      </c>
      <c r="CF92">
        <v>26.896237500000002</v>
      </c>
      <c r="CG92">
        <v>1200.00875</v>
      </c>
      <c r="CH92">
        <v>0.49999587499999998</v>
      </c>
      <c r="CI92">
        <v>0.50000412500000002</v>
      </c>
      <c r="CJ92">
        <v>0</v>
      </c>
      <c r="CK92">
        <v>851.320875</v>
      </c>
      <c r="CL92">
        <v>4.9990899999999998</v>
      </c>
      <c r="CM92">
        <v>8536.2462500000001</v>
      </c>
      <c r="CN92">
        <v>9557.9037500000013</v>
      </c>
      <c r="CO92">
        <v>44.436999999999998</v>
      </c>
      <c r="CP92">
        <v>46.75</v>
      </c>
      <c r="CQ92">
        <v>45.25</v>
      </c>
      <c r="CR92">
        <v>45.718499999999999</v>
      </c>
      <c r="CS92">
        <v>45.811999999999998</v>
      </c>
      <c r="CT92">
        <v>597.5</v>
      </c>
      <c r="CU92">
        <v>597.50874999999996</v>
      </c>
      <c r="CV92">
        <v>0</v>
      </c>
      <c r="CW92">
        <v>1669838238.8</v>
      </c>
      <c r="CX92">
        <v>0</v>
      </c>
      <c r="CY92">
        <v>1669837671.5999999</v>
      </c>
      <c r="CZ92" t="s">
        <v>356</v>
      </c>
      <c r="DA92">
        <v>1669837671.5999999</v>
      </c>
      <c r="DB92">
        <v>1669837668.5999999</v>
      </c>
      <c r="DC92">
        <v>3</v>
      </c>
      <c r="DD92">
        <v>-1.2E-2</v>
      </c>
      <c r="DE92">
        <v>-1E-3</v>
      </c>
      <c r="DF92">
        <v>-3.61</v>
      </c>
      <c r="DG92">
        <v>0.13400000000000001</v>
      </c>
      <c r="DH92">
        <v>415</v>
      </c>
      <c r="DI92">
        <v>36</v>
      </c>
      <c r="DJ92">
        <v>0.51</v>
      </c>
      <c r="DK92">
        <v>0.24</v>
      </c>
      <c r="DL92">
        <v>-16.370736585365851</v>
      </c>
      <c r="DM92">
        <v>-0.83952752613243387</v>
      </c>
      <c r="DN92">
        <v>8.648431905264016E-2</v>
      </c>
      <c r="DO92">
        <v>0</v>
      </c>
      <c r="DP92">
        <v>1.38151243902439</v>
      </c>
      <c r="DQ92">
        <v>0.2071340069686422</v>
      </c>
      <c r="DR92">
        <v>2.7803747666367971E-2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357</v>
      </c>
      <c r="EA92">
        <v>3.2955000000000001</v>
      </c>
      <c r="EB92">
        <v>2.6253099999999998</v>
      </c>
      <c r="EC92">
        <v>0.113859</v>
      </c>
      <c r="ED92">
        <v>0.115108</v>
      </c>
      <c r="EE92">
        <v>0.14584</v>
      </c>
      <c r="EF92">
        <v>0.14053199999999999</v>
      </c>
      <c r="EG92">
        <v>26784.9</v>
      </c>
      <c r="EH92">
        <v>27219.599999999999</v>
      </c>
      <c r="EI92">
        <v>28126.9</v>
      </c>
      <c r="EJ92">
        <v>29614.799999999999</v>
      </c>
      <c r="EK92">
        <v>33051.4</v>
      </c>
      <c r="EL92">
        <v>35329.300000000003</v>
      </c>
      <c r="EM92">
        <v>39695.199999999997</v>
      </c>
      <c r="EN92">
        <v>42324.1</v>
      </c>
      <c r="EO92">
        <v>2.1552500000000001</v>
      </c>
      <c r="EP92">
        <v>2.1345800000000001</v>
      </c>
      <c r="EQ92">
        <v>3.8232700000000001E-2</v>
      </c>
      <c r="ER92">
        <v>0</v>
      </c>
      <c r="ES92">
        <v>32.637300000000003</v>
      </c>
      <c r="ET92">
        <v>999.9</v>
      </c>
      <c r="EU92">
        <v>63.1</v>
      </c>
      <c r="EV92">
        <v>38.700000000000003</v>
      </c>
      <c r="EW92">
        <v>43.311999999999998</v>
      </c>
      <c r="EX92">
        <v>57.219900000000003</v>
      </c>
      <c r="EY92">
        <v>-2.2756400000000001</v>
      </c>
      <c r="EZ92">
        <v>2</v>
      </c>
      <c r="FA92">
        <v>0.57198199999999999</v>
      </c>
      <c r="FB92">
        <v>1.1099000000000001</v>
      </c>
      <c r="FC92">
        <v>20.267499999999998</v>
      </c>
      <c r="FD92">
        <v>5.2163899999999996</v>
      </c>
      <c r="FE92">
        <v>12.009399999999999</v>
      </c>
      <c r="FF92">
        <v>4.9863999999999997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1.86222</v>
      </c>
      <c r="FN92">
        <v>1.86432</v>
      </c>
      <c r="FO92">
        <v>1.86042</v>
      </c>
      <c r="FP92">
        <v>1.86111</v>
      </c>
      <c r="FQ92">
        <v>1.8602000000000001</v>
      </c>
      <c r="FR92">
        <v>1.8619600000000001</v>
      </c>
      <c r="FS92">
        <v>1.8585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-3.7229999999999999</v>
      </c>
      <c r="GH92">
        <v>0.14230000000000001</v>
      </c>
      <c r="GI92">
        <v>-2.8021434710705861</v>
      </c>
      <c r="GJ92">
        <v>-2.3075681364705448E-3</v>
      </c>
      <c r="GK92">
        <v>1.0095546511955911E-6</v>
      </c>
      <c r="GL92">
        <v>-2.6335145029951209E-10</v>
      </c>
      <c r="GM92">
        <v>-0.17208428542994569</v>
      </c>
      <c r="GN92">
        <v>3.0410185143115191E-3</v>
      </c>
      <c r="GO92">
        <v>4.3982203677445331E-4</v>
      </c>
      <c r="GP92">
        <v>-7.8719321042963501E-6</v>
      </c>
      <c r="GQ92">
        <v>4</v>
      </c>
      <c r="GR92">
        <v>2088</v>
      </c>
      <c r="GS92">
        <v>5</v>
      </c>
      <c r="GT92">
        <v>35</v>
      </c>
      <c r="GU92">
        <v>9.3000000000000007</v>
      </c>
      <c r="GV92">
        <v>9.3000000000000007</v>
      </c>
      <c r="GW92">
        <v>1.6088899999999999</v>
      </c>
      <c r="GX92">
        <v>2.5915499999999998</v>
      </c>
      <c r="GY92">
        <v>2.04834</v>
      </c>
      <c r="GZ92">
        <v>2.6110799999999998</v>
      </c>
      <c r="HA92">
        <v>2.1972700000000001</v>
      </c>
      <c r="HB92">
        <v>2.2936999999999999</v>
      </c>
      <c r="HC92">
        <v>43.480800000000002</v>
      </c>
      <c r="HD92">
        <v>14.5611</v>
      </c>
      <c r="HE92">
        <v>18</v>
      </c>
      <c r="HF92">
        <v>661.40800000000002</v>
      </c>
      <c r="HG92">
        <v>715.00699999999995</v>
      </c>
      <c r="HH92">
        <v>30.999400000000001</v>
      </c>
      <c r="HI92">
        <v>34.559800000000003</v>
      </c>
      <c r="HJ92">
        <v>30.000399999999999</v>
      </c>
      <c r="HK92">
        <v>34.315100000000001</v>
      </c>
      <c r="HL92">
        <v>34.295000000000002</v>
      </c>
      <c r="HM92">
        <v>32.275300000000001</v>
      </c>
      <c r="HN92">
        <v>23.286899999999999</v>
      </c>
      <c r="HO92">
        <v>70.209400000000002</v>
      </c>
      <c r="HP92">
        <v>31</v>
      </c>
      <c r="HQ92">
        <v>518.68100000000004</v>
      </c>
      <c r="HR92">
        <v>35.297400000000003</v>
      </c>
      <c r="HS92">
        <v>99.100999999999999</v>
      </c>
      <c r="HT92">
        <v>98.151399999999995</v>
      </c>
    </row>
    <row r="93" spans="1:228" x14ac:dyDescent="0.2">
      <c r="A93">
        <v>78</v>
      </c>
      <c r="B93">
        <v>1669838233.5</v>
      </c>
      <c r="C93">
        <v>307</v>
      </c>
      <c r="D93" t="s">
        <v>514</v>
      </c>
      <c r="E93" t="s">
        <v>515</v>
      </c>
      <c r="F93">
        <v>4</v>
      </c>
      <c r="G93">
        <v>1669838231.5</v>
      </c>
      <c r="H93">
        <f t="shared" si="34"/>
        <v>3.4185458434677768E-3</v>
      </c>
      <c r="I93">
        <f t="shared" si="35"/>
        <v>3.4185458434677769</v>
      </c>
      <c r="J93">
        <f t="shared" si="36"/>
        <v>15.154659137265966</v>
      </c>
      <c r="K93">
        <f t="shared" si="37"/>
        <v>490.76428571428568</v>
      </c>
      <c r="L93">
        <f t="shared" si="38"/>
        <v>376.21360279509656</v>
      </c>
      <c r="M93">
        <f t="shared" si="39"/>
        <v>37.929403923733481</v>
      </c>
      <c r="N93">
        <f t="shared" si="40"/>
        <v>49.478266298462245</v>
      </c>
      <c r="O93">
        <f t="shared" si="41"/>
        <v>0.23957193462342358</v>
      </c>
      <c r="P93">
        <f t="shared" si="42"/>
        <v>3.669726758673181</v>
      </c>
      <c r="Q93">
        <f t="shared" si="43"/>
        <v>0.23120993949784976</v>
      </c>
      <c r="R93">
        <f t="shared" si="44"/>
        <v>0.1452331888546968</v>
      </c>
      <c r="S93">
        <f t="shared" si="45"/>
        <v>226.12501676462793</v>
      </c>
      <c r="T93">
        <f t="shared" si="46"/>
        <v>34.199036824214495</v>
      </c>
      <c r="U93">
        <f t="shared" si="47"/>
        <v>33.257071428571429</v>
      </c>
      <c r="V93">
        <f t="shared" si="48"/>
        <v>5.1255416407614778</v>
      </c>
      <c r="W93">
        <f t="shared" si="49"/>
        <v>69.870562525598359</v>
      </c>
      <c r="X93">
        <f t="shared" si="50"/>
        <v>3.7001349306027373</v>
      </c>
      <c r="Y93">
        <f t="shared" si="51"/>
        <v>5.2956993572895961</v>
      </c>
      <c r="Z93">
        <f t="shared" si="52"/>
        <v>1.4254067101587404</v>
      </c>
      <c r="AA93">
        <f t="shared" si="53"/>
        <v>-150.75787169692896</v>
      </c>
      <c r="AB93">
        <f t="shared" si="54"/>
        <v>115.45511890293052</v>
      </c>
      <c r="AC93">
        <f t="shared" si="55"/>
        <v>7.2441956235419616</v>
      </c>
      <c r="AD93">
        <f t="shared" si="56"/>
        <v>198.06645959417148</v>
      </c>
      <c r="AE93">
        <f t="shared" si="57"/>
        <v>38.25622619375779</v>
      </c>
      <c r="AF93">
        <f t="shared" si="58"/>
        <v>3.4333323264634918</v>
      </c>
      <c r="AG93">
        <f t="shared" si="59"/>
        <v>15.154659137265966</v>
      </c>
      <c r="AH93">
        <v>525.23056238731499</v>
      </c>
      <c r="AI93">
        <v>512.02395151515168</v>
      </c>
      <c r="AJ93">
        <v>1.709223497063443</v>
      </c>
      <c r="AK93">
        <v>64.390241553226886</v>
      </c>
      <c r="AL93">
        <f t="shared" si="60"/>
        <v>3.4185458434677769</v>
      </c>
      <c r="AM93">
        <v>35.322856068656023</v>
      </c>
      <c r="AN93">
        <v>36.697489705882333</v>
      </c>
      <c r="AO93">
        <v>-1.2212562473995589E-3</v>
      </c>
      <c r="AP93">
        <v>91.558916975711014</v>
      </c>
      <c r="AQ93">
        <v>25</v>
      </c>
      <c r="AR93">
        <v>4</v>
      </c>
      <c r="AS93">
        <f t="shared" si="61"/>
        <v>1</v>
      </c>
      <c r="AT93">
        <f t="shared" si="62"/>
        <v>0</v>
      </c>
      <c r="AU93">
        <f t="shared" si="63"/>
        <v>47013.702107572877</v>
      </c>
      <c r="AV93">
        <f t="shared" si="64"/>
        <v>1200.0571428571429</v>
      </c>
      <c r="AW93">
        <f t="shared" si="65"/>
        <v>1025.9733351112061</v>
      </c>
      <c r="AX93">
        <f t="shared" si="66"/>
        <v>0.85493706797038738</v>
      </c>
      <c r="AY93">
        <f t="shared" si="67"/>
        <v>0.18842854118284788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1669838231.5</v>
      </c>
      <c r="BF93">
        <v>490.76428571428568</v>
      </c>
      <c r="BG93">
        <v>507.35457142857138</v>
      </c>
      <c r="BH93">
        <v>36.70084285714286</v>
      </c>
      <c r="BI93">
        <v>35.327085714285722</v>
      </c>
      <c r="BJ93">
        <v>494.49228571428569</v>
      </c>
      <c r="BK93">
        <v>36.558571428571433</v>
      </c>
      <c r="BL93">
        <v>650.02614285714287</v>
      </c>
      <c r="BM93">
        <v>100.7187142857143</v>
      </c>
      <c r="BN93">
        <v>0.1000855714285714</v>
      </c>
      <c r="BO93">
        <v>33.840642857142861</v>
      </c>
      <c r="BP93">
        <v>33.257071428571429</v>
      </c>
      <c r="BQ93">
        <v>999.89999999999986</v>
      </c>
      <c r="BR93">
        <v>0</v>
      </c>
      <c r="BS93">
        <v>0</v>
      </c>
      <c r="BT93">
        <v>9002.3214285714294</v>
      </c>
      <c r="BU93">
        <v>0</v>
      </c>
      <c r="BV93">
        <v>745.73714285714289</v>
      </c>
      <c r="BW93">
        <v>-16.59028571428572</v>
      </c>
      <c r="BX93">
        <v>509.46171428571432</v>
      </c>
      <c r="BY93">
        <v>525.93414285714277</v>
      </c>
      <c r="BZ93">
        <v>1.37375</v>
      </c>
      <c r="CA93">
        <v>507.35457142857138</v>
      </c>
      <c r="CB93">
        <v>35.327085714285722</v>
      </c>
      <c r="CC93">
        <v>3.696465714285714</v>
      </c>
      <c r="CD93">
        <v>3.558102857142857</v>
      </c>
      <c r="CE93">
        <v>27.550185714285711</v>
      </c>
      <c r="CF93">
        <v>26.89957142857142</v>
      </c>
      <c r="CG93">
        <v>1200.0571428571429</v>
      </c>
      <c r="CH93">
        <v>0.50001442857142853</v>
      </c>
      <c r="CI93">
        <v>0.49998557142857142</v>
      </c>
      <c r="CJ93">
        <v>0</v>
      </c>
      <c r="CK93">
        <v>852.09942857142858</v>
      </c>
      <c r="CL93">
        <v>4.9990899999999998</v>
      </c>
      <c r="CM93">
        <v>8574.7157142857141</v>
      </c>
      <c r="CN93">
        <v>9558.3757142857157</v>
      </c>
      <c r="CO93">
        <v>44.436999999999998</v>
      </c>
      <c r="CP93">
        <v>46.75</v>
      </c>
      <c r="CQ93">
        <v>45.25</v>
      </c>
      <c r="CR93">
        <v>45.732000000000014</v>
      </c>
      <c r="CS93">
        <v>45.811999999999998</v>
      </c>
      <c r="CT93">
        <v>597.54714285714283</v>
      </c>
      <c r="CU93">
        <v>597.51142857142861</v>
      </c>
      <c r="CV93">
        <v>0</v>
      </c>
      <c r="CW93">
        <v>1669838243</v>
      </c>
      <c r="CX93">
        <v>0</v>
      </c>
      <c r="CY93">
        <v>1669837671.5999999</v>
      </c>
      <c r="CZ93" t="s">
        <v>356</v>
      </c>
      <c r="DA93">
        <v>1669837671.5999999</v>
      </c>
      <c r="DB93">
        <v>1669837668.5999999</v>
      </c>
      <c r="DC93">
        <v>3</v>
      </c>
      <c r="DD93">
        <v>-1.2E-2</v>
      </c>
      <c r="DE93">
        <v>-1E-3</v>
      </c>
      <c r="DF93">
        <v>-3.61</v>
      </c>
      <c r="DG93">
        <v>0.13400000000000001</v>
      </c>
      <c r="DH93">
        <v>415</v>
      </c>
      <c r="DI93">
        <v>36</v>
      </c>
      <c r="DJ93">
        <v>0.51</v>
      </c>
      <c r="DK93">
        <v>0.24</v>
      </c>
      <c r="DL93">
        <v>-16.429146341463419</v>
      </c>
      <c r="DM93">
        <v>-1.0650815331010499</v>
      </c>
      <c r="DN93">
        <v>0.1065892757557126</v>
      </c>
      <c r="DO93">
        <v>0</v>
      </c>
      <c r="DP93">
        <v>1.3861378048780491</v>
      </c>
      <c r="DQ93">
        <v>6.1077073170729627E-2</v>
      </c>
      <c r="DR93">
        <v>2.4106982543996701E-2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367</v>
      </c>
      <c r="EA93">
        <v>3.2953800000000002</v>
      </c>
      <c r="EB93">
        <v>2.62554</v>
      </c>
      <c r="EC93">
        <v>0.114981</v>
      </c>
      <c r="ED93">
        <v>0.116229</v>
      </c>
      <c r="EE93">
        <v>0.145817</v>
      </c>
      <c r="EF93">
        <v>0.140544</v>
      </c>
      <c r="EG93">
        <v>26750.6</v>
      </c>
      <c r="EH93">
        <v>27185.3</v>
      </c>
      <c r="EI93">
        <v>28126.5</v>
      </c>
      <c r="EJ93">
        <v>29615</v>
      </c>
      <c r="EK93">
        <v>33052</v>
      </c>
      <c r="EL93">
        <v>35329</v>
      </c>
      <c r="EM93">
        <v>39694.800000000003</v>
      </c>
      <c r="EN93">
        <v>42324.3</v>
      </c>
      <c r="EO93">
        <v>2.1551999999999998</v>
      </c>
      <c r="EP93">
        <v>2.1348500000000001</v>
      </c>
      <c r="EQ93">
        <v>3.8661099999999997E-2</v>
      </c>
      <c r="ER93">
        <v>0</v>
      </c>
      <c r="ES93">
        <v>32.632599999999996</v>
      </c>
      <c r="ET93">
        <v>999.9</v>
      </c>
      <c r="EU93">
        <v>63.1</v>
      </c>
      <c r="EV93">
        <v>38.700000000000003</v>
      </c>
      <c r="EW93">
        <v>43.317599999999999</v>
      </c>
      <c r="EX93">
        <v>57.429900000000004</v>
      </c>
      <c r="EY93">
        <v>-2.3277199999999998</v>
      </c>
      <c r="EZ93">
        <v>2</v>
      </c>
      <c r="FA93">
        <v>0.57230400000000003</v>
      </c>
      <c r="FB93">
        <v>1.1117300000000001</v>
      </c>
      <c r="FC93">
        <v>20.267499999999998</v>
      </c>
      <c r="FD93">
        <v>5.2166899999999998</v>
      </c>
      <c r="FE93">
        <v>12.0099</v>
      </c>
      <c r="FF93">
        <v>4.9860499999999996</v>
      </c>
      <c r="FG93">
        <v>3.2844500000000001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1.8622300000000001</v>
      </c>
      <c r="FN93">
        <v>1.86432</v>
      </c>
      <c r="FO93">
        <v>1.8604099999999999</v>
      </c>
      <c r="FP93">
        <v>1.86111</v>
      </c>
      <c r="FQ93">
        <v>1.8602000000000001</v>
      </c>
      <c r="FR93">
        <v>1.86192</v>
      </c>
      <c r="FS93">
        <v>1.8584700000000001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-3.7330000000000001</v>
      </c>
      <c r="GH93">
        <v>0.14230000000000001</v>
      </c>
      <c r="GI93">
        <v>-2.8021434710705861</v>
      </c>
      <c r="GJ93">
        <v>-2.3075681364705448E-3</v>
      </c>
      <c r="GK93">
        <v>1.0095546511955911E-6</v>
      </c>
      <c r="GL93">
        <v>-2.6335145029951209E-10</v>
      </c>
      <c r="GM93">
        <v>-0.17208428542994569</v>
      </c>
      <c r="GN93">
        <v>3.0410185143115191E-3</v>
      </c>
      <c r="GO93">
        <v>4.3982203677445331E-4</v>
      </c>
      <c r="GP93">
        <v>-7.8719321042963501E-6</v>
      </c>
      <c r="GQ93">
        <v>4</v>
      </c>
      <c r="GR93">
        <v>2088</v>
      </c>
      <c r="GS93">
        <v>5</v>
      </c>
      <c r="GT93">
        <v>35</v>
      </c>
      <c r="GU93">
        <v>9.4</v>
      </c>
      <c r="GV93">
        <v>9.4</v>
      </c>
      <c r="GW93">
        <v>1.6272</v>
      </c>
      <c r="GX93">
        <v>2.5952099999999998</v>
      </c>
      <c r="GY93">
        <v>2.04834</v>
      </c>
      <c r="GZ93">
        <v>2.6098599999999998</v>
      </c>
      <c r="HA93">
        <v>2.1972700000000001</v>
      </c>
      <c r="HB93">
        <v>2.2997999999999998</v>
      </c>
      <c r="HC93">
        <v>43.480800000000002</v>
      </c>
      <c r="HD93">
        <v>14.552300000000001</v>
      </c>
      <c r="HE93">
        <v>18</v>
      </c>
      <c r="HF93">
        <v>661.40599999999995</v>
      </c>
      <c r="HG93">
        <v>715.30100000000004</v>
      </c>
      <c r="HH93">
        <v>31.0001</v>
      </c>
      <c r="HI93">
        <v>34.563099999999999</v>
      </c>
      <c r="HJ93">
        <v>30.000399999999999</v>
      </c>
      <c r="HK93">
        <v>34.318899999999999</v>
      </c>
      <c r="HL93">
        <v>34.298000000000002</v>
      </c>
      <c r="HM93">
        <v>32.568300000000001</v>
      </c>
      <c r="HN93">
        <v>23.286899999999999</v>
      </c>
      <c r="HO93">
        <v>70.209400000000002</v>
      </c>
      <c r="HP93">
        <v>31</v>
      </c>
      <c r="HQ93">
        <v>525.36199999999997</v>
      </c>
      <c r="HR93">
        <v>35.297400000000003</v>
      </c>
      <c r="HS93">
        <v>99.099699999999999</v>
      </c>
      <c r="HT93">
        <v>98.152000000000001</v>
      </c>
    </row>
    <row r="94" spans="1:228" x14ac:dyDescent="0.2">
      <c r="A94">
        <v>79</v>
      </c>
      <c r="B94">
        <v>1669838237.5</v>
      </c>
      <c r="C94">
        <v>311</v>
      </c>
      <c r="D94" t="s">
        <v>516</v>
      </c>
      <c r="E94" t="s">
        <v>517</v>
      </c>
      <c r="F94">
        <v>4</v>
      </c>
      <c r="G94">
        <v>1669838235.1875</v>
      </c>
      <c r="H94">
        <f t="shared" si="34"/>
        <v>3.4173756409123682E-3</v>
      </c>
      <c r="I94">
        <f t="shared" si="35"/>
        <v>3.4173756409123683</v>
      </c>
      <c r="J94">
        <f t="shared" si="36"/>
        <v>15.326164244760506</v>
      </c>
      <c r="K94">
        <f t="shared" si="37"/>
        <v>496.82287500000001</v>
      </c>
      <c r="L94">
        <f t="shared" si="38"/>
        <v>380.65129862837961</v>
      </c>
      <c r="M94">
        <f t="shared" si="39"/>
        <v>38.377439883776013</v>
      </c>
      <c r="N94">
        <f t="shared" si="40"/>
        <v>50.089911913873962</v>
      </c>
      <c r="O94">
        <f t="shared" si="41"/>
        <v>0.23890648050445393</v>
      </c>
      <c r="P94">
        <f t="shared" si="42"/>
        <v>3.6623660539060476</v>
      </c>
      <c r="Q94">
        <f t="shared" si="43"/>
        <v>0.23057391982377762</v>
      </c>
      <c r="R94">
        <f t="shared" si="44"/>
        <v>0.1448331356388006</v>
      </c>
      <c r="S94">
        <f t="shared" si="45"/>
        <v>226.11995394801443</v>
      </c>
      <c r="T94">
        <f t="shared" si="46"/>
        <v>34.205517135372553</v>
      </c>
      <c r="U94">
        <f t="shared" si="47"/>
        <v>33.268225000000001</v>
      </c>
      <c r="V94">
        <f t="shared" si="48"/>
        <v>5.1287486624247123</v>
      </c>
      <c r="W94">
        <f t="shared" si="49"/>
        <v>69.844288548639639</v>
      </c>
      <c r="X94">
        <f t="shared" si="50"/>
        <v>3.6998967210927192</v>
      </c>
      <c r="Y94">
        <f t="shared" si="51"/>
        <v>5.2973504319055476</v>
      </c>
      <c r="Z94">
        <f t="shared" si="52"/>
        <v>1.4288519413319931</v>
      </c>
      <c r="AA94">
        <f t="shared" si="53"/>
        <v>-150.70626576423544</v>
      </c>
      <c r="AB94">
        <f t="shared" si="54"/>
        <v>114.12348668754888</v>
      </c>
      <c r="AC94">
        <f t="shared" si="55"/>
        <v>7.17562185477236</v>
      </c>
      <c r="AD94">
        <f t="shared" si="56"/>
        <v>196.71279672610024</v>
      </c>
      <c r="AE94">
        <f t="shared" si="57"/>
        <v>38.150322790276938</v>
      </c>
      <c r="AF94">
        <f t="shared" si="58"/>
        <v>3.4171028969176809</v>
      </c>
      <c r="AG94">
        <f t="shared" si="59"/>
        <v>15.326164244760506</v>
      </c>
      <c r="AH94">
        <v>532.04397015063705</v>
      </c>
      <c r="AI94">
        <v>518.82150303030278</v>
      </c>
      <c r="AJ94">
        <v>1.6944306572119401</v>
      </c>
      <c r="AK94">
        <v>64.390241553226886</v>
      </c>
      <c r="AL94">
        <f t="shared" si="60"/>
        <v>3.4173756409123683</v>
      </c>
      <c r="AM94">
        <v>35.328475843653528</v>
      </c>
      <c r="AN94">
        <v>36.699415882352952</v>
      </c>
      <c r="AO94">
        <v>-6.4464471287212612E-4</v>
      </c>
      <c r="AP94">
        <v>91.558916975711014</v>
      </c>
      <c r="AQ94">
        <v>25</v>
      </c>
      <c r="AR94">
        <v>4</v>
      </c>
      <c r="AS94">
        <f t="shared" si="61"/>
        <v>1</v>
      </c>
      <c r="AT94">
        <f t="shared" si="62"/>
        <v>0</v>
      </c>
      <c r="AU94">
        <f t="shared" si="63"/>
        <v>46881.843279215303</v>
      </c>
      <c r="AV94">
        <f t="shared" si="64"/>
        <v>1200.0250000000001</v>
      </c>
      <c r="AW94">
        <f t="shared" si="65"/>
        <v>1025.9463699212511</v>
      </c>
      <c r="AX94">
        <f t="shared" si="66"/>
        <v>0.85493749706985356</v>
      </c>
      <c r="AY94">
        <f t="shared" si="67"/>
        <v>0.18842936934481733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1669838235.1875</v>
      </c>
      <c r="BF94">
        <v>496.82287500000001</v>
      </c>
      <c r="BG94">
        <v>513.37424999999996</v>
      </c>
      <c r="BH94">
        <v>36.697875000000003</v>
      </c>
      <c r="BI94">
        <v>35.330624999999998</v>
      </c>
      <c r="BJ94">
        <v>500.56062500000002</v>
      </c>
      <c r="BK94">
        <v>36.555612500000002</v>
      </c>
      <c r="BL94">
        <v>650.03449999999998</v>
      </c>
      <c r="BM94">
        <v>100.72024999999999</v>
      </c>
      <c r="BN94">
        <v>0.10021225</v>
      </c>
      <c r="BO94">
        <v>33.846224999999997</v>
      </c>
      <c r="BP94">
        <v>33.268225000000001</v>
      </c>
      <c r="BQ94">
        <v>999.9</v>
      </c>
      <c r="BR94">
        <v>0</v>
      </c>
      <c r="BS94">
        <v>0</v>
      </c>
      <c r="BT94">
        <v>8976.71875</v>
      </c>
      <c r="BU94">
        <v>0</v>
      </c>
      <c r="BV94">
        <v>805.14237500000002</v>
      </c>
      <c r="BW94">
        <v>-16.551075000000001</v>
      </c>
      <c r="BX94">
        <v>515.74987499999997</v>
      </c>
      <c r="BY94">
        <v>532.17624999999998</v>
      </c>
      <c r="BZ94">
        <v>1.3672787500000001</v>
      </c>
      <c r="CA94">
        <v>513.37424999999996</v>
      </c>
      <c r="CB94">
        <v>35.330624999999998</v>
      </c>
      <c r="CC94">
        <v>3.6962187499999999</v>
      </c>
      <c r="CD94">
        <v>3.5585075000000002</v>
      </c>
      <c r="CE94">
        <v>27.549062500000002</v>
      </c>
      <c r="CF94">
        <v>26.901512499999999</v>
      </c>
      <c r="CG94">
        <v>1200.0250000000001</v>
      </c>
      <c r="CH94">
        <v>0.49999925000000001</v>
      </c>
      <c r="CI94">
        <v>0.50000074999999999</v>
      </c>
      <c r="CJ94">
        <v>0</v>
      </c>
      <c r="CK94">
        <v>852.92662499999994</v>
      </c>
      <c r="CL94">
        <v>4.9990899999999998</v>
      </c>
      <c r="CM94">
        <v>8535.4825000000001</v>
      </c>
      <c r="CN94">
        <v>9558.03125</v>
      </c>
      <c r="CO94">
        <v>44.460625</v>
      </c>
      <c r="CP94">
        <v>46.75</v>
      </c>
      <c r="CQ94">
        <v>45.25</v>
      </c>
      <c r="CR94">
        <v>45.75</v>
      </c>
      <c r="CS94">
        <v>45.811999999999998</v>
      </c>
      <c r="CT94">
        <v>597.51375000000007</v>
      </c>
      <c r="CU94">
        <v>597.51250000000005</v>
      </c>
      <c r="CV94">
        <v>0</v>
      </c>
      <c r="CW94">
        <v>1669838247.2</v>
      </c>
      <c r="CX94">
        <v>0</v>
      </c>
      <c r="CY94">
        <v>1669837671.5999999</v>
      </c>
      <c r="CZ94" t="s">
        <v>356</v>
      </c>
      <c r="DA94">
        <v>1669837671.5999999</v>
      </c>
      <c r="DB94">
        <v>1669837668.5999999</v>
      </c>
      <c r="DC94">
        <v>3</v>
      </c>
      <c r="DD94">
        <v>-1.2E-2</v>
      </c>
      <c r="DE94">
        <v>-1E-3</v>
      </c>
      <c r="DF94">
        <v>-3.61</v>
      </c>
      <c r="DG94">
        <v>0.13400000000000001</v>
      </c>
      <c r="DH94">
        <v>415</v>
      </c>
      <c r="DI94">
        <v>36</v>
      </c>
      <c r="DJ94">
        <v>0.51</v>
      </c>
      <c r="DK94">
        <v>0.24</v>
      </c>
      <c r="DL94">
        <v>-16.479541463414641</v>
      </c>
      <c r="DM94">
        <v>-0.81800696864112643</v>
      </c>
      <c r="DN94">
        <v>9.3963851315045477E-2</v>
      </c>
      <c r="DO94">
        <v>0</v>
      </c>
      <c r="DP94">
        <v>1.388552195121951</v>
      </c>
      <c r="DQ94">
        <v>-0.11971693379790781</v>
      </c>
      <c r="DR94">
        <v>2.1306766074355211E-2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357</v>
      </c>
      <c r="EA94">
        <v>3.2953000000000001</v>
      </c>
      <c r="EB94">
        <v>2.6251699999999998</v>
      </c>
      <c r="EC94">
        <v>0.116082</v>
      </c>
      <c r="ED94">
        <v>0.11727799999999999</v>
      </c>
      <c r="EE94">
        <v>0.14582400000000001</v>
      </c>
      <c r="EF94">
        <v>0.14055400000000001</v>
      </c>
      <c r="EG94">
        <v>26717.7</v>
      </c>
      <c r="EH94">
        <v>27152.5</v>
      </c>
      <c r="EI94">
        <v>28127</v>
      </c>
      <c r="EJ94">
        <v>29614.5</v>
      </c>
      <c r="EK94">
        <v>33052.5</v>
      </c>
      <c r="EL94">
        <v>35328.300000000003</v>
      </c>
      <c r="EM94">
        <v>39695.699999999997</v>
      </c>
      <c r="EN94">
        <v>42323.9</v>
      </c>
      <c r="EO94">
        <v>2.1555499999999999</v>
      </c>
      <c r="EP94">
        <v>2.13442</v>
      </c>
      <c r="EQ94">
        <v>3.9704099999999999E-2</v>
      </c>
      <c r="ER94">
        <v>0</v>
      </c>
      <c r="ES94">
        <v>32.631599999999999</v>
      </c>
      <c r="ET94">
        <v>999.9</v>
      </c>
      <c r="EU94">
        <v>63.1</v>
      </c>
      <c r="EV94">
        <v>38.700000000000003</v>
      </c>
      <c r="EW94">
        <v>43.3185</v>
      </c>
      <c r="EX94">
        <v>57.6999</v>
      </c>
      <c r="EY94">
        <v>-2.2035300000000002</v>
      </c>
      <c r="EZ94">
        <v>2</v>
      </c>
      <c r="FA94">
        <v>0.57267299999999999</v>
      </c>
      <c r="FB94">
        <v>1.1171500000000001</v>
      </c>
      <c r="FC94">
        <v>20.267299999999999</v>
      </c>
      <c r="FD94">
        <v>5.2168400000000004</v>
      </c>
      <c r="FE94">
        <v>12.0098</v>
      </c>
      <c r="FF94">
        <v>4.9865000000000004</v>
      </c>
      <c r="FG94">
        <v>3.2845800000000001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1.8622300000000001</v>
      </c>
      <c r="FN94">
        <v>1.86432</v>
      </c>
      <c r="FO94">
        <v>1.8603799999999999</v>
      </c>
      <c r="FP94">
        <v>1.86111</v>
      </c>
      <c r="FQ94">
        <v>1.8602000000000001</v>
      </c>
      <c r="FR94">
        <v>1.86195</v>
      </c>
      <c r="FS94">
        <v>1.8585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-3.7429999999999999</v>
      </c>
      <c r="GH94">
        <v>0.14230000000000001</v>
      </c>
      <c r="GI94">
        <v>-2.8021434710705861</v>
      </c>
      <c r="GJ94">
        <v>-2.3075681364705448E-3</v>
      </c>
      <c r="GK94">
        <v>1.0095546511955911E-6</v>
      </c>
      <c r="GL94">
        <v>-2.6335145029951209E-10</v>
      </c>
      <c r="GM94">
        <v>-0.17208428542994569</v>
      </c>
      <c r="GN94">
        <v>3.0410185143115191E-3</v>
      </c>
      <c r="GO94">
        <v>4.3982203677445331E-4</v>
      </c>
      <c r="GP94">
        <v>-7.8719321042963501E-6</v>
      </c>
      <c r="GQ94">
        <v>4</v>
      </c>
      <c r="GR94">
        <v>2088</v>
      </c>
      <c r="GS94">
        <v>5</v>
      </c>
      <c r="GT94">
        <v>35</v>
      </c>
      <c r="GU94">
        <v>9.4</v>
      </c>
      <c r="GV94">
        <v>9.5</v>
      </c>
      <c r="GW94">
        <v>1.64429</v>
      </c>
      <c r="GX94">
        <v>2.5927699999999998</v>
      </c>
      <c r="GY94">
        <v>2.04834</v>
      </c>
      <c r="GZ94">
        <v>2.6122999999999998</v>
      </c>
      <c r="HA94">
        <v>2.1972700000000001</v>
      </c>
      <c r="HB94">
        <v>2.32178</v>
      </c>
      <c r="HC94">
        <v>43.508099999999999</v>
      </c>
      <c r="HD94">
        <v>14.5436</v>
      </c>
      <c r="HE94">
        <v>18</v>
      </c>
      <c r="HF94">
        <v>661.72</v>
      </c>
      <c r="HG94">
        <v>714.95399999999995</v>
      </c>
      <c r="HH94">
        <v>31.000900000000001</v>
      </c>
      <c r="HI94">
        <v>34.567</v>
      </c>
      <c r="HJ94">
        <v>30.000599999999999</v>
      </c>
      <c r="HK94">
        <v>34.322000000000003</v>
      </c>
      <c r="HL94">
        <v>34.302399999999999</v>
      </c>
      <c r="HM94">
        <v>32.901499999999999</v>
      </c>
      <c r="HN94">
        <v>23.286899999999999</v>
      </c>
      <c r="HO94">
        <v>70.209400000000002</v>
      </c>
      <c r="HP94">
        <v>31</v>
      </c>
      <c r="HQ94">
        <v>532.04600000000005</v>
      </c>
      <c r="HR94">
        <v>35.297400000000003</v>
      </c>
      <c r="HS94">
        <v>99.101799999999997</v>
      </c>
      <c r="HT94">
        <v>98.150700000000001</v>
      </c>
    </row>
    <row r="95" spans="1:228" x14ac:dyDescent="0.2">
      <c r="A95">
        <v>80</v>
      </c>
      <c r="B95">
        <v>1669838241.5</v>
      </c>
      <c r="C95">
        <v>315</v>
      </c>
      <c r="D95" t="s">
        <v>518</v>
      </c>
      <c r="E95" t="s">
        <v>519</v>
      </c>
      <c r="F95">
        <v>4</v>
      </c>
      <c r="G95">
        <v>1669838239.5</v>
      </c>
      <c r="H95">
        <f t="shared" si="34"/>
        <v>3.4163591921173284E-3</v>
      </c>
      <c r="I95">
        <f t="shared" si="35"/>
        <v>3.4163591921173286</v>
      </c>
      <c r="J95">
        <f t="shared" si="36"/>
        <v>15.002376460703793</v>
      </c>
      <c r="K95">
        <f t="shared" si="37"/>
        <v>503.84300000000002</v>
      </c>
      <c r="L95">
        <f t="shared" si="38"/>
        <v>389.57649835269524</v>
      </c>
      <c r="M95">
        <f t="shared" si="39"/>
        <v>39.276973903497471</v>
      </c>
      <c r="N95">
        <f t="shared" si="40"/>
        <v>50.797284862250379</v>
      </c>
      <c r="O95">
        <f t="shared" si="41"/>
        <v>0.23858099839357114</v>
      </c>
      <c r="P95">
        <f t="shared" si="42"/>
        <v>3.6682567916551645</v>
      </c>
      <c r="Q95">
        <f t="shared" si="43"/>
        <v>0.2302835474857102</v>
      </c>
      <c r="R95">
        <f t="shared" si="44"/>
        <v>0.14464866938455606</v>
      </c>
      <c r="S95">
        <f t="shared" si="45"/>
        <v>226.12256614766704</v>
      </c>
      <c r="T95">
        <f t="shared" si="46"/>
        <v>34.21047389866775</v>
      </c>
      <c r="U95">
        <f t="shared" si="47"/>
        <v>33.273128571428572</v>
      </c>
      <c r="V95">
        <f t="shared" si="48"/>
        <v>5.1301591541673988</v>
      </c>
      <c r="W95">
        <f t="shared" si="49"/>
        <v>69.824793139471154</v>
      </c>
      <c r="X95">
        <f t="shared" si="50"/>
        <v>3.6999536945541842</v>
      </c>
      <c r="Y95">
        <f t="shared" si="51"/>
        <v>5.2989110718362342</v>
      </c>
      <c r="Z95">
        <f t="shared" si="52"/>
        <v>1.4302054596132145</v>
      </c>
      <c r="AA95">
        <f t="shared" si="53"/>
        <v>-150.66144037237419</v>
      </c>
      <c r="AB95">
        <f t="shared" si="54"/>
        <v>114.38050361860114</v>
      </c>
      <c r="AC95">
        <f t="shared" si="55"/>
        <v>7.1805906011788467</v>
      </c>
      <c r="AD95">
        <f t="shared" si="56"/>
        <v>197.02221999507282</v>
      </c>
      <c r="AE95">
        <f t="shared" si="57"/>
        <v>37.830548614852837</v>
      </c>
      <c r="AF95">
        <f t="shared" si="58"/>
        <v>3.4042530067035712</v>
      </c>
      <c r="AG95">
        <f t="shared" si="59"/>
        <v>15.002376460703793</v>
      </c>
      <c r="AH95">
        <v>538.65028049139846</v>
      </c>
      <c r="AI95">
        <v>525.57651515151485</v>
      </c>
      <c r="AJ95">
        <v>1.691960354719384</v>
      </c>
      <c r="AK95">
        <v>64.390241553226886</v>
      </c>
      <c r="AL95">
        <f t="shared" si="60"/>
        <v>3.4163591921173286</v>
      </c>
      <c r="AM95">
        <v>35.331823641188599</v>
      </c>
      <c r="AN95">
        <v>36.698001764705872</v>
      </c>
      <c r="AO95">
        <v>1.4827236726374339E-4</v>
      </c>
      <c r="AP95">
        <v>91.558916975711014</v>
      </c>
      <c r="AQ95">
        <v>25</v>
      </c>
      <c r="AR95">
        <v>4</v>
      </c>
      <c r="AS95">
        <f t="shared" si="61"/>
        <v>1</v>
      </c>
      <c r="AT95">
        <f t="shared" si="62"/>
        <v>0</v>
      </c>
      <c r="AU95">
        <f t="shared" si="63"/>
        <v>46985.878764344445</v>
      </c>
      <c r="AV95">
        <f t="shared" si="64"/>
        <v>1200.028571428571</v>
      </c>
      <c r="AW95">
        <f t="shared" si="65"/>
        <v>1025.9504280557856</v>
      </c>
      <c r="AX95">
        <f t="shared" si="66"/>
        <v>0.8549383343718604</v>
      </c>
      <c r="AY95">
        <f t="shared" si="67"/>
        <v>0.18843098533769076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1669838239.5</v>
      </c>
      <c r="BF95">
        <v>503.84300000000002</v>
      </c>
      <c r="BG95">
        <v>520.26942857142853</v>
      </c>
      <c r="BH95">
        <v>36.698728571428568</v>
      </c>
      <c r="BI95">
        <v>35.336571428571418</v>
      </c>
      <c r="BJ95">
        <v>507.59057142857142</v>
      </c>
      <c r="BK95">
        <v>36.556428571428569</v>
      </c>
      <c r="BL95">
        <v>650.01071428571424</v>
      </c>
      <c r="BM95">
        <v>100.7197142857143</v>
      </c>
      <c r="BN95">
        <v>9.995545714285714E-2</v>
      </c>
      <c r="BO95">
        <v>33.851499999999987</v>
      </c>
      <c r="BP95">
        <v>33.273128571428572</v>
      </c>
      <c r="BQ95">
        <v>999.89999999999986</v>
      </c>
      <c r="BR95">
        <v>0</v>
      </c>
      <c r="BS95">
        <v>0</v>
      </c>
      <c r="BT95">
        <v>8997.1442857142847</v>
      </c>
      <c r="BU95">
        <v>0</v>
      </c>
      <c r="BV95">
        <v>152.13771428571431</v>
      </c>
      <c r="BW95">
        <v>-16.426642857142859</v>
      </c>
      <c r="BX95">
        <v>523.03771428571429</v>
      </c>
      <c r="BY95">
        <v>539.32742857142853</v>
      </c>
      <c r="BZ95">
        <v>1.362161428571429</v>
      </c>
      <c r="CA95">
        <v>520.26942857142853</v>
      </c>
      <c r="CB95">
        <v>35.336571428571418</v>
      </c>
      <c r="CC95">
        <v>3.696284285714285</v>
      </c>
      <c r="CD95">
        <v>3.5590899999999999</v>
      </c>
      <c r="CE95">
        <v>27.54935714285714</v>
      </c>
      <c r="CF95">
        <v>26.90428571428572</v>
      </c>
      <c r="CG95">
        <v>1200.028571428571</v>
      </c>
      <c r="CH95">
        <v>0.49997257142857138</v>
      </c>
      <c r="CI95">
        <v>0.50002742857142857</v>
      </c>
      <c r="CJ95">
        <v>0</v>
      </c>
      <c r="CK95">
        <v>853.93114285714285</v>
      </c>
      <c r="CL95">
        <v>4.9990899999999998</v>
      </c>
      <c r="CM95">
        <v>8549.880000000001</v>
      </c>
      <c r="CN95">
        <v>9558.0028571428575</v>
      </c>
      <c r="CO95">
        <v>44.5</v>
      </c>
      <c r="CP95">
        <v>46.75</v>
      </c>
      <c r="CQ95">
        <v>45.258857142857153</v>
      </c>
      <c r="CR95">
        <v>45.75</v>
      </c>
      <c r="CS95">
        <v>45.811999999999998</v>
      </c>
      <c r="CT95">
        <v>597.48285714285714</v>
      </c>
      <c r="CU95">
        <v>597.54857142857145</v>
      </c>
      <c r="CV95">
        <v>0</v>
      </c>
      <c r="CW95">
        <v>1669838250.8</v>
      </c>
      <c r="CX95">
        <v>0</v>
      </c>
      <c r="CY95">
        <v>1669837671.5999999</v>
      </c>
      <c r="CZ95" t="s">
        <v>356</v>
      </c>
      <c r="DA95">
        <v>1669837671.5999999</v>
      </c>
      <c r="DB95">
        <v>1669837668.5999999</v>
      </c>
      <c r="DC95">
        <v>3</v>
      </c>
      <c r="DD95">
        <v>-1.2E-2</v>
      </c>
      <c r="DE95">
        <v>-1E-3</v>
      </c>
      <c r="DF95">
        <v>-3.61</v>
      </c>
      <c r="DG95">
        <v>0.13400000000000001</v>
      </c>
      <c r="DH95">
        <v>415</v>
      </c>
      <c r="DI95">
        <v>36</v>
      </c>
      <c r="DJ95">
        <v>0.51</v>
      </c>
      <c r="DK95">
        <v>0.24</v>
      </c>
      <c r="DL95">
        <v>-16.497221951219512</v>
      </c>
      <c r="DM95">
        <v>-9.7724738676012529E-2</v>
      </c>
      <c r="DN95">
        <v>7.2654953038803857E-2</v>
      </c>
      <c r="DO95">
        <v>1</v>
      </c>
      <c r="DP95">
        <v>1.3837465853658539</v>
      </c>
      <c r="DQ95">
        <v>-0.20563547038327701</v>
      </c>
      <c r="DR95">
        <v>2.152901475091586E-2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367</v>
      </c>
      <c r="EA95">
        <v>3.2954500000000002</v>
      </c>
      <c r="EB95">
        <v>2.62521</v>
      </c>
      <c r="EC95">
        <v>0.117176</v>
      </c>
      <c r="ED95">
        <v>0.11834500000000001</v>
      </c>
      <c r="EE95">
        <v>0.145819</v>
      </c>
      <c r="EF95">
        <v>0.140571</v>
      </c>
      <c r="EG95">
        <v>26684.400000000001</v>
      </c>
      <c r="EH95">
        <v>27119.4</v>
      </c>
      <c r="EI95">
        <v>28126.9</v>
      </c>
      <c r="EJ95">
        <v>29614.3</v>
      </c>
      <c r="EK95">
        <v>33052.699999999997</v>
      </c>
      <c r="EL95">
        <v>35327.5</v>
      </c>
      <c r="EM95">
        <v>39695.599999999999</v>
      </c>
      <c r="EN95">
        <v>42323.6</v>
      </c>
      <c r="EO95">
        <v>2.1554500000000001</v>
      </c>
      <c r="EP95">
        <v>2.1345200000000002</v>
      </c>
      <c r="EQ95">
        <v>3.9767499999999997E-2</v>
      </c>
      <c r="ER95">
        <v>0</v>
      </c>
      <c r="ES95">
        <v>32.632800000000003</v>
      </c>
      <c r="ET95">
        <v>999.9</v>
      </c>
      <c r="EU95">
        <v>63</v>
      </c>
      <c r="EV95">
        <v>38.700000000000003</v>
      </c>
      <c r="EW95">
        <v>43.248600000000003</v>
      </c>
      <c r="EX95">
        <v>57.399900000000002</v>
      </c>
      <c r="EY95">
        <v>-2.2315700000000001</v>
      </c>
      <c r="EZ95">
        <v>2</v>
      </c>
      <c r="FA95">
        <v>0.57303400000000004</v>
      </c>
      <c r="FB95">
        <v>1.1243700000000001</v>
      </c>
      <c r="FC95">
        <v>20.267299999999999</v>
      </c>
      <c r="FD95">
        <v>5.2181899999999999</v>
      </c>
      <c r="FE95">
        <v>12.0097</v>
      </c>
      <c r="FF95">
        <v>4.9863999999999997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1.86222</v>
      </c>
      <c r="FN95">
        <v>1.86432</v>
      </c>
      <c r="FO95">
        <v>1.86036</v>
      </c>
      <c r="FP95">
        <v>1.86111</v>
      </c>
      <c r="FQ95">
        <v>1.8602000000000001</v>
      </c>
      <c r="FR95">
        <v>1.8619399999999999</v>
      </c>
      <c r="FS95">
        <v>1.8584499999999999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-3.7530000000000001</v>
      </c>
      <c r="GH95">
        <v>0.14219999999999999</v>
      </c>
      <c r="GI95">
        <v>-2.8021434710705861</v>
      </c>
      <c r="GJ95">
        <v>-2.3075681364705448E-3</v>
      </c>
      <c r="GK95">
        <v>1.0095546511955911E-6</v>
      </c>
      <c r="GL95">
        <v>-2.6335145029951209E-10</v>
      </c>
      <c r="GM95">
        <v>-0.17208428542994569</v>
      </c>
      <c r="GN95">
        <v>3.0410185143115191E-3</v>
      </c>
      <c r="GO95">
        <v>4.3982203677445331E-4</v>
      </c>
      <c r="GP95">
        <v>-7.8719321042963501E-6</v>
      </c>
      <c r="GQ95">
        <v>4</v>
      </c>
      <c r="GR95">
        <v>2088</v>
      </c>
      <c r="GS95">
        <v>5</v>
      </c>
      <c r="GT95">
        <v>35</v>
      </c>
      <c r="GU95">
        <v>9.5</v>
      </c>
      <c r="GV95">
        <v>9.5</v>
      </c>
      <c r="GW95">
        <v>1.6613800000000001</v>
      </c>
      <c r="GX95">
        <v>2.5952099999999998</v>
      </c>
      <c r="GY95">
        <v>2.04834</v>
      </c>
      <c r="GZ95">
        <v>2.6110799999999998</v>
      </c>
      <c r="HA95">
        <v>2.1972700000000001</v>
      </c>
      <c r="HB95">
        <v>2.3071299999999999</v>
      </c>
      <c r="HC95">
        <v>43.508099999999999</v>
      </c>
      <c r="HD95">
        <v>14.5436</v>
      </c>
      <c r="HE95">
        <v>18</v>
      </c>
      <c r="HF95">
        <v>661.67899999999997</v>
      </c>
      <c r="HG95">
        <v>715.096</v>
      </c>
      <c r="HH95">
        <v>31.0016</v>
      </c>
      <c r="HI95">
        <v>34.570900000000002</v>
      </c>
      <c r="HJ95">
        <v>30.000499999999999</v>
      </c>
      <c r="HK95">
        <v>34.325899999999997</v>
      </c>
      <c r="HL95">
        <v>34.3065</v>
      </c>
      <c r="HM95">
        <v>33.238399999999999</v>
      </c>
      <c r="HN95">
        <v>23.286899999999999</v>
      </c>
      <c r="HO95">
        <v>69.8369</v>
      </c>
      <c r="HP95">
        <v>31</v>
      </c>
      <c r="HQ95">
        <v>538.72799999999995</v>
      </c>
      <c r="HR95">
        <v>35.298200000000001</v>
      </c>
      <c r="HS95">
        <v>99.101399999999998</v>
      </c>
      <c r="HT95">
        <v>98.150099999999995</v>
      </c>
    </row>
    <row r="96" spans="1:228" x14ac:dyDescent="0.2">
      <c r="A96">
        <v>81</v>
      </c>
      <c r="B96">
        <v>1669838245.5</v>
      </c>
      <c r="C96">
        <v>319</v>
      </c>
      <c r="D96" t="s">
        <v>520</v>
      </c>
      <c r="E96" t="s">
        <v>521</v>
      </c>
      <c r="F96">
        <v>4</v>
      </c>
      <c r="G96">
        <v>1669838243.1875</v>
      </c>
      <c r="H96">
        <f t="shared" si="34"/>
        <v>3.3846249690470901E-3</v>
      </c>
      <c r="I96">
        <f t="shared" si="35"/>
        <v>3.3846249690470902</v>
      </c>
      <c r="J96">
        <f t="shared" si="36"/>
        <v>15.272659221734958</v>
      </c>
      <c r="K96">
        <f t="shared" si="37"/>
        <v>509.81912499999999</v>
      </c>
      <c r="L96">
        <f t="shared" si="38"/>
        <v>392.25439501465257</v>
      </c>
      <c r="M96">
        <f t="shared" si="39"/>
        <v>39.546875787879607</v>
      </c>
      <c r="N96">
        <f t="shared" si="40"/>
        <v>51.399688230153117</v>
      </c>
      <c r="O96">
        <f t="shared" si="41"/>
        <v>0.23560780670940312</v>
      </c>
      <c r="P96">
        <f t="shared" si="42"/>
        <v>3.6633599631554725</v>
      </c>
      <c r="Q96">
        <f t="shared" si="43"/>
        <v>0.22750167613229802</v>
      </c>
      <c r="R96">
        <f t="shared" si="44"/>
        <v>0.14289361702023734</v>
      </c>
      <c r="S96">
        <f t="shared" si="45"/>
        <v>226.10968865867571</v>
      </c>
      <c r="T96">
        <f t="shared" si="46"/>
        <v>34.222653654121579</v>
      </c>
      <c r="U96">
        <f t="shared" si="47"/>
        <v>33.286074999999997</v>
      </c>
      <c r="V96">
        <f t="shared" si="48"/>
        <v>5.1338847617814105</v>
      </c>
      <c r="W96">
        <f t="shared" si="49"/>
        <v>69.799406286532601</v>
      </c>
      <c r="X96">
        <f t="shared" si="50"/>
        <v>3.6996670766428981</v>
      </c>
      <c r="Y96">
        <f t="shared" si="51"/>
        <v>5.3004277163267624</v>
      </c>
      <c r="Z96">
        <f t="shared" si="52"/>
        <v>1.4342176851385124</v>
      </c>
      <c r="AA96">
        <f t="shared" si="53"/>
        <v>-149.26196113497667</v>
      </c>
      <c r="AB96">
        <f t="shared" si="54"/>
        <v>112.68309001445513</v>
      </c>
      <c r="AC96">
        <f t="shared" si="55"/>
        <v>7.0841122786338575</v>
      </c>
      <c r="AD96">
        <f t="shared" si="56"/>
        <v>196.61492981678802</v>
      </c>
      <c r="AE96">
        <f t="shared" si="57"/>
        <v>37.978250424939759</v>
      </c>
      <c r="AF96">
        <f t="shared" si="58"/>
        <v>3.3999857037895702</v>
      </c>
      <c r="AG96">
        <f t="shared" si="59"/>
        <v>15.272659221734958</v>
      </c>
      <c r="AH96">
        <v>545.42747150471155</v>
      </c>
      <c r="AI96">
        <v>532.284896969697</v>
      </c>
      <c r="AJ96">
        <v>1.6800197983382159</v>
      </c>
      <c r="AK96">
        <v>64.390241553226886</v>
      </c>
      <c r="AL96">
        <f t="shared" si="60"/>
        <v>3.3846249690470902</v>
      </c>
      <c r="AM96">
        <v>35.339211330741527</v>
      </c>
      <c r="AN96">
        <v>36.693478529411763</v>
      </c>
      <c r="AO96">
        <v>-6.2470779507036012E-6</v>
      </c>
      <c r="AP96">
        <v>91.558916975711014</v>
      </c>
      <c r="AQ96">
        <v>25</v>
      </c>
      <c r="AR96">
        <v>4</v>
      </c>
      <c r="AS96">
        <f t="shared" si="61"/>
        <v>1</v>
      </c>
      <c r="AT96">
        <f t="shared" si="62"/>
        <v>0</v>
      </c>
      <c r="AU96">
        <f t="shared" si="63"/>
        <v>46897.936170747264</v>
      </c>
      <c r="AV96">
        <f t="shared" si="64"/>
        <v>1199.96</v>
      </c>
      <c r="AW96">
        <f t="shared" si="65"/>
        <v>1025.8918262480186</v>
      </c>
      <c r="AX96">
        <f t="shared" si="66"/>
        <v>0.85493835315178723</v>
      </c>
      <c r="AY96">
        <f t="shared" si="67"/>
        <v>0.18843102158294919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1669838243.1875</v>
      </c>
      <c r="BF96">
        <v>509.81912499999999</v>
      </c>
      <c r="BG96">
        <v>526.31349999999998</v>
      </c>
      <c r="BH96">
        <v>36.6959625</v>
      </c>
      <c r="BI96">
        <v>35.335587500000003</v>
      </c>
      <c r="BJ96">
        <v>513.57562500000006</v>
      </c>
      <c r="BK96">
        <v>36.553712500000003</v>
      </c>
      <c r="BL96">
        <v>650.04825000000005</v>
      </c>
      <c r="BM96">
        <v>100.719375</v>
      </c>
      <c r="BN96">
        <v>0.100083725</v>
      </c>
      <c r="BO96">
        <v>33.856624999999987</v>
      </c>
      <c r="BP96">
        <v>33.286074999999997</v>
      </c>
      <c r="BQ96">
        <v>999.9</v>
      </c>
      <c r="BR96">
        <v>0</v>
      </c>
      <c r="BS96">
        <v>0</v>
      </c>
      <c r="BT96">
        <v>8980.2337499999994</v>
      </c>
      <c r="BU96">
        <v>0</v>
      </c>
      <c r="BV96">
        <v>79.453162499999991</v>
      </c>
      <c r="BW96">
        <v>-16.494274999999998</v>
      </c>
      <c r="BX96">
        <v>529.24012500000003</v>
      </c>
      <c r="BY96">
        <v>545.59225000000004</v>
      </c>
      <c r="BZ96">
        <v>1.3604000000000001</v>
      </c>
      <c r="CA96">
        <v>526.31349999999998</v>
      </c>
      <c r="CB96">
        <v>35.335587500000003</v>
      </c>
      <c r="CC96">
        <v>3.6959925</v>
      </c>
      <c r="CD96">
        <v>3.5589762500000002</v>
      </c>
      <c r="CE96">
        <v>27.548012499999999</v>
      </c>
      <c r="CF96">
        <v>26.903749999999999</v>
      </c>
      <c r="CG96">
        <v>1199.96</v>
      </c>
      <c r="CH96">
        <v>0.499971375</v>
      </c>
      <c r="CI96">
        <v>0.500028625</v>
      </c>
      <c r="CJ96">
        <v>0</v>
      </c>
      <c r="CK96">
        <v>854.72900000000004</v>
      </c>
      <c r="CL96">
        <v>4.9990899999999998</v>
      </c>
      <c r="CM96">
        <v>8564.0512500000004</v>
      </c>
      <c r="CN96">
        <v>9557.4562499999993</v>
      </c>
      <c r="CO96">
        <v>44.5</v>
      </c>
      <c r="CP96">
        <v>46.75</v>
      </c>
      <c r="CQ96">
        <v>45.265500000000003</v>
      </c>
      <c r="CR96">
        <v>45.75</v>
      </c>
      <c r="CS96">
        <v>45.811999999999998</v>
      </c>
      <c r="CT96">
        <v>597.44749999999999</v>
      </c>
      <c r="CU96">
        <v>597.51499999999999</v>
      </c>
      <c r="CV96">
        <v>0</v>
      </c>
      <c r="CW96">
        <v>1669838255</v>
      </c>
      <c r="CX96">
        <v>0</v>
      </c>
      <c r="CY96">
        <v>1669837671.5999999</v>
      </c>
      <c r="CZ96" t="s">
        <v>356</v>
      </c>
      <c r="DA96">
        <v>1669837671.5999999</v>
      </c>
      <c r="DB96">
        <v>1669837668.5999999</v>
      </c>
      <c r="DC96">
        <v>3</v>
      </c>
      <c r="DD96">
        <v>-1.2E-2</v>
      </c>
      <c r="DE96">
        <v>-1E-3</v>
      </c>
      <c r="DF96">
        <v>-3.61</v>
      </c>
      <c r="DG96">
        <v>0.13400000000000001</v>
      </c>
      <c r="DH96">
        <v>415</v>
      </c>
      <c r="DI96">
        <v>36</v>
      </c>
      <c r="DJ96">
        <v>0.51</v>
      </c>
      <c r="DK96">
        <v>0.24</v>
      </c>
      <c r="DL96">
        <v>-16.51000975609756</v>
      </c>
      <c r="DM96">
        <v>0.17841951219512811</v>
      </c>
      <c r="DN96">
        <v>6.8766642526233365E-2</v>
      </c>
      <c r="DO96">
        <v>0</v>
      </c>
      <c r="DP96">
        <v>1.372035121951219</v>
      </c>
      <c r="DQ96">
        <v>-0.1153064111498258</v>
      </c>
      <c r="DR96">
        <v>1.2519728650131861E-2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3.29535</v>
      </c>
      <c r="EB96">
        <v>2.62507</v>
      </c>
      <c r="EC96">
        <v>0.118258</v>
      </c>
      <c r="ED96">
        <v>0.11942999999999999</v>
      </c>
      <c r="EE96">
        <v>0.14580000000000001</v>
      </c>
      <c r="EF96">
        <v>0.14052200000000001</v>
      </c>
      <c r="EG96">
        <v>26651.4</v>
      </c>
      <c r="EH96">
        <v>27085.4</v>
      </c>
      <c r="EI96">
        <v>28126.5</v>
      </c>
      <c r="EJ96">
        <v>29613.7</v>
      </c>
      <c r="EK96">
        <v>33052.400000000001</v>
      </c>
      <c r="EL96">
        <v>35328.800000000003</v>
      </c>
      <c r="EM96">
        <v>39694.300000000003</v>
      </c>
      <c r="EN96">
        <v>42322.7</v>
      </c>
      <c r="EO96">
        <v>2.1557300000000001</v>
      </c>
      <c r="EP96">
        <v>2.1343000000000001</v>
      </c>
      <c r="EQ96">
        <v>4.0847799999999997E-2</v>
      </c>
      <c r="ER96">
        <v>0</v>
      </c>
      <c r="ES96">
        <v>32.6357</v>
      </c>
      <c r="ET96">
        <v>999.9</v>
      </c>
      <c r="EU96">
        <v>63</v>
      </c>
      <c r="EV96">
        <v>38.799999999999997</v>
      </c>
      <c r="EW96">
        <v>43.481000000000002</v>
      </c>
      <c r="EX96">
        <v>57.5199</v>
      </c>
      <c r="EY96">
        <v>-2.2796500000000002</v>
      </c>
      <c r="EZ96">
        <v>2</v>
      </c>
      <c r="FA96">
        <v>0.57347599999999999</v>
      </c>
      <c r="FB96">
        <v>1.1273599999999999</v>
      </c>
      <c r="FC96">
        <v>20.267299999999999</v>
      </c>
      <c r="FD96">
        <v>5.2180400000000002</v>
      </c>
      <c r="FE96">
        <v>12.0099</v>
      </c>
      <c r="FF96">
        <v>4.9865000000000004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1.8622700000000001</v>
      </c>
      <c r="FN96">
        <v>1.86432</v>
      </c>
      <c r="FO96">
        <v>1.8603799999999999</v>
      </c>
      <c r="FP96">
        <v>1.8611200000000001</v>
      </c>
      <c r="FQ96">
        <v>1.8602000000000001</v>
      </c>
      <c r="FR96">
        <v>1.8619600000000001</v>
      </c>
      <c r="FS96">
        <v>1.85849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-3.762</v>
      </c>
      <c r="GH96">
        <v>0.14219999999999999</v>
      </c>
      <c r="GI96">
        <v>-2.8021434710705861</v>
      </c>
      <c r="GJ96">
        <v>-2.3075681364705448E-3</v>
      </c>
      <c r="GK96">
        <v>1.0095546511955911E-6</v>
      </c>
      <c r="GL96">
        <v>-2.6335145029951209E-10</v>
      </c>
      <c r="GM96">
        <v>-0.17208428542994569</v>
      </c>
      <c r="GN96">
        <v>3.0410185143115191E-3</v>
      </c>
      <c r="GO96">
        <v>4.3982203677445331E-4</v>
      </c>
      <c r="GP96">
        <v>-7.8719321042963501E-6</v>
      </c>
      <c r="GQ96">
        <v>4</v>
      </c>
      <c r="GR96">
        <v>2088</v>
      </c>
      <c r="GS96">
        <v>5</v>
      </c>
      <c r="GT96">
        <v>35</v>
      </c>
      <c r="GU96">
        <v>9.6</v>
      </c>
      <c r="GV96">
        <v>9.6</v>
      </c>
      <c r="GW96">
        <v>1.6772499999999999</v>
      </c>
      <c r="GX96">
        <v>2.5903299999999998</v>
      </c>
      <c r="GY96">
        <v>2.04834</v>
      </c>
      <c r="GZ96">
        <v>2.6110799999999998</v>
      </c>
      <c r="HA96">
        <v>2.1972700000000001</v>
      </c>
      <c r="HB96">
        <v>2.2668499999999998</v>
      </c>
      <c r="HC96">
        <v>43.508099999999999</v>
      </c>
      <c r="HD96">
        <v>14.5436</v>
      </c>
      <c r="HE96">
        <v>18</v>
      </c>
      <c r="HF96">
        <v>661.94</v>
      </c>
      <c r="HG96">
        <v>714.93100000000004</v>
      </c>
      <c r="HH96">
        <v>31.001100000000001</v>
      </c>
      <c r="HI96">
        <v>34.575600000000001</v>
      </c>
      <c r="HJ96">
        <v>30.000499999999999</v>
      </c>
      <c r="HK96">
        <v>34.329799999999999</v>
      </c>
      <c r="HL96">
        <v>34.310400000000001</v>
      </c>
      <c r="HM96">
        <v>33.578499999999998</v>
      </c>
      <c r="HN96">
        <v>23.286899999999999</v>
      </c>
      <c r="HO96">
        <v>69.8369</v>
      </c>
      <c r="HP96">
        <v>31</v>
      </c>
      <c r="HQ96">
        <v>545.41999999999996</v>
      </c>
      <c r="HR96">
        <v>35.305500000000002</v>
      </c>
      <c r="HS96">
        <v>99.099100000000007</v>
      </c>
      <c r="HT96">
        <v>98.147999999999996</v>
      </c>
    </row>
    <row r="97" spans="1:228" x14ac:dyDescent="0.2">
      <c r="A97">
        <v>82</v>
      </c>
      <c r="B97">
        <v>1669838249.5</v>
      </c>
      <c r="C97">
        <v>323</v>
      </c>
      <c r="D97" t="s">
        <v>522</v>
      </c>
      <c r="E97" t="s">
        <v>523</v>
      </c>
      <c r="F97">
        <v>4</v>
      </c>
      <c r="G97">
        <v>1669838247.5</v>
      </c>
      <c r="H97">
        <f t="shared" si="34"/>
        <v>3.3875081442066171E-3</v>
      </c>
      <c r="I97">
        <f t="shared" si="35"/>
        <v>3.3875081442066173</v>
      </c>
      <c r="J97">
        <f t="shared" si="36"/>
        <v>15.89801193481807</v>
      </c>
      <c r="K97">
        <f t="shared" si="37"/>
        <v>516.79071428571422</v>
      </c>
      <c r="L97">
        <f t="shared" si="38"/>
        <v>394.310406503259</v>
      </c>
      <c r="M97">
        <f t="shared" si="39"/>
        <v>39.754054338913797</v>
      </c>
      <c r="N97">
        <f t="shared" si="40"/>
        <v>52.102419309064203</v>
      </c>
      <c r="O97">
        <f t="shared" si="41"/>
        <v>0.23474377290615461</v>
      </c>
      <c r="P97">
        <f t="shared" si="42"/>
        <v>3.6764775608028568</v>
      </c>
      <c r="Q97">
        <f t="shared" si="43"/>
        <v>0.22672355414843373</v>
      </c>
      <c r="R97">
        <f t="shared" si="44"/>
        <v>0.14239997828247353</v>
      </c>
      <c r="S97">
        <f t="shared" si="45"/>
        <v>226.10503762063323</v>
      </c>
      <c r="T97">
        <f t="shared" si="46"/>
        <v>34.225544635094685</v>
      </c>
      <c r="U97">
        <f t="shared" si="47"/>
        <v>33.304342857142863</v>
      </c>
      <c r="V97">
        <f t="shared" si="48"/>
        <v>5.13914572623833</v>
      </c>
      <c r="W97">
        <f t="shared" si="49"/>
        <v>69.764873637883369</v>
      </c>
      <c r="X97">
        <f t="shared" si="50"/>
        <v>3.6988168603721681</v>
      </c>
      <c r="Y97">
        <f t="shared" si="51"/>
        <v>5.3018326666382078</v>
      </c>
      <c r="Z97">
        <f t="shared" si="52"/>
        <v>1.4403288658661619</v>
      </c>
      <c r="AA97">
        <f t="shared" si="53"/>
        <v>-149.3891091595118</v>
      </c>
      <c r="AB97">
        <f t="shared" si="54"/>
        <v>110.40654888565746</v>
      </c>
      <c r="AC97">
        <f t="shared" si="55"/>
        <v>6.917004896309062</v>
      </c>
      <c r="AD97">
        <f t="shared" si="56"/>
        <v>194.03948224308795</v>
      </c>
      <c r="AE97">
        <f t="shared" si="57"/>
        <v>38.475993146963866</v>
      </c>
      <c r="AF97">
        <f t="shared" si="58"/>
        <v>3.4390999060581313</v>
      </c>
      <c r="AG97">
        <f t="shared" si="59"/>
        <v>15.89801193481807</v>
      </c>
      <c r="AH97">
        <v>552.34060856196209</v>
      </c>
      <c r="AI97">
        <v>538.97436363636359</v>
      </c>
      <c r="AJ97">
        <v>1.6679117556792851</v>
      </c>
      <c r="AK97">
        <v>64.390241553226886</v>
      </c>
      <c r="AL97">
        <f t="shared" si="60"/>
        <v>3.3875081442066173</v>
      </c>
      <c r="AM97">
        <v>35.327610065697577</v>
      </c>
      <c r="AN97">
        <v>36.683992647058822</v>
      </c>
      <c r="AO97">
        <v>-1.4038598951653049E-4</v>
      </c>
      <c r="AP97">
        <v>91.558916975711014</v>
      </c>
      <c r="AQ97">
        <v>25</v>
      </c>
      <c r="AR97">
        <v>4</v>
      </c>
      <c r="AS97">
        <f t="shared" si="61"/>
        <v>1</v>
      </c>
      <c r="AT97">
        <f t="shared" si="62"/>
        <v>0</v>
      </c>
      <c r="AU97">
        <f t="shared" si="63"/>
        <v>47130.721148876888</v>
      </c>
      <c r="AV97">
        <f t="shared" si="64"/>
        <v>1199.937142857143</v>
      </c>
      <c r="AW97">
        <f t="shared" si="65"/>
        <v>1025.8721065391883</v>
      </c>
      <c r="AX97">
        <f t="shared" si="66"/>
        <v>0.85493820459337355</v>
      </c>
      <c r="AY97">
        <f t="shared" si="67"/>
        <v>0.18843073486521109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1669838247.5</v>
      </c>
      <c r="BF97">
        <v>516.79071428571422</v>
      </c>
      <c r="BG97">
        <v>533.51257142857139</v>
      </c>
      <c r="BH97">
        <v>36.687628571428569</v>
      </c>
      <c r="BI97">
        <v>35.31138571428572</v>
      </c>
      <c r="BJ97">
        <v>520.55771428571427</v>
      </c>
      <c r="BK97">
        <v>36.545385714285707</v>
      </c>
      <c r="BL97">
        <v>649.95100000000002</v>
      </c>
      <c r="BM97">
        <v>100.7195714285714</v>
      </c>
      <c r="BN97">
        <v>9.9614885714285714E-2</v>
      </c>
      <c r="BO97">
        <v>33.861371428571431</v>
      </c>
      <c r="BP97">
        <v>33.304342857142863</v>
      </c>
      <c r="BQ97">
        <v>999.89999999999986</v>
      </c>
      <c r="BR97">
        <v>0</v>
      </c>
      <c r="BS97">
        <v>0</v>
      </c>
      <c r="BT97">
        <v>9025.6242857142861</v>
      </c>
      <c r="BU97">
        <v>0</v>
      </c>
      <c r="BV97">
        <v>82.32808571428572</v>
      </c>
      <c r="BW97">
        <v>-16.72184285714286</v>
      </c>
      <c r="BX97">
        <v>536.47257142857154</v>
      </c>
      <c r="BY97">
        <v>553.04128571428566</v>
      </c>
      <c r="BZ97">
        <v>1.376221428571428</v>
      </c>
      <c r="CA97">
        <v>533.51257142857139</v>
      </c>
      <c r="CB97">
        <v>35.31138571428572</v>
      </c>
      <c r="CC97">
        <v>3.6951585714285708</v>
      </c>
      <c r="CD97">
        <v>3.556545714285714</v>
      </c>
      <c r="CE97">
        <v>27.544171428571431</v>
      </c>
      <c r="CF97">
        <v>26.892142857142851</v>
      </c>
      <c r="CG97">
        <v>1199.937142857143</v>
      </c>
      <c r="CH97">
        <v>0.4999764285714286</v>
      </c>
      <c r="CI97">
        <v>0.50002357142857146</v>
      </c>
      <c r="CJ97">
        <v>0</v>
      </c>
      <c r="CK97">
        <v>855.65742857142868</v>
      </c>
      <c r="CL97">
        <v>4.9990899999999998</v>
      </c>
      <c r="CM97">
        <v>8569.862857142858</v>
      </c>
      <c r="CN97">
        <v>9557.2642857142873</v>
      </c>
      <c r="CO97">
        <v>44.5</v>
      </c>
      <c r="CP97">
        <v>46.75</v>
      </c>
      <c r="CQ97">
        <v>45.294285714285706</v>
      </c>
      <c r="CR97">
        <v>45.758857142857153</v>
      </c>
      <c r="CS97">
        <v>45.811999999999998</v>
      </c>
      <c r="CT97">
        <v>597.44142857142856</v>
      </c>
      <c r="CU97">
        <v>597.49714285714276</v>
      </c>
      <c r="CV97">
        <v>0</v>
      </c>
      <c r="CW97">
        <v>1669838259.2</v>
      </c>
      <c r="CX97">
        <v>0</v>
      </c>
      <c r="CY97">
        <v>1669837671.5999999</v>
      </c>
      <c r="CZ97" t="s">
        <v>356</v>
      </c>
      <c r="DA97">
        <v>1669837671.5999999</v>
      </c>
      <c r="DB97">
        <v>1669837668.5999999</v>
      </c>
      <c r="DC97">
        <v>3</v>
      </c>
      <c r="DD97">
        <v>-1.2E-2</v>
      </c>
      <c r="DE97">
        <v>-1E-3</v>
      </c>
      <c r="DF97">
        <v>-3.61</v>
      </c>
      <c r="DG97">
        <v>0.13400000000000001</v>
      </c>
      <c r="DH97">
        <v>415</v>
      </c>
      <c r="DI97">
        <v>36</v>
      </c>
      <c r="DJ97">
        <v>0.51</v>
      </c>
      <c r="DK97">
        <v>0.24</v>
      </c>
      <c r="DL97">
        <v>-16.552248780487801</v>
      </c>
      <c r="DM97">
        <v>-0.29445993031362938</v>
      </c>
      <c r="DN97">
        <v>0.1064886141215914</v>
      </c>
      <c r="DO97">
        <v>0</v>
      </c>
      <c r="DP97">
        <v>1.3684602439024389</v>
      </c>
      <c r="DQ97">
        <v>-1.4571846689894001E-2</v>
      </c>
      <c r="DR97">
        <v>7.0735410416099837E-3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367</v>
      </c>
      <c r="EA97">
        <v>3.2951100000000002</v>
      </c>
      <c r="EB97">
        <v>2.6254400000000002</v>
      </c>
      <c r="EC97">
        <v>0.119329</v>
      </c>
      <c r="ED97">
        <v>0.120519</v>
      </c>
      <c r="EE97">
        <v>0.14577499999999999</v>
      </c>
      <c r="EF97">
        <v>0.14049</v>
      </c>
      <c r="EG97">
        <v>26618.6</v>
      </c>
      <c r="EH97">
        <v>27052.2</v>
      </c>
      <c r="EI97">
        <v>28126.2</v>
      </c>
      <c r="EJ97">
        <v>29614.1</v>
      </c>
      <c r="EK97">
        <v>33053.599999999999</v>
      </c>
      <c r="EL97">
        <v>35330.800000000003</v>
      </c>
      <c r="EM97">
        <v>39694.5</v>
      </c>
      <c r="EN97">
        <v>42323.5</v>
      </c>
      <c r="EO97">
        <v>2.15523</v>
      </c>
      <c r="EP97">
        <v>2.1344699999999999</v>
      </c>
      <c r="EQ97">
        <v>4.0829200000000003E-2</v>
      </c>
      <c r="ER97">
        <v>0</v>
      </c>
      <c r="ES97">
        <v>32.6387</v>
      </c>
      <c r="ET97">
        <v>999.9</v>
      </c>
      <c r="EU97">
        <v>63</v>
      </c>
      <c r="EV97">
        <v>38.799999999999997</v>
      </c>
      <c r="EW97">
        <v>43.484000000000002</v>
      </c>
      <c r="EX97">
        <v>57.1599</v>
      </c>
      <c r="EY97">
        <v>-2.2195499999999999</v>
      </c>
      <c r="EZ97">
        <v>2</v>
      </c>
      <c r="FA97">
        <v>0.573847</v>
      </c>
      <c r="FB97">
        <v>1.1291500000000001</v>
      </c>
      <c r="FC97">
        <v>20.267199999999999</v>
      </c>
      <c r="FD97">
        <v>5.21774</v>
      </c>
      <c r="FE97">
        <v>12.009499999999999</v>
      </c>
      <c r="FF97">
        <v>4.9861500000000003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1.8622399999999999</v>
      </c>
      <c r="FN97">
        <v>1.86432</v>
      </c>
      <c r="FO97">
        <v>1.8603799999999999</v>
      </c>
      <c r="FP97">
        <v>1.86111</v>
      </c>
      <c r="FQ97">
        <v>1.8602000000000001</v>
      </c>
      <c r="FR97">
        <v>1.8619600000000001</v>
      </c>
      <c r="FS97">
        <v>1.85849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-3.7719999999999998</v>
      </c>
      <c r="GH97">
        <v>0.14219999999999999</v>
      </c>
      <c r="GI97">
        <v>-2.8021434710705861</v>
      </c>
      <c r="GJ97">
        <v>-2.3075681364705448E-3</v>
      </c>
      <c r="GK97">
        <v>1.0095546511955911E-6</v>
      </c>
      <c r="GL97">
        <v>-2.6335145029951209E-10</v>
      </c>
      <c r="GM97">
        <v>-0.17208428542994569</v>
      </c>
      <c r="GN97">
        <v>3.0410185143115191E-3</v>
      </c>
      <c r="GO97">
        <v>4.3982203677445331E-4</v>
      </c>
      <c r="GP97">
        <v>-7.8719321042963501E-6</v>
      </c>
      <c r="GQ97">
        <v>4</v>
      </c>
      <c r="GR97">
        <v>2088</v>
      </c>
      <c r="GS97">
        <v>5</v>
      </c>
      <c r="GT97">
        <v>35</v>
      </c>
      <c r="GU97">
        <v>9.6</v>
      </c>
      <c r="GV97">
        <v>9.6999999999999993</v>
      </c>
      <c r="GW97">
        <v>1.69434</v>
      </c>
      <c r="GX97">
        <v>2.5952099999999998</v>
      </c>
      <c r="GY97">
        <v>2.04834</v>
      </c>
      <c r="GZ97">
        <v>2.6110799999999998</v>
      </c>
      <c r="HA97">
        <v>2.1972700000000001</v>
      </c>
      <c r="HB97">
        <v>2.3010299999999999</v>
      </c>
      <c r="HC97">
        <v>43.535400000000003</v>
      </c>
      <c r="HD97">
        <v>14.534800000000001</v>
      </c>
      <c r="HE97">
        <v>18</v>
      </c>
      <c r="HF97">
        <v>661.58699999999999</v>
      </c>
      <c r="HG97">
        <v>715.13199999999995</v>
      </c>
      <c r="HH97">
        <v>31.000800000000002</v>
      </c>
      <c r="HI97">
        <v>34.578899999999997</v>
      </c>
      <c r="HJ97">
        <v>30.000599999999999</v>
      </c>
      <c r="HK97">
        <v>34.334499999999998</v>
      </c>
      <c r="HL97">
        <v>34.313600000000001</v>
      </c>
      <c r="HM97">
        <v>33.916699999999999</v>
      </c>
      <c r="HN97">
        <v>23.286899999999999</v>
      </c>
      <c r="HO97">
        <v>69.8369</v>
      </c>
      <c r="HP97">
        <v>31</v>
      </c>
      <c r="HQ97">
        <v>552.11699999999996</v>
      </c>
      <c r="HR97">
        <v>35.312600000000003</v>
      </c>
      <c r="HS97">
        <v>99.0989</v>
      </c>
      <c r="HT97">
        <v>98.149699999999996</v>
      </c>
    </row>
    <row r="98" spans="1:228" x14ac:dyDescent="0.2">
      <c r="A98">
        <v>83</v>
      </c>
      <c r="B98">
        <v>1669838253.5</v>
      </c>
      <c r="C98">
        <v>327</v>
      </c>
      <c r="D98" t="s">
        <v>524</v>
      </c>
      <c r="E98" t="s">
        <v>525</v>
      </c>
      <c r="F98">
        <v>4</v>
      </c>
      <c r="G98">
        <v>1669838251.1875</v>
      </c>
      <c r="H98">
        <f t="shared" si="34"/>
        <v>3.392012834570099E-3</v>
      </c>
      <c r="I98">
        <f t="shared" si="35"/>
        <v>3.3920128345700991</v>
      </c>
      <c r="J98">
        <f t="shared" si="36"/>
        <v>16.335035846572747</v>
      </c>
      <c r="K98">
        <f t="shared" si="37"/>
        <v>522.73325</v>
      </c>
      <c r="L98">
        <f t="shared" si="38"/>
        <v>397.17228151820751</v>
      </c>
      <c r="M98">
        <f t="shared" si="39"/>
        <v>40.043005210690673</v>
      </c>
      <c r="N98">
        <f t="shared" si="40"/>
        <v>52.702092335191566</v>
      </c>
      <c r="O98">
        <f t="shared" si="41"/>
        <v>0.23495435650904339</v>
      </c>
      <c r="P98">
        <f t="shared" si="42"/>
        <v>3.6747555236108984</v>
      </c>
      <c r="Q98">
        <f t="shared" si="43"/>
        <v>0.2269163803454487</v>
      </c>
      <c r="R98">
        <f t="shared" si="44"/>
        <v>0.14252200940866908</v>
      </c>
      <c r="S98">
        <f t="shared" si="45"/>
        <v>226.11654403520333</v>
      </c>
      <c r="T98">
        <f t="shared" si="46"/>
        <v>34.23009386065452</v>
      </c>
      <c r="U98">
        <f t="shared" si="47"/>
        <v>33.302862500000003</v>
      </c>
      <c r="V98">
        <f t="shared" si="48"/>
        <v>5.1387192232786685</v>
      </c>
      <c r="W98">
        <f t="shared" si="49"/>
        <v>69.722747900767118</v>
      </c>
      <c r="X98">
        <f t="shared" si="50"/>
        <v>3.6976730833101819</v>
      </c>
      <c r="Y98">
        <f t="shared" si="51"/>
        <v>5.303395512427155</v>
      </c>
      <c r="Z98">
        <f t="shared" si="52"/>
        <v>1.4410461399684866</v>
      </c>
      <c r="AA98">
        <f t="shared" si="53"/>
        <v>-149.58776600454138</v>
      </c>
      <c r="AB98">
        <f t="shared" si="54"/>
        <v>111.69386965923843</v>
      </c>
      <c r="AC98">
        <f t="shared" si="55"/>
        <v>7.001065379191723</v>
      </c>
      <c r="AD98">
        <f t="shared" si="56"/>
        <v>195.2237130690921</v>
      </c>
      <c r="AE98">
        <f t="shared" si="57"/>
        <v>38.916300001351665</v>
      </c>
      <c r="AF98">
        <f t="shared" si="58"/>
        <v>3.4086449413758024</v>
      </c>
      <c r="AG98">
        <f t="shared" si="59"/>
        <v>16.335035846572747</v>
      </c>
      <c r="AH98">
        <v>559.23502444855239</v>
      </c>
      <c r="AI98">
        <v>545.66624848484832</v>
      </c>
      <c r="AJ98">
        <v>1.6717819380915231</v>
      </c>
      <c r="AK98">
        <v>64.390241553226886</v>
      </c>
      <c r="AL98">
        <f t="shared" si="60"/>
        <v>3.3920128345700991</v>
      </c>
      <c r="AM98">
        <v>35.309676579416852</v>
      </c>
      <c r="AN98">
        <v>36.66773147058823</v>
      </c>
      <c r="AO98">
        <v>-1.257344854845235E-4</v>
      </c>
      <c r="AP98">
        <v>91.558916975711014</v>
      </c>
      <c r="AQ98">
        <v>25</v>
      </c>
      <c r="AR98">
        <v>4</v>
      </c>
      <c r="AS98">
        <f t="shared" si="61"/>
        <v>1</v>
      </c>
      <c r="AT98">
        <f t="shared" si="62"/>
        <v>0</v>
      </c>
      <c r="AU98">
        <f t="shared" si="63"/>
        <v>47099.253221979583</v>
      </c>
      <c r="AV98">
        <f t="shared" si="64"/>
        <v>1200.0025000000001</v>
      </c>
      <c r="AW98">
        <f t="shared" si="65"/>
        <v>1025.9275637488099</v>
      </c>
      <c r="AX98">
        <f t="shared" si="66"/>
        <v>0.85493785533680966</v>
      </c>
      <c r="AY98">
        <f t="shared" si="67"/>
        <v>0.18843006080004276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1669838251.1875</v>
      </c>
      <c r="BF98">
        <v>522.73325</v>
      </c>
      <c r="BG98">
        <v>539.63900000000001</v>
      </c>
      <c r="BH98">
        <v>36.675899999999999</v>
      </c>
      <c r="BI98">
        <v>35.311899999999987</v>
      </c>
      <c r="BJ98">
        <v>526.50887499999999</v>
      </c>
      <c r="BK98">
        <v>36.533700000000003</v>
      </c>
      <c r="BL98">
        <v>649.98537499999998</v>
      </c>
      <c r="BM98">
        <v>100.720125</v>
      </c>
      <c r="BN98">
        <v>0.100116175</v>
      </c>
      <c r="BO98">
        <v>33.866649999999993</v>
      </c>
      <c r="BP98">
        <v>33.302862500000003</v>
      </c>
      <c r="BQ98">
        <v>999.9</v>
      </c>
      <c r="BR98">
        <v>0</v>
      </c>
      <c r="BS98">
        <v>0</v>
      </c>
      <c r="BT98">
        <v>9019.6087499999994</v>
      </c>
      <c r="BU98">
        <v>0</v>
      </c>
      <c r="BV98">
        <v>404.39078749999999</v>
      </c>
      <c r="BW98">
        <v>-16.905762500000002</v>
      </c>
      <c r="BX98">
        <v>542.63487499999997</v>
      </c>
      <c r="BY98">
        <v>559.3922500000001</v>
      </c>
      <c r="BZ98">
        <v>1.36397375</v>
      </c>
      <c r="CA98">
        <v>539.63900000000001</v>
      </c>
      <c r="CB98">
        <v>35.311899999999987</v>
      </c>
      <c r="CC98">
        <v>3.6940012499999999</v>
      </c>
      <c r="CD98">
        <v>3.5566212500000001</v>
      </c>
      <c r="CE98">
        <v>27.538799999999998</v>
      </c>
      <c r="CF98">
        <v>26.892475000000001</v>
      </c>
      <c r="CG98">
        <v>1200.0025000000001</v>
      </c>
      <c r="CH98">
        <v>0.49998874999999998</v>
      </c>
      <c r="CI98">
        <v>0.50001112499999989</v>
      </c>
      <c r="CJ98">
        <v>0</v>
      </c>
      <c r="CK98">
        <v>856.12737500000003</v>
      </c>
      <c r="CL98">
        <v>4.9990899999999998</v>
      </c>
      <c r="CM98">
        <v>8627.9775000000009</v>
      </c>
      <c r="CN98">
        <v>9557.8312499999993</v>
      </c>
      <c r="CO98">
        <v>44.5</v>
      </c>
      <c r="CP98">
        <v>46.75</v>
      </c>
      <c r="CQ98">
        <v>45.311999999999998</v>
      </c>
      <c r="CR98">
        <v>45.78875</v>
      </c>
      <c r="CS98">
        <v>45.835625</v>
      </c>
      <c r="CT98">
        <v>597.48874999999998</v>
      </c>
      <c r="CU98">
        <v>597.51625000000001</v>
      </c>
      <c r="CV98">
        <v>0</v>
      </c>
      <c r="CW98">
        <v>1669838263.4000001</v>
      </c>
      <c r="CX98">
        <v>0</v>
      </c>
      <c r="CY98">
        <v>1669837671.5999999</v>
      </c>
      <c r="CZ98" t="s">
        <v>356</v>
      </c>
      <c r="DA98">
        <v>1669837671.5999999</v>
      </c>
      <c r="DB98">
        <v>1669837668.5999999</v>
      </c>
      <c r="DC98">
        <v>3</v>
      </c>
      <c r="DD98">
        <v>-1.2E-2</v>
      </c>
      <c r="DE98">
        <v>-1E-3</v>
      </c>
      <c r="DF98">
        <v>-3.61</v>
      </c>
      <c r="DG98">
        <v>0.13400000000000001</v>
      </c>
      <c r="DH98">
        <v>415</v>
      </c>
      <c r="DI98">
        <v>36</v>
      </c>
      <c r="DJ98">
        <v>0.51</v>
      </c>
      <c r="DK98">
        <v>0.24</v>
      </c>
      <c r="DL98">
        <v>-16.6182756097561</v>
      </c>
      <c r="DM98">
        <v>-1.3472362369337769</v>
      </c>
      <c r="DN98">
        <v>0.1783294331348283</v>
      </c>
      <c r="DO98">
        <v>0</v>
      </c>
      <c r="DP98">
        <v>1.3659514634146339</v>
      </c>
      <c r="DQ98">
        <v>4.7441811846693441E-3</v>
      </c>
      <c r="DR98">
        <v>6.2686590003999702E-3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367</v>
      </c>
      <c r="EA98">
        <v>3.2954400000000001</v>
      </c>
      <c r="EB98">
        <v>2.6254599999999999</v>
      </c>
      <c r="EC98">
        <v>0.120389</v>
      </c>
      <c r="ED98">
        <v>0.121587</v>
      </c>
      <c r="EE98">
        <v>0.145733</v>
      </c>
      <c r="EF98">
        <v>0.14050099999999999</v>
      </c>
      <c r="EG98">
        <v>26586</v>
      </c>
      <c r="EH98">
        <v>27019.3</v>
      </c>
      <c r="EI98">
        <v>28125.7</v>
      </c>
      <c r="EJ98">
        <v>29614.1</v>
      </c>
      <c r="EK98">
        <v>33055</v>
      </c>
      <c r="EL98">
        <v>35330.300000000003</v>
      </c>
      <c r="EM98">
        <v>39694.1</v>
      </c>
      <c r="EN98">
        <v>42323.3</v>
      </c>
      <c r="EO98">
        <v>2.1556700000000002</v>
      </c>
      <c r="EP98">
        <v>2.1341000000000001</v>
      </c>
      <c r="EQ98">
        <v>4.1052699999999998E-2</v>
      </c>
      <c r="ER98">
        <v>0</v>
      </c>
      <c r="ES98">
        <v>32.640300000000003</v>
      </c>
      <c r="ET98">
        <v>999.9</v>
      </c>
      <c r="EU98">
        <v>63</v>
      </c>
      <c r="EV98">
        <v>38.799999999999997</v>
      </c>
      <c r="EW98">
        <v>43.484400000000001</v>
      </c>
      <c r="EX98">
        <v>57.3399</v>
      </c>
      <c r="EY98">
        <v>-2.1674699999999998</v>
      </c>
      <c r="EZ98">
        <v>2</v>
      </c>
      <c r="FA98">
        <v>0.57423500000000005</v>
      </c>
      <c r="FB98">
        <v>1.1257999999999999</v>
      </c>
      <c r="FC98">
        <v>20.267199999999999</v>
      </c>
      <c r="FD98">
        <v>5.2187900000000003</v>
      </c>
      <c r="FE98">
        <v>12.0099</v>
      </c>
      <c r="FF98">
        <v>4.9862000000000002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1.86225</v>
      </c>
      <c r="FN98">
        <v>1.86432</v>
      </c>
      <c r="FO98">
        <v>1.8603799999999999</v>
      </c>
      <c r="FP98">
        <v>1.86111</v>
      </c>
      <c r="FQ98">
        <v>1.8602000000000001</v>
      </c>
      <c r="FR98">
        <v>1.8619399999999999</v>
      </c>
      <c r="FS98">
        <v>1.85846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-3.7810000000000001</v>
      </c>
      <c r="GH98">
        <v>0.14219999999999999</v>
      </c>
      <c r="GI98">
        <v>-2.8021434710705861</v>
      </c>
      <c r="GJ98">
        <v>-2.3075681364705448E-3</v>
      </c>
      <c r="GK98">
        <v>1.0095546511955911E-6</v>
      </c>
      <c r="GL98">
        <v>-2.6335145029951209E-10</v>
      </c>
      <c r="GM98">
        <v>-0.17208428542994569</v>
      </c>
      <c r="GN98">
        <v>3.0410185143115191E-3</v>
      </c>
      <c r="GO98">
        <v>4.3982203677445331E-4</v>
      </c>
      <c r="GP98">
        <v>-7.8719321042963501E-6</v>
      </c>
      <c r="GQ98">
        <v>4</v>
      </c>
      <c r="GR98">
        <v>2088</v>
      </c>
      <c r="GS98">
        <v>5</v>
      </c>
      <c r="GT98">
        <v>35</v>
      </c>
      <c r="GU98">
        <v>9.6999999999999993</v>
      </c>
      <c r="GV98">
        <v>9.6999999999999993</v>
      </c>
      <c r="GW98">
        <v>1.71143</v>
      </c>
      <c r="GX98">
        <v>2.5915499999999998</v>
      </c>
      <c r="GY98">
        <v>2.04834</v>
      </c>
      <c r="GZ98">
        <v>2.6110799999999998</v>
      </c>
      <c r="HA98">
        <v>2.1972700000000001</v>
      </c>
      <c r="HB98">
        <v>2.31934</v>
      </c>
      <c r="HC98">
        <v>43.535400000000003</v>
      </c>
      <c r="HD98">
        <v>14.552300000000001</v>
      </c>
      <c r="HE98">
        <v>18</v>
      </c>
      <c r="HF98">
        <v>661.98</v>
      </c>
      <c r="HG98">
        <v>714.83299999999997</v>
      </c>
      <c r="HH98">
        <v>30.9998</v>
      </c>
      <c r="HI98">
        <v>34.582799999999999</v>
      </c>
      <c r="HJ98">
        <v>30.000599999999999</v>
      </c>
      <c r="HK98">
        <v>34.337600000000002</v>
      </c>
      <c r="HL98">
        <v>34.318100000000001</v>
      </c>
      <c r="HM98">
        <v>34.259099999999997</v>
      </c>
      <c r="HN98">
        <v>23.286899999999999</v>
      </c>
      <c r="HO98">
        <v>69.8369</v>
      </c>
      <c r="HP98">
        <v>31</v>
      </c>
      <c r="HQ98">
        <v>558.80200000000002</v>
      </c>
      <c r="HR98">
        <v>35.325000000000003</v>
      </c>
      <c r="HS98">
        <v>99.0976</v>
      </c>
      <c r="HT98">
        <v>98.1494</v>
      </c>
    </row>
    <row r="99" spans="1:228" x14ac:dyDescent="0.2">
      <c r="A99">
        <v>84</v>
      </c>
      <c r="B99">
        <v>1669838257.5</v>
      </c>
      <c r="C99">
        <v>331</v>
      </c>
      <c r="D99" t="s">
        <v>526</v>
      </c>
      <c r="E99" t="s">
        <v>527</v>
      </c>
      <c r="F99">
        <v>4</v>
      </c>
      <c r="G99">
        <v>1669838255.5</v>
      </c>
      <c r="H99">
        <f t="shared" si="34"/>
        <v>3.3014873480025028E-3</v>
      </c>
      <c r="I99">
        <f t="shared" si="35"/>
        <v>3.3014873480025027</v>
      </c>
      <c r="J99">
        <f t="shared" si="36"/>
        <v>16.148795225694304</v>
      </c>
      <c r="K99">
        <f t="shared" si="37"/>
        <v>529.76328571428587</v>
      </c>
      <c r="L99">
        <f t="shared" si="38"/>
        <v>402.23488436741837</v>
      </c>
      <c r="M99">
        <f t="shared" si="39"/>
        <v>40.552622061125909</v>
      </c>
      <c r="N99">
        <f t="shared" si="40"/>
        <v>53.409813873348568</v>
      </c>
      <c r="O99">
        <f t="shared" si="41"/>
        <v>0.22845772909555723</v>
      </c>
      <c r="P99">
        <f t="shared" si="42"/>
        <v>3.6738665811399382</v>
      </c>
      <c r="Q99">
        <f t="shared" si="43"/>
        <v>0.22084859846406876</v>
      </c>
      <c r="R99">
        <f t="shared" si="44"/>
        <v>0.13869291171485282</v>
      </c>
      <c r="S99">
        <f t="shared" si="45"/>
        <v>226.12437305003874</v>
      </c>
      <c r="T99">
        <f t="shared" si="46"/>
        <v>34.254269122863043</v>
      </c>
      <c r="U99">
        <f t="shared" si="47"/>
        <v>33.298957142857141</v>
      </c>
      <c r="V99">
        <f t="shared" si="48"/>
        <v>5.1375942058169812</v>
      </c>
      <c r="W99">
        <f t="shared" si="49"/>
        <v>69.680488741809143</v>
      </c>
      <c r="X99">
        <f t="shared" si="50"/>
        <v>3.6964828622665813</v>
      </c>
      <c r="Y99">
        <f t="shared" si="51"/>
        <v>5.3049037528473111</v>
      </c>
      <c r="Z99">
        <f t="shared" si="52"/>
        <v>1.4411113435503999</v>
      </c>
      <c r="AA99">
        <f t="shared" si="53"/>
        <v>-145.59559204691038</v>
      </c>
      <c r="AB99">
        <f t="shared" si="54"/>
        <v>113.4490860990484</v>
      </c>
      <c r="AC99">
        <f t="shared" si="55"/>
        <v>7.1128459601136225</v>
      </c>
      <c r="AD99">
        <f t="shared" si="56"/>
        <v>201.09071306229038</v>
      </c>
      <c r="AE99">
        <f t="shared" si="57"/>
        <v>39.328526951422774</v>
      </c>
      <c r="AF99">
        <f t="shared" si="58"/>
        <v>3.3658327580394283</v>
      </c>
      <c r="AG99">
        <f t="shared" si="59"/>
        <v>16.148795225694304</v>
      </c>
      <c r="AH99">
        <v>566.15756411172606</v>
      </c>
      <c r="AI99">
        <v>552.5008060606059</v>
      </c>
      <c r="AJ99">
        <v>1.714960308974558</v>
      </c>
      <c r="AK99">
        <v>64.390241553226886</v>
      </c>
      <c r="AL99">
        <f t="shared" si="60"/>
        <v>3.3014873480025027</v>
      </c>
      <c r="AM99">
        <v>35.313501264144158</v>
      </c>
      <c r="AN99">
        <v>36.664727058823523</v>
      </c>
      <c r="AO99">
        <v>-5.42121441369804E-3</v>
      </c>
      <c r="AP99">
        <v>91.558916975711014</v>
      </c>
      <c r="AQ99">
        <v>25</v>
      </c>
      <c r="AR99">
        <v>4</v>
      </c>
      <c r="AS99">
        <f t="shared" si="61"/>
        <v>1</v>
      </c>
      <c r="AT99">
        <f t="shared" si="62"/>
        <v>0</v>
      </c>
      <c r="AU99">
        <f t="shared" si="63"/>
        <v>47082.631424231171</v>
      </c>
      <c r="AV99">
        <f t="shared" si="64"/>
        <v>1200.05</v>
      </c>
      <c r="AW99">
        <f t="shared" si="65"/>
        <v>1025.9675922539061</v>
      </c>
      <c r="AX99">
        <f t="shared" si="66"/>
        <v>0.854937371154457</v>
      </c>
      <c r="AY99">
        <f t="shared" si="67"/>
        <v>0.18842912632810196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1669838255.5</v>
      </c>
      <c r="BF99">
        <v>529.76328571428587</v>
      </c>
      <c r="BG99">
        <v>546.84028571428576</v>
      </c>
      <c r="BH99">
        <v>36.664814285714293</v>
      </c>
      <c r="BI99">
        <v>35.317971428571433</v>
      </c>
      <c r="BJ99">
        <v>533.5491428571429</v>
      </c>
      <c r="BK99">
        <v>36.522671428571428</v>
      </c>
      <c r="BL99">
        <v>650.00514285714291</v>
      </c>
      <c r="BM99">
        <v>100.7182857142857</v>
      </c>
      <c r="BN99">
        <v>9.9976542857142858E-2</v>
      </c>
      <c r="BO99">
        <v>33.871742857142863</v>
      </c>
      <c r="BP99">
        <v>33.298957142857141</v>
      </c>
      <c r="BQ99">
        <v>999.89999999999986</v>
      </c>
      <c r="BR99">
        <v>0</v>
      </c>
      <c r="BS99">
        <v>0</v>
      </c>
      <c r="BT99">
        <v>9016.6942857142876</v>
      </c>
      <c r="BU99">
        <v>0</v>
      </c>
      <c r="BV99">
        <v>823.47814285714287</v>
      </c>
      <c r="BW99">
        <v>-17.07734285714286</v>
      </c>
      <c r="BX99">
        <v>549.92600000000004</v>
      </c>
      <c r="BY99">
        <v>566.86085714285707</v>
      </c>
      <c r="BZ99">
        <v>1.346841428571429</v>
      </c>
      <c r="CA99">
        <v>546.84028571428576</v>
      </c>
      <c r="CB99">
        <v>35.317971428571433</v>
      </c>
      <c r="CC99">
        <v>3.6928185714285719</v>
      </c>
      <c r="CD99">
        <v>3.5571671428571432</v>
      </c>
      <c r="CE99">
        <v>27.533328571428569</v>
      </c>
      <c r="CF99">
        <v>26.895099999999999</v>
      </c>
      <c r="CG99">
        <v>1200.05</v>
      </c>
      <c r="CH99">
        <v>0.50000442857142857</v>
      </c>
      <c r="CI99">
        <v>0.49999557142857132</v>
      </c>
      <c r="CJ99">
        <v>0</v>
      </c>
      <c r="CK99">
        <v>857.08199999999999</v>
      </c>
      <c r="CL99">
        <v>4.9990899999999998</v>
      </c>
      <c r="CM99">
        <v>8616.5142857142873</v>
      </c>
      <c r="CN99">
        <v>9558.267142857143</v>
      </c>
      <c r="CO99">
        <v>44.5</v>
      </c>
      <c r="CP99">
        <v>46.75</v>
      </c>
      <c r="CQ99">
        <v>45.311999999999998</v>
      </c>
      <c r="CR99">
        <v>45.811999999999998</v>
      </c>
      <c r="CS99">
        <v>45.866</v>
      </c>
      <c r="CT99">
        <v>597.53142857142859</v>
      </c>
      <c r="CU99">
        <v>597.5200000000001</v>
      </c>
      <c r="CV99">
        <v>0</v>
      </c>
      <c r="CW99">
        <v>1669838267</v>
      </c>
      <c r="CX99">
        <v>0</v>
      </c>
      <c r="CY99">
        <v>1669837671.5999999</v>
      </c>
      <c r="CZ99" t="s">
        <v>356</v>
      </c>
      <c r="DA99">
        <v>1669837671.5999999</v>
      </c>
      <c r="DB99">
        <v>1669837668.5999999</v>
      </c>
      <c r="DC99">
        <v>3</v>
      </c>
      <c r="DD99">
        <v>-1.2E-2</v>
      </c>
      <c r="DE99">
        <v>-1E-3</v>
      </c>
      <c r="DF99">
        <v>-3.61</v>
      </c>
      <c r="DG99">
        <v>0.13400000000000001</v>
      </c>
      <c r="DH99">
        <v>415</v>
      </c>
      <c r="DI99">
        <v>36</v>
      </c>
      <c r="DJ99">
        <v>0.51</v>
      </c>
      <c r="DK99">
        <v>0.24</v>
      </c>
      <c r="DL99">
        <v>-16.71444878048781</v>
      </c>
      <c r="DM99">
        <v>-2.4444689895470191</v>
      </c>
      <c r="DN99">
        <v>0.24755253704228861</v>
      </c>
      <c r="DO99">
        <v>0</v>
      </c>
      <c r="DP99">
        <v>1.3620985365853659</v>
      </c>
      <c r="DQ99">
        <v>-4.120641114982105E-2</v>
      </c>
      <c r="DR99">
        <v>9.5576575252837304E-3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367</v>
      </c>
      <c r="EA99">
        <v>3.2952300000000001</v>
      </c>
      <c r="EB99">
        <v>2.6254599999999999</v>
      </c>
      <c r="EC99">
        <v>0.121472</v>
      </c>
      <c r="ED99">
        <v>0.122668</v>
      </c>
      <c r="EE99">
        <v>0.14572099999999999</v>
      </c>
      <c r="EF99">
        <v>0.140513</v>
      </c>
      <c r="EG99">
        <v>26553.599999999999</v>
      </c>
      <c r="EH99">
        <v>26985.599999999999</v>
      </c>
      <c r="EI99">
        <v>28126</v>
      </c>
      <c r="EJ99">
        <v>29613.7</v>
      </c>
      <c r="EK99">
        <v>33055.599999999999</v>
      </c>
      <c r="EL99">
        <v>35329.5</v>
      </c>
      <c r="EM99">
        <v>39694.199999999997</v>
      </c>
      <c r="EN99">
        <v>42322.9</v>
      </c>
      <c r="EO99">
        <v>2.15543</v>
      </c>
      <c r="EP99">
        <v>2.13415</v>
      </c>
      <c r="EQ99">
        <v>4.0307599999999999E-2</v>
      </c>
      <c r="ER99">
        <v>0</v>
      </c>
      <c r="ES99">
        <v>32.642299999999999</v>
      </c>
      <c r="ET99">
        <v>999.9</v>
      </c>
      <c r="EU99">
        <v>62.9</v>
      </c>
      <c r="EV99">
        <v>38.799999999999997</v>
      </c>
      <c r="EW99">
        <v>43.410200000000003</v>
      </c>
      <c r="EX99">
        <v>57.429900000000004</v>
      </c>
      <c r="EY99">
        <v>-2.1634600000000002</v>
      </c>
      <c r="EZ99">
        <v>2</v>
      </c>
      <c r="FA99">
        <v>0.57474800000000004</v>
      </c>
      <c r="FB99">
        <v>1.1243099999999999</v>
      </c>
      <c r="FC99">
        <v>20.267199999999999</v>
      </c>
      <c r="FD99">
        <v>5.2183400000000004</v>
      </c>
      <c r="FE99">
        <v>12.0098</v>
      </c>
      <c r="FF99">
        <v>4.9861500000000003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1.86226</v>
      </c>
      <c r="FN99">
        <v>1.86432</v>
      </c>
      <c r="FO99">
        <v>1.86036</v>
      </c>
      <c r="FP99">
        <v>1.86111</v>
      </c>
      <c r="FQ99">
        <v>1.8602000000000001</v>
      </c>
      <c r="FR99">
        <v>1.8619399999999999</v>
      </c>
      <c r="FS99">
        <v>1.85846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-3.7909999999999999</v>
      </c>
      <c r="GH99">
        <v>0.14219999999999999</v>
      </c>
      <c r="GI99">
        <v>-2.8021434710705861</v>
      </c>
      <c r="GJ99">
        <v>-2.3075681364705448E-3</v>
      </c>
      <c r="GK99">
        <v>1.0095546511955911E-6</v>
      </c>
      <c r="GL99">
        <v>-2.6335145029951209E-10</v>
      </c>
      <c r="GM99">
        <v>-0.17208428542994569</v>
      </c>
      <c r="GN99">
        <v>3.0410185143115191E-3</v>
      </c>
      <c r="GO99">
        <v>4.3982203677445331E-4</v>
      </c>
      <c r="GP99">
        <v>-7.8719321042963501E-6</v>
      </c>
      <c r="GQ99">
        <v>4</v>
      </c>
      <c r="GR99">
        <v>2088</v>
      </c>
      <c r="GS99">
        <v>5</v>
      </c>
      <c r="GT99">
        <v>35</v>
      </c>
      <c r="GU99">
        <v>9.8000000000000007</v>
      </c>
      <c r="GV99">
        <v>9.8000000000000007</v>
      </c>
      <c r="GW99">
        <v>1.7297400000000001</v>
      </c>
      <c r="GX99">
        <v>2.5878899999999998</v>
      </c>
      <c r="GY99">
        <v>2.04834</v>
      </c>
      <c r="GZ99">
        <v>2.6110799999999998</v>
      </c>
      <c r="HA99">
        <v>2.1972700000000001</v>
      </c>
      <c r="HB99">
        <v>2.3022499999999999</v>
      </c>
      <c r="HC99">
        <v>43.535400000000003</v>
      </c>
      <c r="HD99">
        <v>14.552300000000001</v>
      </c>
      <c r="HE99">
        <v>18</v>
      </c>
      <c r="HF99">
        <v>661.82</v>
      </c>
      <c r="HG99">
        <v>714.92700000000002</v>
      </c>
      <c r="HH99">
        <v>30.999700000000001</v>
      </c>
      <c r="HI99">
        <v>34.585900000000002</v>
      </c>
      <c r="HJ99">
        <v>30.000599999999999</v>
      </c>
      <c r="HK99">
        <v>34.341500000000003</v>
      </c>
      <c r="HL99">
        <v>34.322099999999999</v>
      </c>
      <c r="HM99">
        <v>34.597700000000003</v>
      </c>
      <c r="HN99">
        <v>23.286899999999999</v>
      </c>
      <c r="HO99">
        <v>69.8369</v>
      </c>
      <c r="HP99">
        <v>31</v>
      </c>
      <c r="HQ99">
        <v>565.48199999999997</v>
      </c>
      <c r="HR99">
        <v>35.336500000000001</v>
      </c>
      <c r="HS99">
        <v>99.098200000000006</v>
      </c>
      <c r="HT99">
        <v>98.148300000000006</v>
      </c>
    </row>
    <row r="100" spans="1:228" x14ac:dyDescent="0.2">
      <c r="A100">
        <v>85</v>
      </c>
      <c r="B100">
        <v>1669838261.5</v>
      </c>
      <c r="C100">
        <v>335</v>
      </c>
      <c r="D100" t="s">
        <v>528</v>
      </c>
      <c r="E100" t="s">
        <v>529</v>
      </c>
      <c r="F100">
        <v>4</v>
      </c>
      <c r="G100">
        <v>1669838259.1875</v>
      </c>
      <c r="H100">
        <f t="shared" si="34"/>
        <v>3.3511391305334828E-3</v>
      </c>
      <c r="I100">
        <f t="shared" si="35"/>
        <v>3.351139130533483</v>
      </c>
      <c r="J100">
        <f t="shared" si="36"/>
        <v>16.459083289316247</v>
      </c>
      <c r="K100">
        <f t="shared" si="37"/>
        <v>535.86287500000003</v>
      </c>
      <c r="L100">
        <f t="shared" si="38"/>
        <v>407.76712884857909</v>
      </c>
      <c r="M100">
        <f t="shared" si="39"/>
        <v>41.110787583811785</v>
      </c>
      <c r="N100">
        <f t="shared" si="40"/>
        <v>54.025308244883689</v>
      </c>
      <c r="O100">
        <f t="shared" si="41"/>
        <v>0.23208059431737343</v>
      </c>
      <c r="P100">
        <f t="shared" si="42"/>
        <v>3.6786365388983833</v>
      </c>
      <c r="Q100">
        <f t="shared" si="43"/>
        <v>0.22424248707041591</v>
      </c>
      <c r="R100">
        <f t="shared" si="44"/>
        <v>0.14083372435578212</v>
      </c>
      <c r="S100">
        <f t="shared" si="45"/>
        <v>226.13235257270478</v>
      </c>
      <c r="T100">
        <f t="shared" si="46"/>
        <v>34.248582805291129</v>
      </c>
      <c r="U100">
        <f t="shared" si="47"/>
        <v>33.296862500000003</v>
      </c>
      <c r="V100">
        <f t="shared" si="48"/>
        <v>5.1369908896740535</v>
      </c>
      <c r="W100">
        <f t="shared" si="49"/>
        <v>69.657543176360974</v>
      </c>
      <c r="X100">
        <f t="shared" si="50"/>
        <v>3.6963245924036805</v>
      </c>
      <c r="Y100">
        <f t="shared" si="51"/>
        <v>5.3064240050000322</v>
      </c>
      <c r="Z100">
        <f t="shared" si="52"/>
        <v>1.440666297270373</v>
      </c>
      <c r="AA100">
        <f t="shared" si="53"/>
        <v>-147.78523565652659</v>
      </c>
      <c r="AB100">
        <f t="shared" si="54"/>
        <v>115.02961782251461</v>
      </c>
      <c r="AC100">
        <f t="shared" si="55"/>
        <v>7.202695296019094</v>
      </c>
      <c r="AD100">
        <f t="shared" si="56"/>
        <v>200.57943003471189</v>
      </c>
      <c r="AE100">
        <f t="shared" si="57"/>
        <v>39.455300129418795</v>
      </c>
      <c r="AF100">
        <f t="shared" si="58"/>
        <v>3.3503151787142675</v>
      </c>
      <c r="AG100">
        <f t="shared" si="59"/>
        <v>16.459083289316247</v>
      </c>
      <c r="AH100">
        <v>573.09226056593786</v>
      </c>
      <c r="AI100">
        <v>559.34605454545442</v>
      </c>
      <c r="AJ100">
        <v>1.703661348732765</v>
      </c>
      <c r="AK100">
        <v>64.390241553226886</v>
      </c>
      <c r="AL100">
        <f t="shared" si="60"/>
        <v>3.351139130533483</v>
      </c>
      <c r="AM100">
        <v>35.319954517925211</v>
      </c>
      <c r="AN100">
        <v>36.661858823529393</v>
      </c>
      <c r="AO100">
        <v>-1.6835211586630451E-4</v>
      </c>
      <c r="AP100">
        <v>91.558916975711014</v>
      </c>
      <c r="AQ100">
        <v>25</v>
      </c>
      <c r="AR100">
        <v>4</v>
      </c>
      <c r="AS100">
        <f t="shared" si="61"/>
        <v>1</v>
      </c>
      <c r="AT100">
        <f t="shared" si="62"/>
        <v>0</v>
      </c>
      <c r="AU100">
        <f t="shared" si="63"/>
        <v>47166.781629244608</v>
      </c>
      <c r="AV100">
        <f t="shared" si="64"/>
        <v>1200.085</v>
      </c>
      <c r="AW100">
        <f t="shared" si="65"/>
        <v>1025.9982324210905</v>
      </c>
      <c r="AX100">
        <f t="shared" si="66"/>
        <v>0.85493796891144413</v>
      </c>
      <c r="AY100">
        <f t="shared" si="67"/>
        <v>0.18843027999908737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1669838259.1875</v>
      </c>
      <c r="BF100">
        <v>535.86287500000003</v>
      </c>
      <c r="BG100">
        <v>552.99762499999997</v>
      </c>
      <c r="BH100">
        <v>36.662874999999993</v>
      </c>
      <c r="BI100">
        <v>35.3222375</v>
      </c>
      <c r="BJ100">
        <v>539.65775000000008</v>
      </c>
      <c r="BK100">
        <v>36.520712500000002</v>
      </c>
      <c r="BL100">
        <v>650.00450000000001</v>
      </c>
      <c r="BM100">
        <v>100.719375</v>
      </c>
      <c r="BN100">
        <v>9.9903149999999996E-2</v>
      </c>
      <c r="BO100">
        <v>33.876874999999998</v>
      </c>
      <c r="BP100">
        <v>33.296862500000003</v>
      </c>
      <c r="BQ100">
        <v>999.9</v>
      </c>
      <c r="BR100">
        <v>0</v>
      </c>
      <c r="BS100">
        <v>0</v>
      </c>
      <c r="BT100">
        <v>9033.1237500000007</v>
      </c>
      <c r="BU100">
        <v>0</v>
      </c>
      <c r="BV100">
        <v>423.05324999999999</v>
      </c>
      <c r="BW100">
        <v>-17.134562500000001</v>
      </c>
      <c r="BX100">
        <v>556.25700000000006</v>
      </c>
      <c r="BY100">
        <v>573.24587499999996</v>
      </c>
      <c r="BZ100">
        <v>1.3406324999999999</v>
      </c>
      <c r="CA100">
        <v>552.99762499999997</v>
      </c>
      <c r="CB100">
        <v>35.3222375</v>
      </c>
      <c r="CC100">
        <v>3.6926662499999998</v>
      </c>
      <c r="CD100">
        <v>3.5576374999999998</v>
      </c>
      <c r="CE100">
        <v>27.5326375</v>
      </c>
      <c r="CF100">
        <v>26.897349999999999</v>
      </c>
      <c r="CG100">
        <v>1200.085</v>
      </c>
      <c r="CH100">
        <v>0.499984875</v>
      </c>
      <c r="CI100">
        <v>0.500015125</v>
      </c>
      <c r="CJ100">
        <v>0</v>
      </c>
      <c r="CK100">
        <v>857.53987499999994</v>
      </c>
      <c r="CL100">
        <v>4.9990899999999998</v>
      </c>
      <c r="CM100">
        <v>8616.9912500000009</v>
      </c>
      <c r="CN100">
        <v>9558.4874999999993</v>
      </c>
      <c r="CO100">
        <v>44.5</v>
      </c>
      <c r="CP100">
        <v>46.757750000000001</v>
      </c>
      <c r="CQ100">
        <v>45.311999999999998</v>
      </c>
      <c r="CR100">
        <v>45.811999999999998</v>
      </c>
      <c r="CS100">
        <v>45.851374999999997</v>
      </c>
      <c r="CT100">
        <v>597.52500000000009</v>
      </c>
      <c r="CU100">
        <v>597.56124999999997</v>
      </c>
      <c r="CV100">
        <v>0</v>
      </c>
      <c r="CW100">
        <v>1669838271.2</v>
      </c>
      <c r="CX100">
        <v>0</v>
      </c>
      <c r="CY100">
        <v>1669837671.5999999</v>
      </c>
      <c r="CZ100" t="s">
        <v>356</v>
      </c>
      <c r="DA100">
        <v>1669837671.5999999</v>
      </c>
      <c r="DB100">
        <v>1669837668.5999999</v>
      </c>
      <c r="DC100">
        <v>3</v>
      </c>
      <c r="DD100">
        <v>-1.2E-2</v>
      </c>
      <c r="DE100">
        <v>-1E-3</v>
      </c>
      <c r="DF100">
        <v>-3.61</v>
      </c>
      <c r="DG100">
        <v>0.13400000000000001</v>
      </c>
      <c r="DH100">
        <v>415</v>
      </c>
      <c r="DI100">
        <v>36</v>
      </c>
      <c r="DJ100">
        <v>0.51</v>
      </c>
      <c r="DK100">
        <v>0.24</v>
      </c>
      <c r="DL100">
        <v>-16.851373170731701</v>
      </c>
      <c r="DM100">
        <v>-2.4714501742160748</v>
      </c>
      <c r="DN100">
        <v>0.24818381565557621</v>
      </c>
      <c r="DO100">
        <v>0</v>
      </c>
      <c r="DP100">
        <v>1.357548780487805</v>
      </c>
      <c r="DQ100">
        <v>-9.3035540069685813E-2</v>
      </c>
      <c r="DR100">
        <v>1.264284434559472E-2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367</v>
      </c>
      <c r="EA100">
        <v>3.2953999999999999</v>
      </c>
      <c r="EB100">
        <v>2.62541</v>
      </c>
      <c r="EC100">
        <v>0.122545</v>
      </c>
      <c r="ED100">
        <v>0.12373199999999999</v>
      </c>
      <c r="EE100">
        <v>0.14571300000000001</v>
      </c>
      <c r="EF100">
        <v>0.14052400000000001</v>
      </c>
      <c r="EG100">
        <v>26520.799999999999</v>
      </c>
      <c r="EH100">
        <v>26952.2</v>
      </c>
      <c r="EI100">
        <v>28125.8</v>
      </c>
      <c r="EJ100">
        <v>29613</v>
      </c>
      <c r="EK100">
        <v>33055.599999999999</v>
      </c>
      <c r="EL100">
        <v>35328.400000000001</v>
      </c>
      <c r="EM100">
        <v>39693.800000000003</v>
      </c>
      <c r="EN100">
        <v>42322.1</v>
      </c>
      <c r="EO100">
        <v>2.1555200000000001</v>
      </c>
      <c r="EP100">
        <v>2.1340300000000001</v>
      </c>
      <c r="EQ100">
        <v>4.0829200000000003E-2</v>
      </c>
      <c r="ER100">
        <v>0</v>
      </c>
      <c r="ES100">
        <v>32.644500000000001</v>
      </c>
      <c r="ET100">
        <v>999.9</v>
      </c>
      <c r="EU100">
        <v>62.9</v>
      </c>
      <c r="EV100">
        <v>38.799999999999997</v>
      </c>
      <c r="EW100">
        <v>43.409799999999997</v>
      </c>
      <c r="EX100">
        <v>57.459899999999998</v>
      </c>
      <c r="EY100">
        <v>-2.2075300000000002</v>
      </c>
      <c r="EZ100">
        <v>2</v>
      </c>
      <c r="FA100">
        <v>0.57500300000000004</v>
      </c>
      <c r="FB100">
        <v>1.12578</v>
      </c>
      <c r="FC100">
        <v>20.267299999999999</v>
      </c>
      <c r="FD100">
        <v>5.2195400000000003</v>
      </c>
      <c r="FE100">
        <v>12.009499999999999</v>
      </c>
      <c r="FF100">
        <v>4.9860499999999996</v>
      </c>
      <c r="FG100">
        <v>3.2844799999999998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1.8622300000000001</v>
      </c>
      <c r="FN100">
        <v>1.86432</v>
      </c>
      <c r="FO100">
        <v>1.86036</v>
      </c>
      <c r="FP100">
        <v>1.86111</v>
      </c>
      <c r="FQ100">
        <v>1.8602000000000001</v>
      </c>
      <c r="FR100">
        <v>1.86192</v>
      </c>
      <c r="FS100">
        <v>1.8584700000000001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-3.8</v>
      </c>
      <c r="GH100">
        <v>0.1421</v>
      </c>
      <c r="GI100">
        <v>-2.8021434710705861</v>
      </c>
      <c r="GJ100">
        <v>-2.3075681364705448E-3</v>
      </c>
      <c r="GK100">
        <v>1.0095546511955911E-6</v>
      </c>
      <c r="GL100">
        <v>-2.6335145029951209E-10</v>
      </c>
      <c r="GM100">
        <v>-0.17208428542994569</v>
      </c>
      <c r="GN100">
        <v>3.0410185143115191E-3</v>
      </c>
      <c r="GO100">
        <v>4.3982203677445331E-4</v>
      </c>
      <c r="GP100">
        <v>-7.8719321042963501E-6</v>
      </c>
      <c r="GQ100">
        <v>4</v>
      </c>
      <c r="GR100">
        <v>2088</v>
      </c>
      <c r="GS100">
        <v>5</v>
      </c>
      <c r="GT100">
        <v>35</v>
      </c>
      <c r="GU100">
        <v>9.8000000000000007</v>
      </c>
      <c r="GV100">
        <v>9.9</v>
      </c>
      <c r="GW100">
        <v>1.7456100000000001</v>
      </c>
      <c r="GX100">
        <v>2.5866699999999998</v>
      </c>
      <c r="GY100">
        <v>2.04834</v>
      </c>
      <c r="GZ100">
        <v>2.6098599999999998</v>
      </c>
      <c r="HA100">
        <v>2.1972700000000001</v>
      </c>
      <c r="HB100">
        <v>2.34253</v>
      </c>
      <c r="HC100">
        <v>43.5627</v>
      </c>
      <c r="HD100">
        <v>14.5436</v>
      </c>
      <c r="HE100">
        <v>18</v>
      </c>
      <c r="HF100">
        <v>661.94</v>
      </c>
      <c r="HG100">
        <v>714.846</v>
      </c>
      <c r="HH100">
        <v>31.0002</v>
      </c>
      <c r="HI100">
        <v>34.5899</v>
      </c>
      <c r="HJ100">
        <v>30.000499999999999</v>
      </c>
      <c r="HK100">
        <v>34.345399999999998</v>
      </c>
      <c r="HL100">
        <v>34.325200000000002</v>
      </c>
      <c r="HM100">
        <v>34.937899999999999</v>
      </c>
      <c r="HN100">
        <v>23.286899999999999</v>
      </c>
      <c r="HO100">
        <v>69.8369</v>
      </c>
      <c r="HP100">
        <v>31</v>
      </c>
      <c r="HQ100">
        <v>572.16</v>
      </c>
      <c r="HR100">
        <v>35.352600000000002</v>
      </c>
      <c r="HS100">
        <v>99.097200000000001</v>
      </c>
      <c r="HT100">
        <v>98.146199999999993</v>
      </c>
    </row>
    <row r="101" spans="1:228" x14ac:dyDescent="0.2">
      <c r="A101">
        <v>86</v>
      </c>
      <c r="B101">
        <v>1669838265.5</v>
      </c>
      <c r="C101">
        <v>339</v>
      </c>
      <c r="D101" t="s">
        <v>530</v>
      </c>
      <c r="E101" t="s">
        <v>531</v>
      </c>
      <c r="F101">
        <v>4</v>
      </c>
      <c r="G101">
        <v>1669838263.5</v>
      </c>
      <c r="H101">
        <f t="shared" si="34"/>
        <v>3.3404534055082608E-3</v>
      </c>
      <c r="I101">
        <f t="shared" si="35"/>
        <v>3.3404534055082609</v>
      </c>
      <c r="J101">
        <f t="shared" si="36"/>
        <v>16.571165832020295</v>
      </c>
      <c r="K101">
        <f t="shared" si="37"/>
        <v>542.91100000000006</v>
      </c>
      <c r="L101">
        <f t="shared" si="38"/>
        <v>413.17574448685139</v>
      </c>
      <c r="M101">
        <f t="shared" si="39"/>
        <v>41.656310916392485</v>
      </c>
      <c r="N101">
        <f t="shared" si="40"/>
        <v>54.736198137713444</v>
      </c>
      <c r="O101">
        <f t="shared" si="41"/>
        <v>0.23075901602580989</v>
      </c>
      <c r="P101">
        <f t="shared" si="42"/>
        <v>3.6645918945809495</v>
      </c>
      <c r="Q101">
        <f t="shared" si="43"/>
        <v>0.22297969129599512</v>
      </c>
      <c r="R101">
        <f t="shared" si="44"/>
        <v>0.14003940078547245</v>
      </c>
      <c r="S101">
        <f t="shared" si="45"/>
        <v>226.12306209371553</v>
      </c>
      <c r="T101">
        <f t="shared" si="46"/>
        <v>34.257689122025276</v>
      </c>
      <c r="U101">
        <f t="shared" si="47"/>
        <v>33.308414285714292</v>
      </c>
      <c r="V101">
        <f t="shared" si="48"/>
        <v>5.1403188968161633</v>
      </c>
      <c r="W101">
        <f t="shared" si="49"/>
        <v>69.632202267934545</v>
      </c>
      <c r="X101">
        <f t="shared" si="50"/>
        <v>3.6961286526864372</v>
      </c>
      <c r="Y101">
        <f t="shared" si="51"/>
        <v>5.3080737536697091</v>
      </c>
      <c r="Z101">
        <f t="shared" si="52"/>
        <v>1.4441902441297261</v>
      </c>
      <c r="AA101">
        <f t="shared" si="53"/>
        <v>-147.31399518291431</v>
      </c>
      <c r="AB101">
        <f t="shared" si="54"/>
        <v>113.40822922660102</v>
      </c>
      <c r="AC101">
        <f t="shared" si="55"/>
        <v>7.128982791721123</v>
      </c>
      <c r="AD101">
        <f t="shared" si="56"/>
        <v>199.34627892912334</v>
      </c>
      <c r="AE101">
        <f t="shared" si="57"/>
        <v>39.82528399279682</v>
      </c>
      <c r="AF101">
        <f t="shared" si="58"/>
        <v>3.3368649344093413</v>
      </c>
      <c r="AG101">
        <f t="shared" si="59"/>
        <v>16.571165832020295</v>
      </c>
      <c r="AH101">
        <v>579.99750458934295</v>
      </c>
      <c r="AI101">
        <v>566.15367272727246</v>
      </c>
      <c r="AJ101">
        <v>1.7166160109822859</v>
      </c>
      <c r="AK101">
        <v>64.390241553226886</v>
      </c>
      <c r="AL101">
        <f t="shared" si="60"/>
        <v>3.3404534055082609</v>
      </c>
      <c r="AM101">
        <v>35.323199907265113</v>
      </c>
      <c r="AN101">
        <v>36.660906470588223</v>
      </c>
      <c r="AO101">
        <v>-2.0299961363593131E-4</v>
      </c>
      <c r="AP101">
        <v>91.558916975711014</v>
      </c>
      <c r="AQ101">
        <v>25</v>
      </c>
      <c r="AR101">
        <v>4</v>
      </c>
      <c r="AS101">
        <f t="shared" si="61"/>
        <v>1</v>
      </c>
      <c r="AT101">
        <f t="shared" si="62"/>
        <v>0</v>
      </c>
      <c r="AU101">
        <f t="shared" si="63"/>
        <v>46915.915794660621</v>
      </c>
      <c r="AV101">
        <f t="shared" si="64"/>
        <v>1200.028571428571</v>
      </c>
      <c r="AW101">
        <f t="shared" si="65"/>
        <v>1025.9506850226503</v>
      </c>
      <c r="AX101">
        <f t="shared" si="66"/>
        <v>0.85493854850581585</v>
      </c>
      <c r="AY101">
        <f t="shared" si="67"/>
        <v>0.18843139861622452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1669838263.5</v>
      </c>
      <c r="BF101">
        <v>542.91100000000006</v>
      </c>
      <c r="BG101">
        <v>560.20471428571432</v>
      </c>
      <c r="BH101">
        <v>36.660728571428571</v>
      </c>
      <c r="BI101">
        <v>35.325585714285722</v>
      </c>
      <c r="BJ101">
        <v>546.71585714285709</v>
      </c>
      <c r="BK101">
        <v>36.51858571428572</v>
      </c>
      <c r="BL101">
        <v>650.06071428571431</v>
      </c>
      <c r="BM101">
        <v>100.7197142857143</v>
      </c>
      <c r="BN101">
        <v>0.100122</v>
      </c>
      <c r="BO101">
        <v>33.882442857142863</v>
      </c>
      <c r="BP101">
        <v>33.308414285714292</v>
      </c>
      <c r="BQ101">
        <v>999.89999999999986</v>
      </c>
      <c r="BR101">
        <v>0</v>
      </c>
      <c r="BS101">
        <v>0</v>
      </c>
      <c r="BT101">
        <v>8984.4642857142862</v>
      </c>
      <c r="BU101">
        <v>0</v>
      </c>
      <c r="BV101">
        <v>720.47714285714278</v>
      </c>
      <c r="BW101">
        <v>-17.29372857142857</v>
      </c>
      <c r="BX101">
        <v>563.572</v>
      </c>
      <c r="BY101">
        <v>580.71899999999994</v>
      </c>
      <c r="BZ101">
        <v>1.3351414285714289</v>
      </c>
      <c r="CA101">
        <v>560.20471428571432</v>
      </c>
      <c r="CB101">
        <v>35.325585714285722</v>
      </c>
      <c r="CC101">
        <v>3.692452857142857</v>
      </c>
      <c r="CD101">
        <v>3.557978571428571</v>
      </c>
      <c r="CE101">
        <v>27.53164285714286</v>
      </c>
      <c r="CF101">
        <v>26.898985714285711</v>
      </c>
      <c r="CG101">
        <v>1200.028571428571</v>
      </c>
      <c r="CH101">
        <v>0.49996428571428569</v>
      </c>
      <c r="CI101">
        <v>0.50003571428571425</v>
      </c>
      <c r="CJ101">
        <v>0</v>
      </c>
      <c r="CK101">
        <v>858.28357142857135</v>
      </c>
      <c r="CL101">
        <v>4.9990899999999998</v>
      </c>
      <c r="CM101">
        <v>8610.8828571428585</v>
      </c>
      <c r="CN101">
        <v>9557.9357142857134</v>
      </c>
      <c r="CO101">
        <v>44.5</v>
      </c>
      <c r="CP101">
        <v>46.75</v>
      </c>
      <c r="CQ101">
        <v>45.311999999999998</v>
      </c>
      <c r="CR101">
        <v>45.811999999999998</v>
      </c>
      <c r="CS101">
        <v>45.875</v>
      </c>
      <c r="CT101">
        <v>597.47285714285715</v>
      </c>
      <c r="CU101">
        <v>597.55571428571432</v>
      </c>
      <c r="CV101">
        <v>0</v>
      </c>
      <c r="CW101">
        <v>1669838275.4000001</v>
      </c>
      <c r="CX101">
        <v>0</v>
      </c>
      <c r="CY101">
        <v>1669837671.5999999</v>
      </c>
      <c r="CZ101" t="s">
        <v>356</v>
      </c>
      <c r="DA101">
        <v>1669837671.5999999</v>
      </c>
      <c r="DB101">
        <v>1669837668.5999999</v>
      </c>
      <c r="DC101">
        <v>3</v>
      </c>
      <c r="DD101">
        <v>-1.2E-2</v>
      </c>
      <c r="DE101">
        <v>-1E-3</v>
      </c>
      <c r="DF101">
        <v>-3.61</v>
      </c>
      <c r="DG101">
        <v>0.13400000000000001</v>
      </c>
      <c r="DH101">
        <v>415</v>
      </c>
      <c r="DI101">
        <v>36</v>
      </c>
      <c r="DJ101">
        <v>0.51</v>
      </c>
      <c r="DK101">
        <v>0.24</v>
      </c>
      <c r="DL101">
        <v>-17.00830975609756</v>
      </c>
      <c r="DM101">
        <v>-2.128337979094078</v>
      </c>
      <c r="DN101">
        <v>0.21417426549980151</v>
      </c>
      <c r="DO101">
        <v>0</v>
      </c>
      <c r="DP101">
        <v>1.3528704878048781</v>
      </c>
      <c r="DQ101">
        <v>-0.14806097560975559</v>
      </c>
      <c r="DR101">
        <v>1.5256694004835E-2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3.2953999999999999</v>
      </c>
      <c r="EB101">
        <v>2.6251500000000001</v>
      </c>
      <c r="EC101">
        <v>0.123602</v>
      </c>
      <c r="ED101">
        <v>0.12479899999999999</v>
      </c>
      <c r="EE101">
        <v>0.14571000000000001</v>
      </c>
      <c r="EF101">
        <v>0.14052899999999999</v>
      </c>
      <c r="EG101">
        <v>26488.1</v>
      </c>
      <c r="EH101">
        <v>26919.1</v>
      </c>
      <c r="EI101">
        <v>28125</v>
      </c>
      <c r="EJ101">
        <v>29612.799999999999</v>
      </c>
      <c r="EK101">
        <v>33055.199999999997</v>
      </c>
      <c r="EL101">
        <v>35328.1</v>
      </c>
      <c r="EM101">
        <v>39693.1</v>
      </c>
      <c r="EN101">
        <v>42321.8</v>
      </c>
      <c r="EO101">
        <v>2.1555200000000001</v>
      </c>
      <c r="EP101">
        <v>2.1339800000000002</v>
      </c>
      <c r="EQ101">
        <v>4.0866399999999997E-2</v>
      </c>
      <c r="ER101">
        <v>0</v>
      </c>
      <c r="ES101">
        <v>32.646700000000003</v>
      </c>
      <c r="ET101">
        <v>999.9</v>
      </c>
      <c r="EU101">
        <v>62.9</v>
      </c>
      <c r="EV101">
        <v>38.799999999999997</v>
      </c>
      <c r="EW101">
        <v>43.415799999999997</v>
      </c>
      <c r="EX101">
        <v>57.669899999999998</v>
      </c>
      <c r="EY101">
        <v>-2.2716400000000001</v>
      </c>
      <c r="EZ101">
        <v>2</v>
      </c>
      <c r="FA101">
        <v>0.57546699999999995</v>
      </c>
      <c r="FB101">
        <v>1.12852</v>
      </c>
      <c r="FC101">
        <v>20.267299999999999</v>
      </c>
      <c r="FD101">
        <v>5.2181899999999999</v>
      </c>
      <c r="FE101">
        <v>12.009499999999999</v>
      </c>
      <c r="FF101">
        <v>4.9856499999999997</v>
      </c>
      <c r="FG101">
        <v>3.28443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1.86225</v>
      </c>
      <c r="FN101">
        <v>1.86432</v>
      </c>
      <c r="FO101">
        <v>1.86036</v>
      </c>
      <c r="FP101">
        <v>1.86113</v>
      </c>
      <c r="FQ101">
        <v>1.8602000000000001</v>
      </c>
      <c r="FR101">
        <v>1.86192</v>
      </c>
      <c r="FS101">
        <v>1.8584700000000001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-3.8090000000000002</v>
      </c>
      <c r="GH101">
        <v>0.14219999999999999</v>
      </c>
      <c r="GI101">
        <v>-2.8021434710705861</v>
      </c>
      <c r="GJ101">
        <v>-2.3075681364705448E-3</v>
      </c>
      <c r="GK101">
        <v>1.0095546511955911E-6</v>
      </c>
      <c r="GL101">
        <v>-2.6335145029951209E-10</v>
      </c>
      <c r="GM101">
        <v>-0.17208428542994569</v>
      </c>
      <c r="GN101">
        <v>3.0410185143115191E-3</v>
      </c>
      <c r="GO101">
        <v>4.3982203677445331E-4</v>
      </c>
      <c r="GP101">
        <v>-7.8719321042963501E-6</v>
      </c>
      <c r="GQ101">
        <v>4</v>
      </c>
      <c r="GR101">
        <v>2088</v>
      </c>
      <c r="GS101">
        <v>5</v>
      </c>
      <c r="GT101">
        <v>35</v>
      </c>
      <c r="GU101">
        <v>9.9</v>
      </c>
      <c r="GV101">
        <v>9.9</v>
      </c>
      <c r="GW101">
        <v>1.7626999999999999</v>
      </c>
      <c r="GX101">
        <v>2.5866699999999998</v>
      </c>
      <c r="GY101">
        <v>2.04834</v>
      </c>
      <c r="GZ101">
        <v>2.6110799999999998</v>
      </c>
      <c r="HA101">
        <v>2.1972700000000001</v>
      </c>
      <c r="HB101">
        <v>2.3596200000000001</v>
      </c>
      <c r="HC101">
        <v>43.5627</v>
      </c>
      <c r="HD101">
        <v>14.5611</v>
      </c>
      <c r="HE101">
        <v>18</v>
      </c>
      <c r="HF101">
        <v>661.98599999999999</v>
      </c>
      <c r="HG101">
        <v>714.84500000000003</v>
      </c>
      <c r="HH101">
        <v>31.000499999999999</v>
      </c>
      <c r="HI101">
        <v>34.593000000000004</v>
      </c>
      <c r="HJ101">
        <v>30.000599999999999</v>
      </c>
      <c r="HK101">
        <v>34.35</v>
      </c>
      <c r="HL101">
        <v>34.329099999999997</v>
      </c>
      <c r="HM101">
        <v>35.274799999999999</v>
      </c>
      <c r="HN101">
        <v>23.286899999999999</v>
      </c>
      <c r="HO101">
        <v>69.8369</v>
      </c>
      <c r="HP101">
        <v>31</v>
      </c>
      <c r="HQ101">
        <v>578.84799999999996</v>
      </c>
      <c r="HR101">
        <v>35.364800000000002</v>
      </c>
      <c r="HS101">
        <v>99.095100000000002</v>
      </c>
      <c r="HT101">
        <v>98.145600000000002</v>
      </c>
    </row>
    <row r="102" spans="1:228" x14ac:dyDescent="0.2">
      <c r="A102">
        <v>87</v>
      </c>
      <c r="B102">
        <v>1669838269.5</v>
      </c>
      <c r="C102">
        <v>343</v>
      </c>
      <c r="D102" t="s">
        <v>532</v>
      </c>
      <c r="E102" t="s">
        <v>533</v>
      </c>
      <c r="F102">
        <v>4</v>
      </c>
      <c r="G102">
        <v>1669838267.1875</v>
      </c>
      <c r="H102">
        <f t="shared" si="34"/>
        <v>3.3262096305262238E-3</v>
      </c>
      <c r="I102">
        <f t="shared" si="35"/>
        <v>3.3262096305262236</v>
      </c>
      <c r="J102">
        <f t="shared" si="36"/>
        <v>16.881806137046116</v>
      </c>
      <c r="K102">
        <f t="shared" si="37"/>
        <v>549.02487499999995</v>
      </c>
      <c r="L102">
        <f t="shared" si="38"/>
        <v>416.48775876839636</v>
      </c>
      <c r="M102">
        <f t="shared" si="39"/>
        <v>41.989518865497445</v>
      </c>
      <c r="N102">
        <f t="shared" si="40"/>
        <v>55.351663671007252</v>
      </c>
      <c r="O102">
        <f t="shared" si="41"/>
        <v>0.22981759964443935</v>
      </c>
      <c r="P102">
        <f t="shared" si="42"/>
        <v>3.669224314640203</v>
      </c>
      <c r="Q102">
        <f t="shared" si="43"/>
        <v>0.22210986843222336</v>
      </c>
      <c r="R102">
        <f t="shared" si="44"/>
        <v>0.13948964164240155</v>
      </c>
      <c r="S102">
        <f t="shared" si="45"/>
        <v>226.10655111152963</v>
      </c>
      <c r="T102">
        <f t="shared" si="46"/>
        <v>34.264620934737145</v>
      </c>
      <c r="U102">
        <f t="shared" si="47"/>
        <v>33.3059625</v>
      </c>
      <c r="V102">
        <f t="shared" si="48"/>
        <v>5.1396123938244598</v>
      </c>
      <c r="W102">
        <f t="shared" si="49"/>
        <v>69.611796074853999</v>
      </c>
      <c r="X102">
        <f t="shared" si="50"/>
        <v>3.6959676048616346</v>
      </c>
      <c r="Y102">
        <f t="shared" si="51"/>
        <v>5.3093984256451847</v>
      </c>
      <c r="Z102">
        <f t="shared" si="52"/>
        <v>1.4436447889628252</v>
      </c>
      <c r="AA102">
        <f t="shared" si="53"/>
        <v>-146.68584470620647</v>
      </c>
      <c r="AB102">
        <f t="shared" si="54"/>
        <v>114.92075278569774</v>
      </c>
      <c r="AC102">
        <f t="shared" si="55"/>
        <v>7.2150128650078988</v>
      </c>
      <c r="AD102">
        <f t="shared" si="56"/>
        <v>201.55647205602881</v>
      </c>
      <c r="AE102">
        <f t="shared" si="57"/>
        <v>40.081984857177879</v>
      </c>
      <c r="AF102">
        <f t="shared" si="58"/>
        <v>3.3256263084356896</v>
      </c>
      <c r="AG102">
        <f t="shared" si="59"/>
        <v>16.881806137046116</v>
      </c>
      <c r="AH102">
        <v>587.0359852005214</v>
      </c>
      <c r="AI102">
        <v>573.03744242424239</v>
      </c>
      <c r="AJ102">
        <v>1.721713555008344</v>
      </c>
      <c r="AK102">
        <v>64.390241553226886</v>
      </c>
      <c r="AL102">
        <f t="shared" si="60"/>
        <v>3.3262096305262236</v>
      </c>
      <c r="AM102">
        <v>35.327114215804762</v>
      </c>
      <c r="AN102">
        <v>36.657345588235287</v>
      </c>
      <c r="AO102">
        <v>1.381639908171916E-4</v>
      </c>
      <c r="AP102">
        <v>91.558916975711014</v>
      </c>
      <c r="AQ102">
        <v>25</v>
      </c>
      <c r="AR102">
        <v>4</v>
      </c>
      <c r="AS102">
        <f t="shared" si="61"/>
        <v>1</v>
      </c>
      <c r="AT102">
        <f t="shared" si="62"/>
        <v>0</v>
      </c>
      <c r="AU102">
        <f t="shared" si="63"/>
        <v>46997.66734258143</v>
      </c>
      <c r="AV102">
        <f t="shared" si="64"/>
        <v>1199.9412500000001</v>
      </c>
      <c r="AW102">
        <f t="shared" si="65"/>
        <v>1025.8760010940568</v>
      </c>
      <c r="AX102">
        <f t="shared" si="66"/>
        <v>0.85493852394361536</v>
      </c>
      <c r="AY102">
        <f t="shared" si="67"/>
        <v>0.18843135121117771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1669838267.1875</v>
      </c>
      <c r="BF102">
        <v>549.02487499999995</v>
      </c>
      <c r="BG102">
        <v>566.43262500000014</v>
      </c>
      <c r="BH102">
        <v>36.659750000000003</v>
      </c>
      <c r="BI102">
        <v>35.328987499999997</v>
      </c>
      <c r="BJ102">
        <v>552.83862499999998</v>
      </c>
      <c r="BK102">
        <v>36.517612499999998</v>
      </c>
      <c r="BL102">
        <v>650.00450000000001</v>
      </c>
      <c r="BM102">
        <v>100.71825</v>
      </c>
      <c r="BN102">
        <v>9.9884462499999993E-2</v>
      </c>
      <c r="BO102">
        <v>33.886912499999987</v>
      </c>
      <c r="BP102">
        <v>33.3059625</v>
      </c>
      <c r="BQ102">
        <v>999.9</v>
      </c>
      <c r="BR102">
        <v>0</v>
      </c>
      <c r="BS102">
        <v>0</v>
      </c>
      <c r="BT102">
        <v>9000.6237500000007</v>
      </c>
      <c r="BU102">
        <v>0</v>
      </c>
      <c r="BV102">
        <v>944.04487500000005</v>
      </c>
      <c r="BW102">
        <v>-17.4076375</v>
      </c>
      <c r="BX102">
        <v>569.91787499999998</v>
      </c>
      <c r="BY102">
        <v>587.176875</v>
      </c>
      <c r="BZ102">
        <v>1.330765</v>
      </c>
      <c r="CA102">
        <v>566.43262500000014</v>
      </c>
      <c r="CB102">
        <v>35.328987499999997</v>
      </c>
      <c r="CC102">
        <v>3.6923062500000001</v>
      </c>
      <c r="CD102">
        <v>3.5582737500000001</v>
      </c>
      <c r="CE102">
        <v>27.5309375</v>
      </c>
      <c r="CF102">
        <v>26.900387500000001</v>
      </c>
      <c r="CG102">
        <v>1199.9412500000001</v>
      </c>
      <c r="CH102">
        <v>0.499965875</v>
      </c>
      <c r="CI102">
        <v>0.500034125</v>
      </c>
      <c r="CJ102">
        <v>0</v>
      </c>
      <c r="CK102">
        <v>858.54812500000003</v>
      </c>
      <c r="CL102">
        <v>4.9990899999999998</v>
      </c>
      <c r="CM102">
        <v>8623.5387500000015</v>
      </c>
      <c r="CN102">
        <v>9557.2799999999988</v>
      </c>
      <c r="CO102">
        <v>44.554250000000003</v>
      </c>
      <c r="CP102">
        <v>46.765500000000003</v>
      </c>
      <c r="CQ102">
        <v>45.311999999999998</v>
      </c>
      <c r="CR102">
        <v>45.811999999999998</v>
      </c>
      <c r="CS102">
        <v>45.875</v>
      </c>
      <c r="CT102">
        <v>597.43000000000006</v>
      </c>
      <c r="CU102">
        <v>597.51125000000002</v>
      </c>
      <c r="CV102">
        <v>0</v>
      </c>
      <c r="CW102">
        <v>1669838279</v>
      </c>
      <c r="CX102">
        <v>0</v>
      </c>
      <c r="CY102">
        <v>1669837671.5999999</v>
      </c>
      <c r="CZ102" t="s">
        <v>356</v>
      </c>
      <c r="DA102">
        <v>1669837671.5999999</v>
      </c>
      <c r="DB102">
        <v>1669837668.5999999</v>
      </c>
      <c r="DC102">
        <v>3</v>
      </c>
      <c r="DD102">
        <v>-1.2E-2</v>
      </c>
      <c r="DE102">
        <v>-1E-3</v>
      </c>
      <c r="DF102">
        <v>-3.61</v>
      </c>
      <c r="DG102">
        <v>0.13400000000000001</v>
      </c>
      <c r="DH102">
        <v>415</v>
      </c>
      <c r="DI102">
        <v>36</v>
      </c>
      <c r="DJ102">
        <v>0.51</v>
      </c>
      <c r="DK102">
        <v>0.24</v>
      </c>
      <c r="DL102">
        <v>-17.151814634146341</v>
      </c>
      <c r="DM102">
        <v>-1.838502439024402</v>
      </c>
      <c r="DN102">
        <v>0.1839710058823234</v>
      </c>
      <c r="DO102">
        <v>0</v>
      </c>
      <c r="DP102">
        <v>1.3443419512195121</v>
      </c>
      <c r="DQ102">
        <v>-0.12250452961672439</v>
      </c>
      <c r="DR102">
        <v>1.2737657674078501E-2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3.2952900000000001</v>
      </c>
      <c r="EB102">
        <v>2.6252399999999998</v>
      </c>
      <c r="EC102">
        <v>0.12467499999999999</v>
      </c>
      <c r="ED102">
        <v>0.12585099999999999</v>
      </c>
      <c r="EE102">
        <v>0.1457</v>
      </c>
      <c r="EF102">
        <v>0.14053499999999999</v>
      </c>
      <c r="EG102">
        <v>26455.5</v>
      </c>
      <c r="EH102">
        <v>26886.6</v>
      </c>
      <c r="EI102">
        <v>28124.9</v>
      </c>
      <c r="EJ102">
        <v>29612.799999999999</v>
      </c>
      <c r="EK102">
        <v>33055.199999999997</v>
      </c>
      <c r="EL102">
        <v>35327.800000000003</v>
      </c>
      <c r="EM102">
        <v>39692.5</v>
      </c>
      <c r="EN102">
        <v>42321.7</v>
      </c>
      <c r="EO102">
        <v>2.15543</v>
      </c>
      <c r="EP102">
        <v>2.1339800000000002</v>
      </c>
      <c r="EQ102">
        <v>4.0493899999999999E-2</v>
      </c>
      <c r="ER102">
        <v>0</v>
      </c>
      <c r="ES102">
        <v>32.650300000000001</v>
      </c>
      <c r="ET102">
        <v>999.9</v>
      </c>
      <c r="EU102">
        <v>62.9</v>
      </c>
      <c r="EV102">
        <v>38.799999999999997</v>
      </c>
      <c r="EW102">
        <v>43.4131</v>
      </c>
      <c r="EX102">
        <v>57.5199</v>
      </c>
      <c r="EY102">
        <v>-2.2956699999999999</v>
      </c>
      <c r="EZ102">
        <v>2</v>
      </c>
      <c r="FA102">
        <v>0.57590200000000003</v>
      </c>
      <c r="FB102">
        <v>1.1328100000000001</v>
      </c>
      <c r="FC102">
        <v>20.267199999999999</v>
      </c>
      <c r="FD102">
        <v>5.2184900000000001</v>
      </c>
      <c r="FE102">
        <v>12.0098</v>
      </c>
      <c r="FF102">
        <v>4.9858500000000001</v>
      </c>
      <c r="FG102">
        <v>3.2844799999999998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1.8622700000000001</v>
      </c>
      <c r="FN102">
        <v>1.86432</v>
      </c>
      <c r="FO102">
        <v>1.8604099999999999</v>
      </c>
      <c r="FP102">
        <v>1.86113</v>
      </c>
      <c r="FQ102">
        <v>1.8602000000000001</v>
      </c>
      <c r="FR102">
        <v>1.8619600000000001</v>
      </c>
      <c r="FS102">
        <v>1.8584799999999999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-3.819</v>
      </c>
      <c r="GH102">
        <v>0.1421</v>
      </c>
      <c r="GI102">
        <v>-2.8021434710705861</v>
      </c>
      <c r="GJ102">
        <v>-2.3075681364705448E-3</v>
      </c>
      <c r="GK102">
        <v>1.0095546511955911E-6</v>
      </c>
      <c r="GL102">
        <v>-2.6335145029951209E-10</v>
      </c>
      <c r="GM102">
        <v>-0.17208428542994569</v>
      </c>
      <c r="GN102">
        <v>3.0410185143115191E-3</v>
      </c>
      <c r="GO102">
        <v>4.3982203677445331E-4</v>
      </c>
      <c r="GP102">
        <v>-7.8719321042963501E-6</v>
      </c>
      <c r="GQ102">
        <v>4</v>
      </c>
      <c r="GR102">
        <v>2088</v>
      </c>
      <c r="GS102">
        <v>5</v>
      </c>
      <c r="GT102">
        <v>35</v>
      </c>
      <c r="GU102">
        <v>10</v>
      </c>
      <c r="GV102">
        <v>10</v>
      </c>
      <c r="GW102">
        <v>1.77979</v>
      </c>
      <c r="GX102">
        <v>2.5805699999999998</v>
      </c>
      <c r="GY102">
        <v>2.04834</v>
      </c>
      <c r="GZ102">
        <v>2.6110799999999998</v>
      </c>
      <c r="HA102">
        <v>2.1972700000000001</v>
      </c>
      <c r="HB102">
        <v>2.34253</v>
      </c>
      <c r="HC102">
        <v>43.5627</v>
      </c>
      <c r="HD102">
        <v>14.552300000000001</v>
      </c>
      <c r="HE102">
        <v>18</v>
      </c>
      <c r="HF102">
        <v>661.947</v>
      </c>
      <c r="HG102">
        <v>714.89700000000005</v>
      </c>
      <c r="HH102">
        <v>31.000900000000001</v>
      </c>
      <c r="HI102">
        <v>34.597700000000003</v>
      </c>
      <c r="HJ102">
        <v>30.000599999999999</v>
      </c>
      <c r="HK102">
        <v>34.353900000000003</v>
      </c>
      <c r="HL102">
        <v>34.333599999999997</v>
      </c>
      <c r="HM102">
        <v>35.614899999999999</v>
      </c>
      <c r="HN102">
        <v>23.286899999999999</v>
      </c>
      <c r="HO102">
        <v>69.8369</v>
      </c>
      <c r="HP102">
        <v>31</v>
      </c>
      <c r="HQ102">
        <v>585.52599999999995</v>
      </c>
      <c r="HR102">
        <v>35.367699999999999</v>
      </c>
      <c r="HS102">
        <v>99.094099999999997</v>
      </c>
      <c r="HT102">
        <v>98.145399999999995</v>
      </c>
    </row>
    <row r="103" spans="1:228" x14ac:dyDescent="0.2">
      <c r="A103">
        <v>88</v>
      </c>
      <c r="B103">
        <v>1669838273.5</v>
      </c>
      <c r="C103">
        <v>347</v>
      </c>
      <c r="D103" t="s">
        <v>534</v>
      </c>
      <c r="E103" t="s">
        <v>535</v>
      </c>
      <c r="F103">
        <v>4</v>
      </c>
      <c r="G103">
        <v>1669838271.5</v>
      </c>
      <c r="H103">
        <f t="shared" si="34"/>
        <v>3.3105387130735438E-3</v>
      </c>
      <c r="I103">
        <f t="shared" si="35"/>
        <v>3.310538713073544</v>
      </c>
      <c r="J103">
        <f t="shared" si="36"/>
        <v>17.075606558414638</v>
      </c>
      <c r="K103">
        <f t="shared" si="37"/>
        <v>556.15514285714278</v>
      </c>
      <c r="L103">
        <f t="shared" si="38"/>
        <v>421.11322629346813</v>
      </c>
      <c r="M103">
        <f t="shared" si="39"/>
        <v>42.455973551090636</v>
      </c>
      <c r="N103">
        <f t="shared" si="40"/>
        <v>56.07068731436835</v>
      </c>
      <c r="O103">
        <f t="shared" si="41"/>
        <v>0.22799813807553343</v>
      </c>
      <c r="P103">
        <f t="shared" si="42"/>
        <v>3.6772766487834914</v>
      </c>
      <c r="Q103">
        <f t="shared" si="43"/>
        <v>0.22042582204846861</v>
      </c>
      <c r="R103">
        <f t="shared" si="44"/>
        <v>0.13842553052161471</v>
      </c>
      <c r="S103">
        <f t="shared" si="45"/>
        <v>226.13429666345715</v>
      </c>
      <c r="T103">
        <f t="shared" si="46"/>
        <v>34.275325752361525</v>
      </c>
      <c r="U103">
        <f t="shared" si="47"/>
        <v>33.319028571428568</v>
      </c>
      <c r="V103">
        <f t="shared" si="48"/>
        <v>5.1433784685751611</v>
      </c>
      <c r="W103">
        <f t="shared" si="49"/>
        <v>69.573108734339428</v>
      </c>
      <c r="X103">
        <f t="shared" si="50"/>
        <v>3.6955786985793369</v>
      </c>
      <c r="Y103">
        <f t="shared" si="51"/>
        <v>5.3117918198691871</v>
      </c>
      <c r="Z103">
        <f t="shared" si="52"/>
        <v>1.4477997699958243</v>
      </c>
      <c r="AA103">
        <f t="shared" si="53"/>
        <v>-145.99475724654329</v>
      </c>
      <c r="AB103">
        <f t="shared" si="54"/>
        <v>114.18312268475846</v>
      </c>
      <c r="AC103">
        <f t="shared" si="55"/>
        <v>7.1537445937052722</v>
      </c>
      <c r="AD103">
        <f t="shared" si="56"/>
        <v>201.47640669537759</v>
      </c>
      <c r="AE103">
        <f t="shared" si="57"/>
        <v>40.259519869640116</v>
      </c>
      <c r="AF103">
        <f t="shared" si="58"/>
        <v>3.3042441822477344</v>
      </c>
      <c r="AG103">
        <f t="shared" si="59"/>
        <v>17.075606558414638</v>
      </c>
      <c r="AH103">
        <v>593.94449552583183</v>
      </c>
      <c r="AI103">
        <v>579.89027878787886</v>
      </c>
      <c r="AJ103">
        <v>1.7143981549259519</v>
      </c>
      <c r="AK103">
        <v>64.390241553226886</v>
      </c>
      <c r="AL103">
        <f t="shared" si="60"/>
        <v>3.310538713073544</v>
      </c>
      <c r="AM103">
        <v>35.329608338079431</v>
      </c>
      <c r="AN103">
        <v>36.655620294117647</v>
      </c>
      <c r="AO103">
        <v>-2.1460779255521139E-4</v>
      </c>
      <c r="AP103">
        <v>91.558916975711014</v>
      </c>
      <c r="AQ103">
        <v>25</v>
      </c>
      <c r="AR103">
        <v>4</v>
      </c>
      <c r="AS103">
        <f t="shared" si="61"/>
        <v>1</v>
      </c>
      <c r="AT103">
        <f t="shared" si="62"/>
        <v>0</v>
      </c>
      <c r="AU103">
        <f t="shared" si="63"/>
        <v>47139.77884753955</v>
      </c>
      <c r="AV103">
        <f t="shared" si="64"/>
        <v>1200.0999999999999</v>
      </c>
      <c r="AW103">
        <f t="shared" si="65"/>
        <v>1026.0105993074906</v>
      </c>
      <c r="AX103">
        <f t="shared" si="66"/>
        <v>0.85493758795724584</v>
      </c>
      <c r="AY103">
        <f t="shared" si="67"/>
        <v>0.18842954475748452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1669838271.5</v>
      </c>
      <c r="BF103">
        <v>556.15514285714278</v>
      </c>
      <c r="BG103">
        <v>573.64271428571431</v>
      </c>
      <c r="BH103">
        <v>36.65578571428572</v>
      </c>
      <c r="BI103">
        <v>35.333485714285708</v>
      </c>
      <c r="BJ103">
        <v>559.97914285714285</v>
      </c>
      <c r="BK103">
        <v>36.513642857142862</v>
      </c>
      <c r="BL103">
        <v>649.96114285714282</v>
      </c>
      <c r="BM103">
        <v>100.71857142857139</v>
      </c>
      <c r="BN103">
        <v>9.9856728571428563E-2</v>
      </c>
      <c r="BO103">
        <v>33.89498571428571</v>
      </c>
      <c r="BP103">
        <v>33.319028571428568</v>
      </c>
      <c r="BQ103">
        <v>999.89999999999986</v>
      </c>
      <c r="BR103">
        <v>0</v>
      </c>
      <c r="BS103">
        <v>0</v>
      </c>
      <c r="BT103">
        <v>9028.482857142857</v>
      </c>
      <c r="BU103">
        <v>0</v>
      </c>
      <c r="BV103">
        <v>954.99157142857132</v>
      </c>
      <c r="BW103">
        <v>-17.48734285714286</v>
      </c>
      <c r="BX103">
        <v>577.31699999999989</v>
      </c>
      <c r="BY103">
        <v>594.65385714285719</v>
      </c>
      <c r="BZ103">
        <v>1.3222857142857141</v>
      </c>
      <c r="CA103">
        <v>573.64271428571431</v>
      </c>
      <c r="CB103">
        <v>35.333485714285708</v>
      </c>
      <c r="CC103">
        <v>3.6919214285714288</v>
      </c>
      <c r="CD103">
        <v>3.5587442857142859</v>
      </c>
      <c r="CE103">
        <v>27.529214285714289</v>
      </c>
      <c r="CF103">
        <v>26.902642857142851</v>
      </c>
      <c r="CG103">
        <v>1200.0999999999999</v>
      </c>
      <c r="CH103">
        <v>0.49999614285714278</v>
      </c>
      <c r="CI103">
        <v>0.50000385714285722</v>
      </c>
      <c r="CJ103">
        <v>0</v>
      </c>
      <c r="CK103">
        <v>859.24271428571433</v>
      </c>
      <c r="CL103">
        <v>4.9990899999999998</v>
      </c>
      <c r="CM103">
        <v>8625.24</v>
      </c>
      <c r="CN103">
        <v>9558.6385714285716</v>
      </c>
      <c r="CO103">
        <v>44.561999999999998</v>
      </c>
      <c r="CP103">
        <v>46.767714285714291</v>
      </c>
      <c r="CQ103">
        <v>45.338999999999999</v>
      </c>
      <c r="CR103">
        <v>45.811999999999998</v>
      </c>
      <c r="CS103">
        <v>45.875</v>
      </c>
      <c r="CT103">
        <v>597.54714285714283</v>
      </c>
      <c r="CU103">
        <v>597.55285714285708</v>
      </c>
      <c r="CV103">
        <v>0</v>
      </c>
      <c r="CW103">
        <v>1669838283.2</v>
      </c>
      <c r="CX103">
        <v>0</v>
      </c>
      <c r="CY103">
        <v>1669837671.5999999</v>
      </c>
      <c r="CZ103" t="s">
        <v>356</v>
      </c>
      <c r="DA103">
        <v>1669837671.5999999</v>
      </c>
      <c r="DB103">
        <v>1669837668.5999999</v>
      </c>
      <c r="DC103">
        <v>3</v>
      </c>
      <c r="DD103">
        <v>-1.2E-2</v>
      </c>
      <c r="DE103">
        <v>-1E-3</v>
      </c>
      <c r="DF103">
        <v>-3.61</v>
      </c>
      <c r="DG103">
        <v>0.13400000000000001</v>
      </c>
      <c r="DH103">
        <v>415</v>
      </c>
      <c r="DI103">
        <v>36</v>
      </c>
      <c r="DJ103">
        <v>0.51</v>
      </c>
      <c r="DK103">
        <v>0.24</v>
      </c>
      <c r="DL103">
        <v>-17.266963414634141</v>
      </c>
      <c r="DM103">
        <v>-1.641855052264831</v>
      </c>
      <c r="DN103">
        <v>0.1649961030672078</v>
      </c>
      <c r="DO103">
        <v>0</v>
      </c>
      <c r="DP103">
        <v>1.3359000000000001</v>
      </c>
      <c r="DQ103">
        <v>-9.0736515679441132E-2</v>
      </c>
      <c r="DR103">
        <v>9.0364956514423674E-3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367</v>
      </c>
      <c r="EA103">
        <v>3.2953199999999998</v>
      </c>
      <c r="EB103">
        <v>2.6254599999999999</v>
      </c>
      <c r="EC103">
        <v>0.12573200000000001</v>
      </c>
      <c r="ED103">
        <v>0.126915</v>
      </c>
      <c r="EE103">
        <v>0.14569399999999999</v>
      </c>
      <c r="EF103">
        <v>0.14055300000000001</v>
      </c>
      <c r="EG103">
        <v>26424</v>
      </c>
      <c r="EH103">
        <v>26853.8</v>
      </c>
      <c r="EI103">
        <v>28125.4</v>
      </c>
      <c r="EJ103">
        <v>29612.799999999999</v>
      </c>
      <c r="EK103">
        <v>33056.1</v>
      </c>
      <c r="EL103">
        <v>35326.800000000003</v>
      </c>
      <c r="EM103">
        <v>39693.300000000003</v>
      </c>
      <c r="EN103">
        <v>42321.3</v>
      </c>
      <c r="EO103">
        <v>2.1553800000000001</v>
      </c>
      <c r="EP103">
        <v>2.13375</v>
      </c>
      <c r="EQ103">
        <v>4.1462499999999999E-2</v>
      </c>
      <c r="ER103">
        <v>0</v>
      </c>
      <c r="ES103">
        <v>32.657299999999999</v>
      </c>
      <c r="ET103">
        <v>999.9</v>
      </c>
      <c r="EU103">
        <v>62.8</v>
      </c>
      <c r="EV103">
        <v>38.799999999999997</v>
      </c>
      <c r="EW103">
        <v>43.345700000000001</v>
      </c>
      <c r="EX103">
        <v>57.399900000000002</v>
      </c>
      <c r="EY103">
        <v>-2.1674699999999998</v>
      </c>
      <c r="EZ103">
        <v>2</v>
      </c>
      <c r="FA103">
        <v>0.57631399999999999</v>
      </c>
      <c r="FB103">
        <v>1.13768</v>
      </c>
      <c r="FC103">
        <v>20.267099999999999</v>
      </c>
      <c r="FD103">
        <v>5.2187900000000003</v>
      </c>
      <c r="FE103">
        <v>12.0099</v>
      </c>
      <c r="FF103">
        <v>4.9863</v>
      </c>
      <c r="FG103">
        <v>3.2846299999999999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1.8622700000000001</v>
      </c>
      <c r="FN103">
        <v>1.86432</v>
      </c>
      <c r="FO103">
        <v>1.8604000000000001</v>
      </c>
      <c r="FP103">
        <v>1.8611200000000001</v>
      </c>
      <c r="FQ103">
        <v>1.8602099999999999</v>
      </c>
      <c r="FR103">
        <v>1.8619300000000001</v>
      </c>
      <c r="FS103">
        <v>1.85846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-3.8290000000000002</v>
      </c>
      <c r="GH103">
        <v>0.1421</v>
      </c>
      <c r="GI103">
        <v>-2.8021434710705861</v>
      </c>
      <c r="GJ103">
        <v>-2.3075681364705448E-3</v>
      </c>
      <c r="GK103">
        <v>1.0095546511955911E-6</v>
      </c>
      <c r="GL103">
        <v>-2.6335145029951209E-10</v>
      </c>
      <c r="GM103">
        <v>-0.17208428542994569</v>
      </c>
      <c r="GN103">
        <v>3.0410185143115191E-3</v>
      </c>
      <c r="GO103">
        <v>4.3982203677445331E-4</v>
      </c>
      <c r="GP103">
        <v>-7.8719321042963501E-6</v>
      </c>
      <c r="GQ103">
        <v>4</v>
      </c>
      <c r="GR103">
        <v>2088</v>
      </c>
      <c r="GS103">
        <v>5</v>
      </c>
      <c r="GT103">
        <v>35</v>
      </c>
      <c r="GU103">
        <v>10</v>
      </c>
      <c r="GV103">
        <v>10.1</v>
      </c>
      <c r="GW103">
        <v>1.79688</v>
      </c>
      <c r="GX103">
        <v>2.5842299999999998</v>
      </c>
      <c r="GY103">
        <v>2.04834</v>
      </c>
      <c r="GZ103">
        <v>2.6098599999999998</v>
      </c>
      <c r="HA103">
        <v>2.1972700000000001</v>
      </c>
      <c r="HB103">
        <v>2.3706100000000001</v>
      </c>
      <c r="HC103">
        <v>43.59</v>
      </c>
      <c r="HD103">
        <v>14.5436</v>
      </c>
      <c r="HE103">
        <v>18</v>
      </c>
      <c r="HF103">
        <v>661.947</v>
      </c>
      <c r="HG103">
        <v>714.73400000000004</v>
      </c>
      <c r="HH103">
        <v>31.001100000000001</v>
      </c>
      <c r="HI103">
        <v>34.600900000000003</v>
      </c>
      <c r="HJ103">
        <v>30.000499999999999</v>
      </c>
      <c r="HK103">
        <v>34.357799999999997</v>
      </c>
      <c r="HL103">
        <v>34.337600000000002</v>
      </c>
      <c r="HM103">
        <v>35.948999999999998</v>
      </c>
      <c r="HN103">
        <v>23.286899999999999</v>
      </c>
      <c r="HO103">
        <v>69.8369</v>
      </c>
      <c r="HP103">
        <v>31</v>
      </c>
      <c r="HQ103">
        <v>592.20699999999999</v>
      </c>
      <c r="HR103">
        <v>35.390500000000003</v>
      </c>
      <c r="HS103">
        <v>99.096000000000004</v>
      </c>
      <c r="HT103">
        <v>98.144900000000007</v>
      </c>
    </row>
    <row r="104" spans="1:228" x14ac:dyDescent="0.2">
      <c r="A104">
        <v>89</v>
      </c>
      <c r="B104">
        <v>1669838277.5</v>
      </c>
      <c r="C104">
        <v>351</v>
      </c>
      <c r="D104" t="s">
        <v>536</v>
      </c>
      <c r="E104" t="s">
        <v>537</v>
      </c>
      <c r="F104">
        <v>4</v>
      </c>
      <c r="G104">
        <v>1669838275.1875</v>
      </c>
      <c r="H104">
        <f t="shared" si="34"/>
        <v>3.2962512956501962E-3</v>
      </c>
      <c r="I104">
        <f t="shared" si="35"/>
        <v>3.2962512956501961</v>
      </c>
      <c r="J104">
        <f t="shared" si="36"/>
        <v>17.209470231354864</v>
      </c>
      <c r="K104">
        <f t="shared" si="37"/>
        <v>562.29025000000001</v>
      </c>
      <c r="L104">
        <f t="shared" si="38"/>
        <v>425.32502132328847</v>
      </c>
      <c r="M104">
        <f t="shared" si="39"/>
        <v>42.88057582725358</v>
      </c>
      <c r="N104">
        <f t="shared" si="40"/>
        <v>56.689187076354521</v>
      </c>
      <c r="O104">
        <f t="shared" si="41"/>
        <v>0.22648349524135833</v>
      </c>
      <c r="P104">
        <f t="shared" si="42"/>
        <v>3.6778478481877306</v>
      </c>
      <c r="Q104">
        <f t="shared" si="43"/>
        <v>0.21901079912424756</v>
      </c>
      <c r="R104">
        <f t="shared" si="44"/>
        <v>0.13753260204945322</v>
      </c>
      <c r="S104">
        <f t="shared" si="45"/>
        <v>226.10397898565074</v>
      </c>
      <c r="T104">
        <f t="shared" si="46"/>
        <v>34.284091652729813</v>
      </c>
      <c r="U104">
        <f t="shared" si="47"/>
        <v>33.329362500000002</v>
      </c>
      <c r="V104">
        <f t="shared" si="48"/>
        <v>5.1463587491617693</v>
      </c>
      <c r="W104">
        <f t="shared" si="49"/>
        <v>69.548726247883991</v>
      </c>
      <c r="X104">
        <f t="shared" si="50"/>
        <v>3.6955162951987015</v>
      </c>
      <c r="Y104">
        <f t="shared" si="51"/>
        <v>5.3135643088950708</v>
      </c>
      <c r="Z104">
        <f t="shared" si="52"/>
        <v>1.4508424539630678</v>
      </c>
      <c r="AA104">
        <f t="shared" si="53"/>
        <v>-145.36468213817366</v>
      </c>
      <c r="AB104">
        <f t="shared" si="54"/>
        <v>113.33692413225896</v>
      </c>
      <c r="AC104">
        <f t="shared" si="55"/>
        <v>7.1001926230695123</v>
      </c>
      <c r="AD104">
        <f t="shared" si="56"/>
        <v>201.17641360280555</v>
      </c>
      <c r="AE104">
        <f t="shared" si="57"/>
        <v>40.489818506819276</v>
      </c>
      <c r="AF104">
        <f t="shared" si="58"/>
        <v>3.2908884693004632</v>
      </c>
      <c r="AG104">
        <f t="shared" si="59"/>
        <v>17.209470231354864</v>
      </c>
      <c r="AH104">
        <v>600.97341732530163</v>
      </c>
      <c r="AI104">
        <v>586.81516363636331</v>
      </c>
      <c r="AJ104">
        <v>1.7264811556482189</v>
      </c>
      <c r="AK104">
        <v>64.390241553226886</v>
      </c>
      <c r="AL104">
        <f t="shared" si="60"/>
        <v>3.2962512956501961</v>
      </c>
      <c r="AM104">
        <v>35.335550791245481</v>
      </c>
      <c r="AN104">
        <v>36.654665588235282</v>
      </c>
      <c r="AO104">
        <v>-1.4500174727877761E-5</v>
      </c>
      <c r="AP104">
        <v>91.558916975711014</v>
      </c>
      <c r="AQ104">
        <v>25</v>
      </c>
      <c r="AR104">
        <v>4</v>
      </c>
      <c r="AS104">
        <f t="shared" si="61"/>
        <v>1</v>
      </c>
      <c r="AT104">
        <f t="shared" si="62"/>
        <v>0</v>
      </c>
      <c r="AU104">
        <f t="shared" si="63"/>
        <v>47149.030305186272</v>
      </c>
      <c r="AV104">
        <f t="shared" si="64"/>
        <v>1199.9337499999999</v>
      </c>
      <c r="AW104">
        <f t="shared" si="65"/>
        <v>1025.8689885936014</v>
      </c>
      <c r="AX104">
        <f t="shared" si="66"/>
        <v>0.85493802353138371</v>
      </c>
      <c r="AY104">
        <f t="shared" si="67"/>
        <v>0.18843038541557044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1669838275.1875</v>
      </c>
      <c r="BF104">
        <v>562.29025000000001</v>
      </c>
      <c r="BG104">
        <v>579.87787500000002</v>
      </c>
      <c r="BH104">
        <v>36.655187499999997</v>
      </c>
      <c r="BI104">
        <v>35.338299999999997</v>
      </c>
      <c r="BJ104">
        <v>566.12300000000005</v>
      </c>
      <c r="BK104">
        <v>36.513062499999997</v>
      </c>
      <c r="BL104">
        <v>649.995</v>
      </c>
      <c r="BM104">
        <v>100.71850000000001</v>
      </c>
      <c r="BN104">
        <v>9.9871075000000004E-2</v>
      </c>
      <c r="BO104">
        <v>33.900962499999999</v>
      </c>
      <c r="BP104">
        <v>33.329362500000002</v>
      </c>
      <c r="BQ104">
        <v>999.9</v>
      </c>
      <c r="BR104">
        <v>0</v>
      </c>
      <c r="BS104">
        <v>0</v>
      </c>
      <c r="BT104">
        <v>9030.46875</v>
      </c>
      <c r="BU104">
        <v>0</v>
      </c>
      <c r="BV104">
        <v>914.58187499999997</v>
      </c>
      <c r="BW104">
        <v>-17.58745</v>
      </c>
      <c r="BX104">
        <v>583.68512499999997</v>
      </c>
      <c r="BY104">
        <v>601.12025000000006</v>
      </c>
      <c r="BZ104">
        <v>1.3169025000000001</v>
      </c>
      <c r="CA104">
        <v>579.87787500000002</v>
      </c>
      <c r="CB104">
        <v>35.338299999999997</v>
      </c>
      <c r="CC104">
        <v>3.6918574999999998</v>
      </c>
      <c r="CD104">
        <v>3.5592212499999998</v>
      </c>
      <c r="CE104">
        <v>27.5289</v>
      </c>
      <c r="CF104">
        <v>26.904924999999999</v>
      </c>
      <c r="CG104">
        <v>1199.9337499999999</v>
      </c>
      <c r="CH104">
        <v>0.49998324999999999</v>
      </c>
      <c r="CI104">
        <v>0.50001675000000001</v>
      </c>
      <c r="CJ104">
        <v>0</v>
      </c>
      <c r="CK104">
        <v>860.06162500000005</v>
      </c>
      <c r="CL104">
        <v>4.9990899999999998</v>
      </c>
      <c r="CM104">
        <v>8635.2975000000006</v>
      </c>
      <c r="CN104">
        <v>9557.2624999999989</v>
      </c>
      <c r="CO104">
        <v>44.561999999999998</v>
      </c>
      <c r="CP104">
        <v>46.804250000000003</v>
      </c>
      <c r="CQ104">
        <v>45.343499999999999</v>
      </c>
      <c r="CR104">
        <v>45.851374999999997</v>
      </c>
      <c r="CS104">
        <v>45.875</v>
      </c>
      <c r="CT104">
        <v>597.44624999999996</v>
      </c>
      <c r="CU104">
        <v>597.48749999999995</v>
      </c>
      <c r="CV104">
        <v>0</v>
      </c>
      <c r="CW104">
        <v>1669838287.4000001</v>
      </c>
      <c r="CX104">
        <v>0</v>
      </c>
      <c r="CY104">
        <v>1669837671.5999999</v>
      </c>
      <c r="CZ104" t="s">
        <v>356</v>
      </c>
      <c r="DA104">
        <v>1669837671.5999999</v>
      </c>
      <c r="DB104">
        <v>1669837668.5999999</v>
      </c>
      <c r="DC104">
        <v>3</v>
      </c>
      <c r="DD104">
        <v>-1.2E-2</v>
      </c>
      <c r="DE104">
        <v>-1E-3</v>
      </c>
      <c r="DF104">
        <v>-3.61</v>
      </c>
      <c r="DG104">
        <v>0.13400000000000001</v>
      </c>
      <c r="DH104">
        <v>415</v>
      </c>
      <c r="DI104">
        <v>36</v>
      </c>
      <c r="DJ104">
        <v>0.51</v>
      </c>
      <c r="DK104">
        <v>0.24</v>
      </c>
      <c r="DL104">
        <v>-17.37194146341464</v>
      </c>
      <c r="DM104">
        <v>-1.6330515679443121</v>
      </c>
      <c r="DN104">
        <v>0.16435348427392821</v>
      </c>
      <c r="DO104">
        <v>0</v>
      </c>
      <c r="DP104">
        <v>1.3296402439024391</v>
      </c>
      <c r="DQ104">
        <v>-8.9698327526130925E-2</v>
      </c>
      <c r="DR104">
        <v>8.9095165585100812E-3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367</v>
      </c>
      <c r="EA104">
        <v>3.29521</v>
      </c>
      <c r="EB104">
        <v>2.6253600000000001</v>
      </c>
      <c r="EC104">
        <v>0.12678700000000001</v>
      </c>
      <c r="ED104">
        <v>0.12795100000000001</v>
      </c>
      <c r="EE104">
        <v>0.14568999999999999</v>
      </c>
      <c r="EF104">
        <v>0.14056399999999999</v>
      </c>
      <c r="EG104">
        <v>26391.7</v>
      </c>
      <c r="EH104">
        <v>26821.8</v>
      </c>
      <c r="EI104">
        <v>28125.1</v>
      </c>
      <c r="EJ104">
        <v>29612.799999999999</v>
      </c>
      <c r="EK104">
        <v>33055.9</v>
      </c>
      <c r="EL104">
        <v>35326.6</v>
      </c>
      <c r="EM104">
        <v>39692.699999999997</v>
      </c>
      <c r="EN104">
        <v>42321.5</v>
      </c>
      <c r="EO104">
        <v>2.1552699999999998</v>
      </c>
      <c r="EP104">
        <v>2.1336499999999998</v>
      </c>
      <c r="EQ104">
        <v>4.1350699999999997E-2</v>
      </c>
      <c r="ER104">
        <v>0</v>
      </c>
      <c r="ES104">
        <v>32.665300000000002</v>
      </c>
      <c r="ET104">
        <v>999.9</v>
      </c>
      <c r="EU104">
        <v>62.8</v>
      </c>
      <c r="EV104">
        <v>38.799999999999997</v>
      </c>
      <c r="EW104">
        <v>43.342700000000001</v>
      </c>
      <c r="EX104">
        <v>57.129899999999999</v>
      </c>
      <c r="EY104">
        <v>-2.0953499999999998</v>
      </c>
      <c r="EZ104">
        <v>2</v>
      </c>
      <c r="FA104">
        <v>0.576905</v>
      </c>
      <c r="FB104">
        <v>1.1425700000000001</v>
      </c>
      <c r="FC104">
        <v>20.267199999999999</v>
      </c>
      <c r="FD104">
        <v>5.2187900000000003</v>
      </c>
      <c r="FE104">
        <v>12.0098</v>
      </c>
      <c r="FF104">
        <v>4.9865000000000004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1.86226</v>
      </c>
      <c r="FN104">
        <v>1.86432</v>
      </c>
      <c r="FO104">
        <v>1.8604000000000001</v>
      </c>
      <c r="FP104">
        <v>1.8611200000000001</v>
      </c>
      <c r="FQ104">
        <v>1.8602099999999999</v>
      </c>
      <c r="FR104">
        <v>1.8619300000000001</v>
      </c>
      <c r="FS104">
        <v>1.85849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-3.839</v>
      </c>
      <c r="GH104">
        <v>0.1421</v>
      </c>
      <c r="GI104">
        <v>-2.8021434710705861</v>
      </c>
      <c r="GJ104">
        <v>-2.3075681364705448E-3</v>
      </c>
      <c r="GK104">
        <v>1.0095546511955911E-6</v>
      </c>
      <c r="GL104">
        <v>-2.6335145029951209E-10</v>
      </c>
      <c r="GM104">
        <v>-0.17208428542994569</v>
      </c>
      <c r="GN104">
        <v>3.0410185143115191E-3</v>
      </c>
      <c r="GO104">
        <v>4.3982203677445331E-4</v>
      </c>
      <c r="GP104">
        <v>-7.8719321042963501E-6</v>
      </c>
      <c r="GQ104">
        <v>4</v>
      </c>
      <c r="GR104">
        <v>2088</v>
      </c>
      <c r="GS104">
        <v>5</v>
      </c>
      <c r="GT104">
        <v>35</v>
      </c>
      <c r="GU104">
        <v>10.1</v>
      </c>
      <c r="GV104">
        <v>10.1</v>
      </c>
      <c r="GW104">
        <v>1.81274</v>
      </c>
      <c r="GX104">
        <v>2.5769000000000002</v>
      </c>
      <c r="GY104">
        <v>2.04834</v>
      </c>
      <c r="GZ104">
        <v>2.6098599999999998</v>
      </c>
      <c r="HA104">
        <v>2.1972700000000001</v>
      </c>
      <c r="HB104">
        <v>2.35229</v>
      </c>
      <c r="HC104">
        <v>43.59</v>
      </c>
      <c r="HD104">
        <v>14.569800000000001</v>
      </c>
      <c r="HE104">
        <v>18</v>
      </c>
      <c r="HF104">
        <v>661.90599999999995</v>
      </c>
      <c r="HG104">
        <v>714.68600000000004</v>
      </c>
      <c r="HH104">
        <v>31.001300000000001</v>
      </c>
      <c r="HI104">
        <v>34.604799999999997</v>
      </c>
      <c r="HJ104">
        <v>30.000699999999998</v>
      </c>
      <c r="HK104">
        <v>34.361699999999999</v>
      </c>
      <c r="HL104">
        <v>34.3414</v>
      </c>
      <c r="HM104">
        <v>36.287100000000002</v>
      </c>
      <c r="HN104">
        <v>23.286899999999999</v>
      </c>
      <c r="HO104">
        <v>69.8369</v>
      </c>
      <c r="HP104">
        <v>31</v>
      </c>
      <c r="HQ104">
        <v>598.89499999999998</v>
      </c>
      <c r="HR104">
        <v>35.399099999999997</v>
      </c>
      <c r="HS104">
        <v>99.0946</v>
      </c>
      <c r="HT104">
        <v>98.145099999999999</v>
      </c>
    </row>
    <row r="105" spans="1:228" x14ac:dyDescent="0.2">
      <c r="A105">
        <v>90</v>
      </c>
      <c r="B105">
        <v>1669838281.5</v>
      </c>
      <c r="C105">
        <v>355</v>
      </c>
      <c r="D105" t="s">
        <v>538</v>
      </c>
      <c r="E105" t="s">
        <v>539</v>
      </c>
      <c r="F105">
        <v>4</v>
      </c>
      <c r="G105">
        <v>1669838279.5</v>
      </c>
      <c r="H105">
        <f t="shared" si="34"/>
        <v>3.2965336378748167E-3</v>
      </c>
      <c r="I105">
        <f t="shared" si="35"/>
        <v>3.2965336378748167</v>
      </c>
      <c r="J105">
        <f t="shared" si="36"/>
        <v>17.190754559594026</v>
      </c>
      <c r="K105">
        <f t="shared" si="37"/>
        <v>569.41128571428578</v>
      </c>
      <c r="L105">
        <f t="shared" si="38"/>
        <v>432.12726918829742</v>
      </c>
      <c r="M105">
        <f t="shared" si="39"/>
        <v>43.566382629201463</v>
      </c>
      <c r="N105">
        <f t="shared" si="40"/>
        <v>57.407138395620471</v>
      </c>
      <c r="O105">
        <f t="shared" si="41"/>
        <v>0.22600195017240435</v>
      </c>
      <c r="P105">
        <f t="shared" si="42"/>
        <v>3.6746662708571192</v>
      </c>
      <c r="Q105">
        <f t="shared" si="43"/>
        <v>0.218554220609988</v>
      </c>
      <c r="R105">
        <f t="shared" si="44"/>
        <v>0.13724509090218592</v>
      </c>
      <c r="S105">
        <f t="shared" si="45"/>
        <v>226.12955109230833</v>
      </c>
      <c r="T105">
        <f t="shared" si="46"/>
        <v>34.292358952332677</v>
      </c>
      <c r="U105">
        <f t="shared" si="47"/>
        <v>33.341042857142853</v>
      </c>
      <c r="V105">
        <f t="shared" si="48"/>
        <v>5.1497291450785205</v>
      </c>
      <c r="W105">
        <f t="shared" si="49"/>
        <v>69.522630559957605</v>
      </c>
      <c r="X105">
        <f t="shared" si="50"/>
        <v>3.6957579328753831</v>
      </c>
      <c r="Y105">
        <f t="shared" si="51"/>
        <v>5.3159063503618329</v>
      </c>
      <c r="Z105">
        <f t="shared" si="52"/>
        <v>1.4539712122031374</v>
      </c>
      <c r="AA105">
        <f t="shared" si="53"/>
        <v>-145.37713343027943</v>
      </c>
      <c r="AB105">
        <f t="shared" si="54"/>
        <v>112.48889774221927</v>
      </c>
      <c r="AC105">
        <f t="shared" si="55"/>
        <v>7.0538433297099417</v>
      </c>
      <c r="AD105">
        <f t="shared" si="56"/>
        <v>200.29515873395809</v>
      </c>
      <c r="AE105">
        <f t="shared" si="57"/>
        <v>40.369870759577388</v>
      </c>
      <c r="AF105">
        <f t="shared" si="58"/>
        <v>3.27829622944195</v>
      </c>
      <c r="AG105">
        <f t="shared" si="59"/>
        <v>17.190754559594026</v>
      </c>
      <c r="AH105">
        <v>607.76066814515457</v>
      </c>
      <c r="AI105">
        <v>593.65427878787875</v>
      </c>
      <c r="AJ105">
        <v>1.715273838251594</v>
      </c>
      <c r="AK105">
        <v>64.390241553226886</v>
      </c>
      <c r="AL105">
        <f t="shared" si="60"/>
        <v>3.2965336378748167</v>
      </c>
      <c r="AM105">
        <v>35.340223471385322</v>
      </c>
      <c r="AN105">
        <v>36.659568823529398</v>
      </c>
      <c r="AO105">
        <v>-3.4725714990083067E-5</v>
      </c>
      <c r="AP105">
        <v>91.558916975711014</v>
      </c>
      <c r="AQ105">
        <v>25</v>
      </c>
      <c r="AR105">
        <v>4</v>
      </c>
      <c r="AS105">
        <f t="shared" si="61"/>
        <v>1</v>
      </c>
      <c r="AT105">
        <f t="shared" si="62"/>
        <v>0</v>
      </c>
      <c r="AU105">
        <f t="shared" si="63"/>
        <v>47091.173584057447</v>
      </c>
      <c r="AV105">
        <f t="shared" si="64"/>
        <v>1200.0728571428569</v>
      </c>
      <c r="AW105">
        <f t="shared" si="65"/>
        <v>1025.9875850219214</v>
      </c>
      <c r="AX105">
        <f t="shared" si="66"/>
        <v>0.85493774725028016</v>
      </c>
      <c r="AY105">
        <f t="shared" si="67"/>
        <v>0.18842985219304048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1669838279.5</v>
      </c>
      <c r="BF105">
        <v>569.41128571428578</v>
      </c>
      <c r="BG105">
        <v>586.9559999999999</v>
      </c>
      <c r="BH105">
        <v>36.65757142857143</v>
      </c>
      <c r="BI105">
        <v>35.345714285714287</v>
      </c>
      <c r="BJ105">
        <v>573.25414285714282</v>
      </c>
      <c r="BK105">
        <v>36.515457142857137</v>
      </c>
      <c r="BL105">
        <v>649.98914285714284</v>
      </c>
      <c r="BM105">
        <v>100.7182857142857</v>
      </c>
      <c r="BN105">
        <v>0.1001206571428571</v>
      </c>
      <c r="BO105">
        <v>33.908857142857137</v>
      </c>
      <c r="BP105">
        <v>33.341042857142853</v>
      </c>
      <c r="BQ105">
        <v>999.89999999999986</v>
      </c>
      <c r="BR105">
        <v>0</v>
      </c>
      <c r="BS105">
        <v>0</v>
      </c>
      <c r="BT105">
        <v>9019.4642857142862</v>
      </c>
      <c r="BU105">
        <v>0</v>
      </c>
      <c r="BV105">
        <v>936.97757142857131</v>
      </c>
      <c r="BW105">
        <v>-17.544699999999999</v>
      </c>
      <c r="BX105">
        <v>591.07899999999995</v>
      </c>
      <c r="BY105">
        <v>608.46271428571424</v>
      </c>
      <c r="BZ105">
        <v>1.311881428571428</v>
      </c>
      <c r="CA105">
        <v>586.9559999999999</v>
      </c>
      <c r="CB105">
        <v>35.345714285714287</v>
      </c>
      <c r="CC105">
        <v>3.6920928571428568</v>
      </c>
      <c r="CD105">
        <v>3.5599628571428572</v>
      </c>
      <c r="CE105">
        <v>27.53</v>
      </c>
      <c r="CF105">
        <v>26.908471428571431</v>
      </c>
      <c r="CG105">
        <v>1200.0728571428569</v>
      </c>
      <c r="CH105">
        <v>0.4999918571428571</v>
      </c>
      <c r="CI105">
        <v>0.5000081428571429</v>
      </c>
      <c r="CJ105">
        <v>0</v>
      </c>
      <c r="CK105">
        <v>860.6617142857142</v>
      </c>
      <c r="CL105">
        <v>4.9990899999999998</v>
      </c>
      <c r="CM105">
        <v>8635.43</v>
      </c>
      <c r="CN105">
        <v>9558.4057142857146</v>
      </c>
      <c r="CO105">
        <v>44.561999999999998</v>
      </c>
      <c r="CP105">
        <v>46.811999999999998</v>
      </c>
      <c r="CQ105">
        <v>45.357000000000014</v>
      </c>
      <c r="CR105">
        <v>45.875</v>
      </c>
      <c r="CS105">
        <v>45.875</v>
      </c>
      <c r="CT105">
        <v>597.52714285714285</v>
      </c>
      <c r="CU105">
        <v>597.54571428571421</v>
      </c>
      <c r="CV105">
        <v>0</v>
      </c>
      <c r="CW105">
        <v>1669838291</v>
      </c>
      <c r="CX105">
        <v>0</v>
      </c>
      <c r="CY105">
        <v>1669837671.5999999</v>
      </c>
      <c r="CZ105" t="s">
        <v>356</v>
      </c>
      <c r="DA105">
        <v>1669837671.5999999</v>
      </c>
      <c r="DB105">
        <v>1669837668.5999999</v>
      </c>
      <c r="DC105">
        <v>3</v>
      </c>
      <c r="DD105">
        <v>-1.2E-2</v>
      </c>
      <c r="DE105">
        <v>-1E-3</v>
      </c>
      <c r="DF105">
        <v>-3.61</v>
      </c>
      <c r="DG105">
        <v>0.13400000000000001</v>
      </c>
      <c r="DH105">
        <v>415</v>
      </c>
      <c r="DI105">
        <v>36</v>
      </c>
      <c r="DJ105">
        <v>0.51</v>
      </c>
      <c r="DK105">
        <v>0.24</v>
      </c>
      <c r="DL105">
        <v>-17.450937499999998</v>
      </c>
      <c r="DM105">
        <v>-1.154511444652929</v>
      </c>
      <c r="DN105">
        <v>0.12300228999392659</v>
      </c>
      <c r="DO105">
        <v>0</v>
      </c>
      <c r="DP105">
        <v>1.3242687500000001</v>
      </c>
      <c r="DQ105">
        <v>-9.0402439024390685E-2</v>
      </c>
      <c r="DR105">
        <v>8.7673186287199664E-3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367</v>
      </c>
      <c r="EA105">
        <v>3.2953299999999999</v>
      </c>
      <c r="EB105">
        <v>2.6252300000000002</v>
      </c>
      <c r="EC105">
        <v>0.12783</v>
      </c>
      <c r="ED105">
        <v>0.12897800000000001</v>
      </c>
      <c r="EE105">
        <v>0.1457</v>
      </c>
      <c r="EF105">
        <v>0.14058399999999999</v>
      </c>
      <c r="EG105">
        <v>26359.200000000001</v>
      </c>
      <c r="EH105">
        <v>26789.9</v>
      </c>
      <c r="EI105">
        <v>28124.1</v>
      </c>
      <c r="EJ105">
        <v>29612.5</v>
      </c>
      <c r="EK105">
        <v>33054.6</v>
      </c>
      <c r="EL105">
        <v>35325.9</v>
      </c>
      <c r="EM105">
        <v>39691.599999999999</v>
      </c>
      <c r="EN105">
        <v>42321.599999999999</v>
      </c>
      <c r="EO105">
        <v>2.1555</v>
      </c>
      <c r="EP105">
        <v>2.13347</v>
      </c>
      <c r="EQ105">
        <v>4.1276199999999999E-2</v>
      </c>
      <c r="ER105">
        <v>0</v>
      </c>
      <c r="ES105">
        <v>32.673999999999999</v>
      </c>
      <c r="ET105">
        <v>999.9</v>
      </c>
      <c r="EU105">
        <v>62.8</v>
      </c>
      <c r="EV105">
        <v>38.799999999999997</v>
      </c>
      <c r="EW105">
        <v>43.3476</v>
      </c>
      <c r="EX105">
        <v>57.3399</v>
      </c>
      <c r="EY105">
        <v>-2.1995200000000001</v>
      </c>
      <c r="EZ105">
        <v>2</v>
      </c>
      <c r="FA105">
        <v>0.577233</v>
      </c>
      <c r="FB105">
        <v>1.1455900000000001</v>
      </c>
      <c r="FC105">
        <v>20.2667</v>
      </c>
      <c r="FD105">
        <v>5.2165400000000002</v>
      </c>
      <c r="FE105">
        <v>12.0098</v>
      </c>
      <c r="FF105">
        <v>4.9855</v>
      </c>
      <c r="FG105">
        <v>3.2844000000000002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1.86225</v>
      </c>
      <c r="FN105">
        <v>1.86432</v>
      </c>
      <c r="FO105">
        <v>1.86039</v>
      </c>
      <c r="FP105">
        <v>1.86111</v>
      </c>
      <c r="FQ105">
        <v>1.8602000000000001</v>
      </c>
      <c r="FR105">
        <v>1.86191</v>
      </c>
      <c r="FS105">
        <v>1.85849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-3.8479999999999999</v>
      </c>
      <c r="GH105">
        <v>0.1421</v>
      </c>
      <c r="GI105">
        <v>-2.8021434710705861</v>
      </c>
      <c r="GJ105">
        <v>-2.3075681364705448E-3</v>
      </c>
      <c r="GK105">
        <v>1.0095546511955911E-6</v>
      </c>
      <c r="GL105">
        <v>-2.6335145029951209E-10</v>
      </c>
      <c r="GM105">
        <v>-0.17208428542994569</v>
      </c>
      <c r="GN105">
        <v>3.0410185143115191E-3</v>
      </c>
      <c r="GO105">
        <v>4.3982203677445331E-4</v>
      </c>
      <c r="GP105">
        <v>-7.8719321042963501E-6</v>
      </c>
      <c r="GQ105">
        <v>4</v>
      </c>
      <c r="GR105">
        <v>2088</v>
      </c>
      <c r="GS105">
        <v>5</v>
      </c>
      <c r="GT105">
        <v>35</v>
      </c>
      <c r="GU105">
        <v>10.199999999999999</v>
      </c>
      <c r="GV105">
        <v>10.199999999999999</v>
      </c>
      <c r="GW105">
        <v>1.8298300000000001</v>
      </c>
      <c r="GX105">
        <v>2.5769000000000002</v>
      </c>
      <c r="GY105">
        <v>2.04834</v>
      </c>
      <c r="GZ105">
        <v>2.6110799999999998</v>
      </c>
      <c r="HA105">
        <v>2.1972700000000001</v>
      </c>
      <c r="HB105">
        <v>2.34985</v>
      </c>
      <c r="HC105">
        <v>43.59</v>
      </c>
      <c r="HD105">
        <v>14.5611</v>
      </c>
      <c r="HE105">
        <v>18</v>
      </c>
      <c r="HF105">
        <v>662.13499999999999</v>
      </c>
      <c r="HG105">
        <v>714.57399999999996</v>
      </c>
      <c r="HH105">
        <v>31.001100000000001</v>
      </c>
      <c r="HI105">
        <v>34.608699999999999</v>
      </c>
      <c r="HJ105">
        <v>30.000599999999999</v>
      </c>
      <c r="HK105">
        <v>34.366300000000003</v>
      </c>
      <c r="HL105">
        <v>34.3459</v>
      </c>
      <c r="HM105">
        <v>36.625100000000003</v>
      </c>
      <c r="HN105">
        <v>23.286899999999999</v>
      </c>
      <c r="HO105">
        <v>69.8369</v>
      </c>
      <c r="HP105">
        <v>31</v>
      </c>
      <c r="HQ105">
        <v>605.57299999999998</v>
      </c>
      <c r="HR105">
        <v>35.544400000000003</v>
      </c>
      <c r="HS105">
        <v>99.091499999999996</v>
      </c>
      <c r="HT105">
        <v>98.144800000000004</v>
      </c>
    </row>
    <row r="106" spans="1:228" x14ac:dyDescent="0.2">
      <c r="A106">
        <v>91</v>
      </c>
      <c r="B106">
        <v>1669838285.5</v>
      </c>
      <c r="C106">
        <v>359</v>
      </c>
      <c r="D106" t="s">
        <v>540</v>
      </c>
      <c r="E106" t="s">
        <v>541</v>
      </c>
      <c r="F106">
        <v>4</v>
      </c>
      <c r="G106">
        <v>1669838283.1875</v>
      </c>
      <c r="H106">
        <f t="shared" si="34"/>
        <v>3.27636516891685E-3</v>
      </c>
      <c r="I106">
        <f t="shared" si="35"/>
        <v>3.27636516891685</v>
      </c>
      <c r="J106">
        <f t="shared" si="36"/>
        <v>17.718930500228936</v>
      </c>
      <c r="K106">
        <f t="shared" si="37"/>
        <v>575.49487499999998</v>
      </c>
      <c r="L106">
        <f t="shared" si="38"/>
        <v>433.15515822538447</v>
      </c>
      <c r="M106">
        <f t="shared" si="39"/>
        <v>43.669250861714239</v>
      </c>
      <c r="N106">
        <f t="shared" si="40"/>
        <v>58.019463900575765</v>
      </c>
      <c r="O106">
        <f t="shared" si="41"/>
        <v>0.22404983577255375</v>
      </c>
      <c r="P106">
        <f t="shared" si="42"/>
        <v>3.6737217138093996</v>
      </c>
      <c r="Q106">
        <f t="shared" si="43"/>
        <v>0.21672615226033667</v>
      </c>
      <c r="R106">
        <f t="shared" si="44"/>
        <v>0.13609190644340799</v>
      </c>
      <c r="S106">
        <f t="shared" si="45"/>
        <v>226.13266048560968</v>
      </c>
      <c r="T106">
        <f t="shared" si="46"/>
        <v>34.300758452119915</v>
      </c>
      <c r="U106">
        <f t="shared" si="47"/>
        <v>33.352437500000001</v>
      </c>
      <c r="V106">
        <f t="shared" si="48"/>
        <v>5.1530189475558981</v>
      </c>
      <c r="W106">
        <f t="shared" si="49"/>
        <v>69.507750516616056</v>
      </c>
      <c r="X106">
        <f t="shared" si="50"/>
        <v>3.6958059722925212</v>
      </c>
      <c r="Y106">
        <f t="shared" si="51"/>
        <v>5.3171134798975066</v>
      </c>
      <c r="Z106">
        <f t="shared" si="52"/>
        <v>1.4572129752633769</v>
      </c>
      <c r="AA106">
        <f t="shared" si="53"/>
        <v>-144.48770394923309</v>
      </c>
      <c r="AB106">
        <f t="shared" si="54"/>
        <v>111.00885674099437</v>
      </c>
      <c r="AC106">
        <f t="shared" si="55"/>
        <v>6.9633506783077808</v>
      </c>
      <c r="AD106">
        <f t="shared" si="56"/>
        <v>199.61716395567873</v>
      </c>
      <c r="AE106">
        <f t="shared" si="57"/>
        <v>40.700877409411099</v>
      </c>
      <c r="AF106">
        <f t="shared" si="58"/>
        <v>3.2515606308102845</v>
      </c>
      <c r="AG106">
        <f t="shared" si="59"/>
        <v>17.718930500228936</v>
      </c>
      <c r="AH106">
        <v>614.77523820690544</v>
      </c>
      <c r="AI106">
        <v>600.48404242424203</v>
      </c>
      <c r="AJ106">
        <v>1.704515377209856</v>
      </c>
      <c r="AK106">
        <v>64.390241553226886</v>
      </c>
      <c r="AL106">
        <f t="shared" si="60"/>
        <v>3.27636516891685</v>
      </c>
      <c r="AM106">
        <v>35.34721775545372</v>
      </c>
      <c r="AN106">
        <v>36.657693529411759</v>
      </c>
      <c r="AO106">
        <v>1.014241391868034E-4</v>
      </c>
      <c r="AP106">
        <v>91.558916975711014</v>
      </c>
      <c r="AQ106">
        <v>25</v>
      </c>
      <c r="AR106">
        <v>4</v>
      </c>
      <c r="AS106">
        <f t="shared" si="61"/>
        <v>1</v>
      </c>
      <c r="AT106">
        <f t="shared" si="62"/>
        <v>0</v>
      </c>
      <c r="AU106">
        <f t="shared" si="63"/>
        <v>47073.723784811402</v>
      </c>
      <c r="AV106">
        <f t="shared" si="64"/>
        <v>1200.0862500000001</v>
      </c>
      <c r="AW106">
        <f t="shared" si="65"/>
        <v>1025.9993385935802</v>
      </c>
      <c r="AX106">
        <f t="shared" si="66"/>
        <v>0.85493800015922194</v>
      </c>
      <c r="AY106">
        <f t="shared" si="67"/>
        <v>0.18843034030729847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1669838283.1875</v>
      </c>
      <c r="BF106">
        <v>575.49487499999998</v>
      </c>
      <c r="BG106">
        <v>593.17837499999996</v>
      </c>
      <c r="BH106">
        <v>36.658687499999999</v>
      </c>
      <c r="BI106">
        <v>35.357574999999997</v>
      </c>
      <c r="BJ106">
        <v>579.34587499999998</v>
      </c>
      <c r="BK106">
        <v>36.516562499999999</v>
      </c>
      <c r="BL106">
        <v>650.01137500000004</v>
      </c>
      <c r="BM106">
        <v>100.71675</v>
      </c>
      <c r="BN106">
        <v>9.9897412500000005E-2</v>
      </c>
      <c r="BO106">
        <v>33.912925000000001</v>
      </c>
      <c r="BP106">
        <v>33.352437500000001</v>
      </c>
      <c r="BQ106">
        <v>999.9</v>
      </c>
      <c r="BR106">
        <v>0</v>
      </c>
      <c r="BS106">
        <v>0</v>
      </c>
      <c r="BT106">
        <v>9016.33</v>
      </c>
      <c r="BU106">
        <v>0</v>
      </c>
      <c r="BV106">
        <v>835.77199999999993</v>
      </c>
      <c r="BW106">
        <v>-17.683524999999999</v>
      </c>
      <c r="BX106">
        <v>597.39449999999988</v>
      </c>
      <c r="BY106">
        <v>614.92037500000004</v>
      </c>
      <c r="BZ106">
        <v>1.3010949999999999</v>
      </c>
      <c r="CA106">
        <v>593.17837499999996</v>
      </c>
      <c r="CB106">
        <v>35.357574999999997</v>
      </c>
      <c r="CC106">
        <v>3.69214625</v>
      </c>
      <c r="CD106">
        <v>3.5611025000000001</v>
      </c>
      <c r="CE106">
        <v>27.530212500000001</v>
      </c>
      <c r="CF106">
        <v>26.913924999999999</v>
      </c>
      <c r="CG106">
        <v>1200.0862500000001</v>
      </c>
      <c r="CH106">
        <v>0.49998300000000001</v>
      </c>
      <c r="CI106">
        <v>0.50001700000000004</v>
      </c>
      <c r="CJ106">
        <v>0</v>
      </c>
      <c r="CK106">
        <v>860.92200000000003</v>
      </c>
      <c r="CL106">
        <v>4.9990899999999998</v>
      </c>
      <c r="CM106">
        <v>8645.6312499999985</v>
      </c>
      <c r="CN106">
        <v>9558.4962500000001</v>
      </c>
      <c r="CO106">
        <v>44.561999999999998</v>
      </c>
      <c r="CP106">
        <v>46.811999999999998</v>
      </c>
      <c r="CQ106">
        <v>45.375</v>
      </c>
      <c r="CR106">
        <v>45.875</v>
      </c>
      <c r="CS106">
        <v>45.898249999999997</v>
      </c>
      <c r="CT106">
        <v>597.52375000000006</v>
      </c>
      <c r="CU106">
        <v>597.5625</v>
      </c>
      <c r="CV106">
        <v>0</v>
      </c>
      <c r="CW106">
        <v>1669838295.2</v>
      </c>
      <c r="CX106">
        <v>0</v>
      </c>
      <c r="CY106">
        <v>1669837671.5999999</v>
      </c>
      <c r="CZ106" t="s">
        <v>356</v>
      </c>
      <c r="DA106">
        <v>1669837671.5999999</v>
      </c>
      <c r="DB106">
        <v>1669837668.5999999</v>
      </c>
      <c r="DC106">
        <v>3</v>
      </c>
      <c r="DD106">
        <v>-1.2E-2</v>
      </c>
      <c r="DE106">
        <v>-1E-3</v>
      </c>
      <c r="DF106">
        <v>-3.61</v>
      </c>
      <c r="DG106">
        <v>0.13400000000000001</v>
      </c>
      <c r="DH106">
        <v>415</v>
      </c>
      <c r="DI106">
        <v>36</v>
      </c>
      <c r="DJ106">
        <v>0.51</v>
      </c>
      <c r="DK106">
        <v>0.24</v>
      </c>
      <c r="DL106">
        <v>-17.533555</v>
      </c>
      <c r="DM106">
        <v>-0.92707542213880711</v>
      </c>
      <c r="DN106">
        <v>9.9073813265665694E-2</v>
      </c>
      <c r="DO106">
        <v>0</v>
      </c>
      <c r="DP106">
        <v>1.3181160000000001</v>
      </c>
      <c r="DQ106">
        <v>-9.7437523452159586E-2</v>
      </c>
      <c r="DR106">
        <v>9.6677820103682581E-3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367</v>
      </c>
      <c r="EA106">
        <v>3.29535</v>
      </c>
      <c r="EB106">
        <v>2.6255700000000002</v>
      </c>
      <c r="EC106">
        <v>0.12886600000000001</v>
      </c>
      <c r="ED106">
        <v>0.13001199999999999</v>
      </c>
      <c r="EE106">
        <v>0.14568900000000001</v>
      </c>
      <c r="EF106">
        <v>0.14069400000000001</v>
      </c>
      <c r="EG106">
        <v>26327.9</v>
      </c>
      <c r="EH106">
        <v>26757.3</v>
      </c>
      <c r="EI106">
        <v>28124.2</v>
      </c>
      <c r="EJ106">
        <v>29611.7</v>
      </c>
      <c r="EK106">
        <v>33055.199999999997</v>
      </c>
      <c r="EL106">
        <v>35320.5</v>
      </c>
      <c r="EM106">
        <v>39691.699999999997</v>
      </c>
      <c r="EN106">
        <v>42320.5</v>
      </c>
      <c r="EO106">
        <v>2.15523</v>
      </c>
      <c r="EP106">
        <v>2.1335500000000001</v>
      </c>
      <c r="EQ106">
        <v>4.14997E-2</v>
      </c>
      <c r="ER106">
        <v>0</v>
      </c>
      <c r="ES106">
        <v>32.682499999999997</v>
      </c>
      <c r="ET106">
        <v>999.9</v>
      </c>
      <c r="EU106">
        <v>62.8</v>
      </c>
      <c r="EV106">
        <v>38.799999999999997</v>
      </c>
      <c r="EW106">
        <v>43.343499999999999</v>
      </c>
      <c r="EX106">
        <v>57.129899999999999</v>
      </c>
      <c r="EY106">
        <v>-2.1193900000000001</v>
      </c>
      <c r="EZ106">
        <v>2</v>
      </c>
      <c r="FA106">
        <v>0.57771600000000001</v>
      </c>
      <c r="FB106">
        <v>1.1468100000000001</v>
      </c>
      <c r="FC106">
        <v>20.266999999999999</v>
      </c>
      <c r="FD106">
        <v>5.2190899999999996</v>
      </c>
      <c r="FE106">
        <v>12.0098</v>
      </c>
      <c r="FF106">
        <v>4.9865500000000003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1.8622700000000001</v>
      </c>
      <c r="FN106">
        <v>1.86432</v>
      </c>
      <c r="FO106">
        <v>1.8603799999999999</v>
      </c>
      <c r="FP106">
        <v>1.86111</v>
      </c>
      <c r="FQ106">
        <v>1.8602000000000001</v>
      </c>
      <c r="FR106">
        <v>1.8619399999999999</v>
      </c>
      <c r="FS106">
        <v>1.8585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-3.8570000000000002</v>
      </c>
      <c r="GH106">
        <v>0.1421</v>
      </c>
      <c r="GI106">
        <v>-2.8021434710705861</v>
      </c>
      <c r="GJ106">
        <v>-2.3075681364705448E-3</v>
      </c>
      <c r="GK106">
        <v>1.0095546511955911E-6</v>
      </c>
      <c r="GL106">
        <v>-2.6335145029951209E-10</v>
      </c>
      <c r="GM106">
        <v>-0.17208428542994569</v>
      </c>
      <c r="GN106">
        <v>3.0410185143115191E-3</v>
      </c>
      <c r="GO106">
        <v>4.3982203677445331E-4</v>
      </c>
      <c r="GP106">
        <v>-7.8719321042963501E-6</v>
      </c>
      <c r="GQ106">
        <v>4</v>
      </c>
      <c r="GR106">
        <v>2088</v>
      </c>
      <c r="GS106">
        <v>5</v>
      </c>
      <c r="GT106">
        <v>35</v>
      </c>
      <c r="GU106">
        <v>10.199999999999999</v>
      </c>
      <c r="GV106">
        <v>10.3</v>
      </c>
      <c r="GW106">
        <v>1.8469199999999999</v>
      </c>
      <c r="GX106">
        <v>2.5769000000000002</v>
      </c>
      <c r="GY106">
        <v>2.04834</v>
      </c>
      <c r="GZ106">
        <v>2.6110799999999998</v>
      </c>
      <c r="HA106">
        <v>2.1972700000000001</v>
      </c>
      <c r="HB106">
        <v>2.36084</v>
      </c>
      <c r="HC106">
        <v>43.59</v>
      </c>
      <c r="HD106">
        <v>14.5436</v>
      </c>
      <c r="HE106">
        <v>18</v>
      </c>
      <c r="HF106">
        <v>661.95600000000002</v>
      </c>
      <c r="HG106">
        <v>714.69399999999996</v>
      </c>
      <c r="HH106">
        <v>31.000699999999998</v>
      </c>
      <c r="HI106">
        <v>34.612900000000003</v>
      </c>
      <c r="HJ106">
        <v>30.000599999999999</v>
      </c>
      <c r="HK106">
        <v>34.370399999999997</v>
      </c>
      <c r="HL106">
        <v>34.350299999999997</v>
      </c>
      <c r="HM106">
        <v>36.961399999999998</v>
      </c>
      <c r="HN106">
        <v>23.008700000000001</v>
      </c>
      <c r="HO106">
        <v>69.8369</v>
      </c>
      <c r="HP106">
        <v>31</v>
      </c>
      <c r="HQ106">
        <v>612.25300000000004</v>
      </c>
      <c r="HR106">
        <v>35.6355</v>
      </c>
      <c r="HS106">
        <v>99.091800000000006</v>
      </c>
      <c r="HT106">
        <v>98.142200000000003</v>
      </c>
    </row>
    <row r="107" spans="1:228" x14ac:dyDescent="0.2">
      <c r="A107">
        <v>92</v>
      </c>
      <c r="B107">
        <v>1669838289.5</v>
      </c>
      <c r="C107">
        <v>363</v>
      </c>
      <c r="D107" t="s">
        <v>542</v>
      </c>
      <c r="E107" t="s">
        <v>543</v>
      </c>
      <c r="F107">
        <v>4</v>
      </c>
      <c r="G107">
        <v>1669838287.5</v>
      </c>
      <c r="H107">
        <f t="shared" si="34"/>
        <v>3.233152429516778E-3</v>
      </c>
      <c r="I107">
        <f t="shared" si="35"/>
        <v>3.2331524295167782</v>
      </c>
      <c r="J107">
        <f t="shared" si="36"/>
        <v>17.674943233115645</v>
      </c>
      <c r="K107">
        <f t="shared" si="37"/>
        <v>582.5984285714286</v>
      </c>
      <c r="L107">
        <f t="shared" si="38"/>
        <v>438.99858370188917</v>
      </c>
      <c r="M107">
        <f t="shared" si="39"/>
        <v>44.258544245110095</v>
      </c>
      <c r="N107">
        <f t="shared" si="40"/>
        <v>58.735857666388235</v>
      </c>
      <c r="O107">
        <f t="shared" si="41"/>
        <v>0.22149862850036242</v>
      </c>
      <c r="P107">
        <f t="shared" si="42"/>
        <v>3.6737785138447374</v>
      </c>
      <c r="Q107">
        <f t="shared" si="43"/>
        <v>0.2143380201630222</v>
      </c>
      <c r="R107">
        <f t="shared" si="44"/>
        <v>0.13458533107597018</v>
      </c>
      <c r="S107">
        <f t="shared" si="45"/>
        <v>226.12490623654222</v>
      </c>
      <c r="T107">
        <f t="shared" si="46"/>
        <v>34.312185600372885</v>
      </c>
      <c r="U107">
        <f t="shared" si="47"/>
        <v>33.342657142857142</v>
      </c>
      <c r="V107">
        <f t="shared" si="48"/>
        <v>5.1501951022036572</v>
      </c>
      <c r="W107">
        <f t="shared" si="49"/>
        <v>69.50493161577856</v>
      </c>
      <c r="X107">
        <f t="shared" si="50"/>
        <v>3.6961548609826269</v>
      </c>
      <c r="Y107">
        <f t="shared" si="51"/>
        <v>5.3178310877491022</v>
      </c>
      <c r="Z107">
        <f t="shared" si="52"/>
        <v>1.4540402412210303</v>
      </c>
      <c r="AA107">
        <f t="shared" si="53"/>
        <v>-142.58202214168992</v>
      </c>
      <c r="AB107">
        <f t="shared" si="54"/>
        <v>113.42656050418341</v>
      </c>
      <c r="AC107">
        <f t="shared" si="55"/>
        <v>7.1146421276169667</v>
      </c>
      <c r="AD107">
        <f t="shared" si="56"/>
        <v>204.08408672665269</v>
      </c>
      <c r="AE107">
        <f t="shared" si="57"/>
        <v>41.0734015614049</v>
      </c>
      <c r="AF107">
        <f t="shared" si="58"/>
        <v>3.0446165954516156</v>
      </c>
      <c r="AG107">
        <f t="shared" si="59"/>
        <v>17.674943233115645</v>
      </c>
      <c r="AH107">
        <v>621.75064792571743</v>
      </c>
      <c r="AI107">
        <v>607.37346060606023</v>
      </c>
      <c r="AJ107">
        <v>1.7314178560562481</v>
      </c>
      <c r="AK107">
        <v>64.390241553226886</v>
      </c>
      <c r="AL107">
        <f t="shared" si="60"/>
        <v>3.2331524295167782</v>
      </c>
      <c r="AM107">
        <v>35.373794488014603</v>
      </c>
      <c r="AN107">
        <v>36.668271764705857</v>
      </c>
      <c r="AO107">
        <v>-1.474158007628547E-4</v>
      </c>
      <c r="AP107">
        <v>91.558916975711014</v>
      </c>
      <c r="AQ107">
        <v>25</v>
      </c>
      <c r="AR107">
        <v>4</v>
      </c>
      <c r="AS107">
        <f t="shared" si="61"/>
        <v>1</v>
      </c>
      <c r="AT107">
        <f t="shared" si="62"/>
        <v>0</v>
      </c>
      <c r="AU107">
        <f t="shared" si="63"/>
        <v>47074.364812669111</v>
      </c>
      <c r="AV107">
        <f t="shared" si="64"/>
        <v>1200.038571428571</v>
      </c>
      <c r="AW107">
        <f t="shared" si="65"/>
        <v>1025.9592135940632</v>
      </c>
      <c r="AX107">
        <f t="shared" si="66"/>
        <v>0.85493853116131313</v>
      </c>
      <c r="AY107">
        <f t="shared" si="67"/>
        <v>0.18843136514133427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1669838287.5</v>
      </c>
      <c r="BF107">
        <v>582.5984285714286</v>
      </c>
      <c r="BG107">
        <v>600.39514285714279</v>
      </c>
      <c r="BH107">
        <v>36.661999999999999</v>
      </c>
      <c r="BI107">
        <v>35.443771428571431</v>
      </c>
      <c r="BJ107">
        <v>586.45985714285712</v>
      </c>
      <c r="BK107">
        <v>36.519842857142862</v>
      </c>
      <c r="BL107">
        <v>650.0492857142857</v>
      </c>
      <c r="BM107">
        <v>100.71685714285709</v>
      </c>
      <c r="BN107">
        <v>0.1001976</v>
      </c>
      <c r="BO107">
        <v>33.915342857142853</v>
      </c>
      <c r="BP107">
        <v>33.342657142857142</v>
      </c>
      <c r="BQ107">
        <v>999.89999999999986</v>
      </c>
      <c r="BR107">
        <v>0</v>
      </c>
      <c r="BS107">
        <v>0</v>
      </c>
      <c r="BT107">
        <v>9016.517142857143</v>
      </c>
      <c r="BU107">
        <v>0</v>
      </c>
      <c r="BV107">
        <v>854.08271428571425</v>
      </c>
      <c r="BW107">
        <v>-17.796599999999991</v>
      </c>
      <c r="BX107">
        <v>604.77057142857132</v>
      </c>
      <c r="BY107">
        <v>622.45742857142852</v>
      </c>
      <c r="BZ107">
        <v>1.218242857142857</v>
      </c>
      <c r="CA107">
        <v>600.39514285714279</v>
      </c>
      <c r="CB107">
        <v>35.443771428571431</v>
      </c>
      <c r="CC107">
        <v>3.6924757142857141</v>
      </c>
      <c r="CD107">
        <v>3.569778571428571</v>
      </c>
      <c r="CE107">
        <v>27.531742857142859</v>
      </c>
      <c r="CF107">
        <v>26.955300000000001</v>
      </c>
      <c r="CG107">
        <v>1200.038571428571</v>
      </c>
      <c r="CH107">
        <v>0.49996428571428569</v>
      </c>
      <c r="CI107">
        <v>0.50003571428571425</v>
      </c>
      <c r="CJ107">
        <v>0</v>
      </c>
      <c r="CK107">
        <v>861.56442857142849</v>
      </c>
      <c r="CL107">
        <v>4.9990899999999998</v>
      </c>
      <c r="CM107">
        <v>8642.8728571428583</v>
      </c>
      <c r="CN107">
        <v>9558.0228571428579</v>
      </c>
      <c r="CO107">
        <v>44.561999999999998</v>
      </c>
      <c r="CP107">
        <v>46.811999999999998</v>
      </c>
      <c r="CQ107">
        <v>45.375</v>
      </c>
      <c r="CR107">
        <v>45.875</v>
      </c>
      <c r="CS107">
        <v>45.936999999999998</v>
      </c>
      <c r="CT107">
        <v>597.47857142857151</v>
      </c>
      <c r="CU107">
        <v>597.56000000000006</v>
      </c>
      <c r="CV107">
        <v>0</v>
      </c>
      <c r="CW107">
        <v>1669838299.4000001</v>
      </c>
      <c r="CX107">
        <v>0</v>
      </c>
      <c r="CY107">
        <v>1669837671.5999999</v>
      </c>
      <c r="CZ107" t="s">
        <v>356</v>
      </c>
      <c r="DA107">
        <v>1669837671.5999999</v>
      </c>
      <c r="DB107">
        <v>1669837668.5999999</v>
      </c>
      <c r="DC107">
        <v>3</v>
      </c>
      <c r="DD107">
        <v>-1.2E-2</v>
      </c>
      <c r="DE107">
        <v>-1E-3</v>
      </c>
      <c r="DF107">
        <v>-3.61</v>
      </c>
      <c r="DG107">
        <v>0.13400000000000001</v>
      </c>
      <c r="DH107">
        <v>415</v>
      </c>
      <c r="DI107">
        <v>36</v>
      </c>
      <c r="DJ107">
        <v>0.51</v>
      </c>
      <c r="DK107">
        <v>0.24</v>
      </c>
      <c r="DL107">
        <v>-17.607792499999999</v>
      </c>
      <c r="DM107">
        <v>-1.102938461538425</v>
      </c>
      <c r="DN107">
        <v>0.1161877519093554</v>
      </c>
      <c r="DO107">
        <v>0</v>
      </c>
      <c r="DP107">
        <v>1.29870375</v>
      </c>
      <c r="DQ107">
        <v>-0.29176153846154401</v>
      </c>
      <c r="DR107">
        <v>3.5060006751817661E-2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3.2953800000000002</v>
      </c>
      <c r="EB107">
        <v>2.6256300000000001</v>
      </c>
      <c r="EC107">
        <v>0.12990099999999999</v>
      </c>
      <c r="ED107">
        <v>0.13104199999999999</v>
      </c>
      <c r="EE107">
        <v>0.14573700000000001</v>
      </c>
      <c r="EF107">
        <v>0.14094400000000001</v>
      </c>
      <c r="EG107">
        <v>26295.9</v>
      </c>
      <c r="EH107">
        <v>26724.799999999999</v>
      </c>
      <c r="EI107">
        <v>28123.5</v>
      </c>
      <c r="EJ107">
        <v>29610.799999999999</v>
      </c>
      <c r="EK107">
        <v>33052.5</v>
      </c>
      <c r="EL107">
        <v>35309.199999999997</v>
      </c>
      <c r="EM107">
        <v>39690.699999999997</v>
      </c>
      <c r="EN107">
        <v>42319.199999999997</v>
      </c>
      <c r="EO107">
        <v>2.1554199999999999</v>
      </c>
      <c r="EP107">
        <v>2.1338200000000001</v>
      </c>
      <c r="EQ107">
        <v>4.0203299999999997E-2</v>
      </c>
      <c r="ER107">
        <v>0</v>
      </c>
      <c r="ES107">
        <v>32.6873</v>
      </c>
      <c r="ET107">
        <v>999.9</v>
      </c>
      <c r="EU107">
        <v>62.8</v>
      </c>
      <c r="EV107">
        <v>38.799999999999997</v>
      </c>
      <c r="EW107">
        <v>43.342799999999997</v>
      </c>
      <c r="EX107">
        <v>57.5199</v>
      </c>
      <c r="EY107">
        <v>-2.2515999999999998</v>
      </c>
      <c r="EZ107">
        <v>2</v>
      </c>
      <c r="FA107">
        <v>0.57819399999999999</v>
      </c>
      <c r="FB107">
        <v>1.1449400000000001</v>
      </c>
      <c r="FC107">
        <v>20.2669</v>
      </c>
      <c r="FD107">
        <v>5.2181899999999999</v>
      </c>
      <c r="FE107">
        <v>12.0099</v>
      </c>
      <c r="FF107">
        <v>4.9860499999999996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1.8622300000000001</v>
      </c>
      <c r="FN107">
        <v>1.86432</v>
      </c>
      <c r="FO107">
        <v>1.86039</v>
      </c>
      <c r="FP107">
        <v>1.86111</v>
      </c>
      <c r="FQ107">
        <v>1.8602099999999999</v>
      </c>
      <c r="FR107">
        <v>1.8619600000000001</v>
      </c>
      <c r="FS107">
        <v>1.8585100000000001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-3.8660000000000001</v>
      </c>
      <c r="GH107">
        <v>0.14219999999999999</v>
      </c>
      <c r="GI107">
        <v>-2.8021434710705861</v>
      </c>
      <c r="GJ107">
        <v>-2.3075681364705448E-3</v>
      </c>
      <c r="GK107">
        <v>1.0095546511955911E-6</v>
      </c>
      <c r="GL107">
        <v>-2.6335145029951209E-10</v>
      </c>
      <c r="GM107">
        <v>-0.17208428542994569</v>
      </c>
      <c r="GN107">
        <v>3.0410185143115191E-3</v>
      </c>
      <c r="GO107">
        <v>4.3982203677445331E-4</v>
      </c>
      <c r="GP107">
        <v>-7.8719321042963501E-6</v>
      </c>
      <c r="GQ107">
        <v>4</v>
      </c>
      <c r="GR107">
        <v>2088</v>
      </c>
      <c r="GS107">
        <v>5</v>
      </c>
      <c r="GT107">
        <v>35</v>
      </c>
      <c r="GU107">
        <v>10.3</v>
      </c>
      <c r="GV107">
        <v>10.3</v>
      </c>
      <c r="GW107">
        <v>1.8640099999999999</v>
      </c>
      <c r="GX107">
        <v>2.5744600000000002</v>
      </c>
      <c r="GY107">
        <v>2.04834</v>
      </c>
      <c r="GZ107">
        <v>2.6110799999999998</v>
      </c>
      <c r="HA107">
        <v>2.1972700000000001</v>
      </c>
      <c r="HB107">
        <v>2.34863</v>
      </c>
      <c r="HC107">
        <v>43.59</v>
      </c>
      <c r="HD107">
        <v>14.552300000000001</v>
      </c>
      <c r="HE107">
        <v>18</v>
      </c>
      <c r="HF107">
        <v>662.15499999999997</v>
      </c>
      <c r="HG107">
        <v>715.01099999999997</v>
      </c>
      <c r="HH107">
        <v>31</v>
      </c>
      <c r="HI107">
        <v>34.616700000000002</v>
      </c>
      <c r="HJ107">
        <v>30.000599999999999</v>
      </c>
      <c r="HK107">
        <v>34.374299999999998</v>
      </c>
      <c r="HL107">
        <v>34.355400000000003</v>
      </c>
      <c r="HM107">
        <v>37.299700000000001</v>
      </c>
      <c r="HN107">
        <v>22.719000000000001</v>
      </c>
      <c r="HO107">
        <v>69.8369</v>
      </c>
      <c r="HP107">
        <v>31</v>
      </c>
      <c r="HQ107">
        <v>618.95399999999995</v>
      </c>
      <c r="HR107">
        <v>35.678100000000001</v>
      </c>
      <c r="HS107">
        <v>99.089399999999998</v>
      </c>
      <c r="HT107">
        <v>98.139200000000002</v>
      </c>
    </row>
    <row r="108" spans="1:228" x14ac:dyDescent="0.2">
      <c r="A108">
        <v>93</v>
      </c>
      <c r="B108">
        <v>1669838293.5</v>
      </c>
      <c r="C108">
        <v>367</v>
      </c>
      <c r="D108" t="s">
        <v>544</v>
      </c>
      <c r="E108" t="s">
        <v>545</v>
      </c>
      <c r="F108">
        <v>4</v>
      </c>
      <c r="G108">
        <v>1669838291.1875</v>
      </c>
      <c r="H108">
        <f t="shared" si="34"/>
        <v>3.1054644020385722E-3</v>
      </c>
      <c r="I108">
        <f t="shared" si="35"/>
        <v>3.1054644020385722</v>
      </c>
      <c r="J108">
        <f t="shared" si="36"/>
        <v>17.962181309913863</v>
      </c>
      <c r="K108">
        <f t="shared" si="37"/>
        <v>588.74462500000004</v>
      </c>
      <c r="L108">
        <f t="shared" si="38"/>
        <v>437.81668934822426</v>
      </c>
      <c r="M108">
        <f t="shared" si="39"/>
        <v>44.139525974617214</v>
      </c>
      <c r="N108">
        <f t="shared" si="40"/>
        <v>59.355683097166462</v>
      </c>
      <c r="O108">
        <f t="shared" si="41"/>
        <v>0.21302768458561411</v>
      </c>
      <c r="P108">
        <f t="shared" si="42"/>
        <v>3.6705529728738355</v>
      </c>
      <c r="Q108">
        <f t="shared" si="43"/>
        <v>0.20638984228153881</v>
      </c>
      <c r="R108">
        <f t="shared" si="44"/>
        <v>0.12957280595252699</v>
      </c>
      <c r="S108">
        <f t="shared" si="45"/>
        <v>226.11102932233973</v>
      </c>
      <c r="T108">
        <f t="shared" si="46"/>
        <v>34.340400066313663</v>
      </c>
      <c r="U108">
        <f t="shared" si="47"/>
        <v>33.340275000000013</v>
      </c>
      <c r="V108">
        <f t="shared" si="48"/>
        <v>5.1495075190515376</v>
      </c>
      <c r="W108">
        <f t="shared" si="49"/>
        <v>69.556105592253857</v>
      </c>
      <c r="X108">
        <f t="shared" si="50"/>
        <v>3.6991202683558484</v>
      </c>
      <c r="Y108">
        <f t="shared" si="51"/>
        <v>5.3181819724648332</v>
      </c>
      <c r="Z108">
        <f t="shared" si="52"/>
        <v>1.4503872506956892</v>
      </c>
      <c r="AA108">
        <f t="shared" si="53"/>
        <v>-136.95098012990104</v>
      </c>
      <c r="AB108">
        <f t="shared" si="54"/>
        <v>114.03229839214609</v>
      </c>
      <c r="AC108">
        <f t="shared" si="55"/>
        <v>7.1588803446629719</v>
      </c>
      <c r="AD108">
        <f t="shared" si="56"/>
        <v>210.35122792924776</v>
      </c>
      <c r="AE108">
        <f t="shared" si="57"/>
        <v>41.221505856053653</v>
      </c>
      <c r="AF108">
        <f t="shared" si="58"/>
        <v>2.9315083432494271</v>
      </c>
      <c r="AG108">
        <f t="shared" si="59"/>
        <v>17.962181309913863</v>
      </c>
      <c r="AH108">
        <v>628.75837894205438</v>
      </c>
      <c r="AI108">
        <v>614.29131515151482</v>
      </c>
      <c r="AJ108">
        <v>1.722605500913251</v>
      </c>
      <c r="AK108">
        <v>64.390241553226886</v>
      </c>
      <c r="AL108">
        <f t="shared" si="60"/>
        <v>3.1054644020385722</v>
      </c>
      <c r="AM108">
        <v>35.470751338486053</v>
      </c>
      <c r="AN108">
        <v>36.712379117647068</v>
      </c>
      <c r="AO108">
        <v>1.5922854803733711E-4</v>
      </c>
      <c r="AP108">
        <v>91.558916975711014</v>
      </c>
      <c r="AQ108">
        <v>25</v>
      </c>
      <c r="AR108">
        <v>4</v>
      </c>
      <c r="AS108">
        <f t="shared" si="61"/>
        <v>1</v>
      </c>
      <c r="AT108">
        <f t="shared" si="62"/>
        <v>0</v>
      </c>
      <c r="AU108">
        <f t="shared" si="63"/>
        <v>47016.773024938069</v>
      </c>
      <c r="AV108">
        <f t="shared" si="64"/>
        <v>1199.9649999999999</v>
      </c>
      <c r="AW108">
        <f t="shared" si="65"/>
        <v>1025.8963074209012</v>
      </c>
      <c r="AX108">
        <f t="shared" si="66"/>
        <v>0.8549385252244035</v>
      </c>
      <c r="AY108">
        <f t="shared" si="67"/>
        <v>0.18843135368309888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1669838291.1875</v>
      </c>
      <c r="BF108">
        <v>588.74462500000004</v>
      </c>
      <c r="BG108">
        <v>606.58299999999997</v>
      </c>
      <c r="BH108">
        <v>36.691299999999998</v>
      </c>
      <c r="BI108">
        <v>35.518362500000002</v>
      </c>
      <c r="BJ108">
        <v>592.614375</v>
      </c>
      <c r="BK108">
        <v>36.549049999999987</v>
      </c>
      <c r="BL108">
        <v>650.04812500000003</v>
      </c>
      <c r="BM108">
        <v>100.71725000000001</v>
      </c>
      <c r="BN108">
        <v>0.1001172875</v>
      </c>
      <c r="BO108">
        <v>33.916525000000007</v>
      </c>
      <c r="BP108">
        <v>33.340275000000013</v>
      </c>
      <c r="BQ108">
        <v>999.9</v>
      </c>
      <c r="BR108">
        <v>0</v>
      </c>
      <c r="BS108">
        <v>0</v>
      </c>
      <c r="BT108">
        <v>9005.3125</v>
      </c>
      <c r="BU108">
        <v>0</v>
      </c>
      <c r="BV108">
        <v>417.05271249999998</v>
      </c>
      <c r="BW108">
        <v>-17.838525000000001</v>
      </c>
      <c r="BX108">
        <v>611.16937499999995</v>
      </c>
      <c r="BY108">
        <v>628.92150000000004</v>
      </c>
      <c r="BZ108">
        <v>1.172955</v>
      </c>
      <c r="CA108">
        <v>606.58299999999997</v>
      </c>
      <c r="CB108">
        <v>35.518362500000002</v>
      </c>
      <c r="CC108">
        <v>3.6954437499999999</v>
      </c>
      <c r="CD108">
        <v>3.577305</v>
      </c>
      <c r="CE108">
        <v>27.545462499999999</v>
      </c>
      <c r="CF108">
        <v>26.991174999999998</v>
      </c>
      <c r="CG108">
        <v>1199.9649999999999</v>
      </c>
      <c r="CH108">
        <v>0.49996774999999999</v>
      </c>
      <c r="CI108">
        <v>0.50003225000000007</v>
      </c>
      <c r="CJ108">
        <v>0</v>
      </c>
      <c r="CK108">
        <v>862.09312499999999</v>
      </c>
      <c r="CL108">
        <v>4.9990899999999998</v>
      </c>
      <c r="CM108">
        <v>8649.661250000001</v>
      </c>
      <c r="CN108">
        <v>9557.4750000000004</v>
      </c>
      <c r="CO108">
        <v>44.561999999999998</v>
      </c>
      <c r="CP108">
        <v>46.811999999999998</v>
      </c>
      <c r="CQ108">
        <v>45.375</v>
      </c>
      <c r="CR108">
        <v>45.875</v>
      </c>
      <c r="CS108">
        <v>45.936999999999998</v>
      </c>
      <c r="CT108">
        <v>597.4425</v>
      </c>
      <c r="CU108">
        <v>597.52375000000006</v>
      </c>
      <c r="CV108">
        <v>0</v>
      </c>
      <c r="CW108">
        <v>1669838303</v>
      </c>
      <c r="CX108">
        <v>0</v>
      </c>
      <c r="CY108">
        <v>1669837671.5999999</v>
      </c>
      <c r="CZ108" t="s">
        <v>356</v>
      </c>
      <c r="DA108">
        <v>1669837671.5999999</v>
      </c>
      <c r="DB108">
        <v>1669837668.5999999</v>
      </c>
      <c r="DC108">
        <v>3</v>
      </c>
      <c r="DD108">
        <v>-1.2E-2</v>
      </c>
      <c r="DE108">
        <v>-1E-3</v>
      </c>
      <c r="DF108">
        <v>-3.61</v>
      </c>
      <c r="DG108">
        <v>0.13400000000000001</v>
      </c>
      <c r="DH108">
        <v>415</v>
      </c>
      <c r="DI108">
        <v>36</v>
      </c>
      <c r="DJ108">
        <v>0.51</v>
      </c>
      <c r="DK108">
        <v>0.24</v>
      </c>
      <c r="DL108">
        <v>-17.682424999999999</v>
      </c>
      <c r="DM108">
        <v>-1.0700757973733159</v>
      </c>
      <c r="DN108">
        <v>0.1127275781474967</v>
      </c>
      <c r="DO108">
        <v>0</v>
      </c>
      <c r="DP108">
        <v>1.269153</v>
      </c>
      <c r="DQ108">
        <v>-0.53844112570356961</v>
      </c>
      <c r="DR108">
        <v>5.6996049828036327E-2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3.29528</v>
      </c>
      <c r="EB108">
        <v>2.6252900000000001</v>
      </c>
      <c r="EC108">
        <v>0.13093399999999999</v>
      </c>
      <c r="ED108">
        <v>0.13207099999999999</v>
      </c>
      <c r="EE108">
        <v>0.14584800000000001</v>
      </c>
      <c r="EF108">
        <v>0.14111799999999999</v>
      </c>
      <c r="EG108">
        <v>26264.7</v>
      </c>
      <c r="EH108">
        <v>26693.5</v>
      </c>
      <c r="EI108">
        <v>28123.599999999999</v>
      </c>
      <c r="EJ108">
        <v>29611.3</v>
      </c>
      <c r="EK108">
        <v>33048.6</v>
      </c>
      <c r="EL108">
        <v>35302.9</v>
      </c>
      <c r="EM108">
        <v>39691</v>
      </c>
      <c r="EN108">
        <v>42320.1</v>
      </c>
      <c r="EO108">
        <v>2.1556700000000002</v>
      </c>
      <c r="EP108">
        <v>2.1337199999999998</v>
      </c>
      <c r="EQ108">
        <v>4.0054300000000001E-2</v>
      </c>
      <c r="ER108">
        <v>0</v>
      </c>
      <c r="ES108">
        <v>32.691000000000003</v>
      </c>
      <c r="ET108">
        <v>999.9</v>
      </c>
      <c r="EU108">
        <v>62.8</v>
      </c>
      <c r="EV108">
        <v>38.9</v>
      </c>
      <c r="EW108">
        <v>43.576599999999999</v>
      </c>
      <c r="EX108">
        <v>57.429900000000004</v>
      </c>
      <c r="EY108">
        <v>-2.2435900000000002</v>
      </c>
      <c r="EZ108">
        <v>2</v>
      </c>
      <c r="FA108">
        <v>0.57850900000000005</v>
      </c>
      <c r="FB108">
        <v>1.14228</v>
      </c>
      <c r="FC108">
        <v>20.266999999999999</v>
      </c>
      <c r="FD108">
        <v>5.2184900000000001</v>
      </c>
      <c r="FE108">
        <v>12.0099</v>
      </c>
      <c r="FF108">
        <v>4.9862000000000002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1.86226</v>
      </c>
      <c r="FN108">
        <v>1.86432</v>
      </c>
      <c r="FO108">
        <v>1.86042</v>
      </c>
      <c r="FP108">
        <v>1.8611200000000001</v>
      </c>
      <c r="FQ108">
        <v>1.86022</v>
      </c>
      <c r="FR108">
        <v>1.8619699999999999</v>
      </c>
      <c r="FS108">
        <v>1.85849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-3.8759999999999999</v>
      </c>
      <c r="GH108">
        <v>0.1424</v>
      </c>
      <c r="GI108">
        <v>-2.8021434710705861</v>
      </c>
      <c r="GJ108">
        <v>-2.3075681364705448E-3</v>
      </c>
      <c r="GK108">
        <v>1.0095546511955911E-6</v>
      </c>
      <c r="GL108">
        <v>-2.6335145029951209E-10</v>
      </c>
      <c r="GM108">
        <v>-0.17208428542994569</v>
      </c>
      <c r="GN108">
        <v>3.0410185143115191E-3</v>
      </c>
      <c r="GO108">
        <v>4.3982203677445331E-4</v>
      </c>
      <c r="GP108">
        <v>-7.8719321042963501E-6</v>
      </c>
      <c r="GQ108">
        <v>4</v>
      </c>
      <c r="GR108">
        <v>2088</v>
      </c>
      <c r="GS108">
        <v>5</v>
      </c>
      <c r="GT108">
        <v>35</v>
      </c>
      <c r="GU108">
        <v>10.4</v>
      </c>
      <c r="GV108">
        <v>10.4</v>
      </c>
      <c r="GW108">
        <v>1.8811</v>
      </c>
      <c r="GX108">
        <v>2.5769000000000002</v>
      </c>
      <c r="GY108">
        <v>2.04834</v>
      </c>
      <c r="GZ108">
        <v>2.6110799999999998</v>
      </c>
      <c r="HA108">
        <v>2.1972700000000001</v>
      </c>
      <c r="HB108">
        <v>2.3559600000000001</v>
      </c>
      <c r="HC108">
        <v>43.6173</v>
      </c>
      <c r="HD108">
        <v>14.552300000000001</v>
      </c>
      <c r="HE108">
        <v>18</v>
      </c>
      <c r="HF108">
        <v>662.39599999999996</v>
      </c>
      <c r="HG108">
        <v>714.96500000000003</v>
      </c>
      <c r="HH108">
        <v>30.999600000000001</v>
      </c>
      <c r="HI108">
        <v>34.620600000000003</v>
      </c>
      <c r="HJ108">
        <v>30.000499999999999</v>
      </c>
      <c r="HK108">
        <v>34.378100000000003</v>
      </c>
      <c r="HL108">
        <v>34.359299999999998</v>
      </c>
      <c r="HM108">
        <v>37.6325</v>
      </c>
      <c r="HN108">
        <v>22.447800000000001</v>
      </c>
      <c r="HO108">
        <v>69.8369</v>
      </c>
      <c r="HP108">
        <v>31</v>
      </c>
      <c r="HQ108">
        <v>625.63300000000004</v>
      </c>
      <c r="HR108">
        <v>35.712899999999998</v>
      </c>
      <c r="HS108">
        <v>99.0899</v>
      </c>
      <c r="HT108">
        <v>98.141199999999998</v>
      </c>
    </row>
    <row r="109" spans="1:228" x14ac:dyDescent="0.2">
      <c r="A109">
        <v>94</v>
      </c>
      <c r="B109">
        <v>1669838297.5</v>
      </c>
      <c r="C109">
        <v>371</v>
      </c>
      <c r="D109" t="s">
        <v>546</v>
      </c>
      <c r="E109" t="s">
        <v>547</v>
      </c>
      <c r="F109">
        <v>4</v>
      </c>
      <c r="G109">
        <v>1669838295.5</v>
      </c>
      <c r="H109">
        <f t="shared" si="34"/>
        <v>3.1732468835433637E-3</v>
      </c>
      <c r="I109">
        <f t="shared" si="35"/>
        <v>3.1732468835433636</v>
      </c>
      <c r="J109">
        <f t="shared" si="36"/>
        <v>18.124315964718296</v>
      </c>
      <c r="K109">
        <f t="shared" si="37"/>
        <v>595.9001428571429</v>
      </c>
      <c r="L109">
        <f t="shared" si="38"/>
        <v>446.79108547368145</v>
      </c>
      <c r="M109">
        <f t="shared" si="39"/>
        <v>45.044005086360855</v>
      </c>
      <c r="N109">
        <f t="shared" si="40"/>
        <v>60.076688945937875</v>
      </c>
      <c r="O109">
        <f t="shared" si="41"/>
        <v>0.2182274460743657</v>
      </c>
      <c r="P109">
        <f t="shared" si="42"/>
        <v>3.6673021379763679</v>
      </c>
      <c r="Q109">
        <f t="shared" si="43"/>
        <v>0.21126134493883028</v>
      </c>
      <c r="R109">
        <f t="shared" si="44"/>
        <v>0.13264569340850424</v>
      </c>
      <c r="S109">
        <f t="shared" si="45"/>
        <v>226.10337995022212</v>
      </c>
      <c r="T109">
        <f t="shared" si="46"/>
        <v>34.325283892386153</v>
      </c>
      <c r="U109">
        <f t="shared" si="47"/>
        <v>33.346414285714282</v>
      </c>
      <c r="V109">
        <f t="shared" si="48"/>
        <v>5.1512797285058616</v>
      </c>
      <c r="W109">
        <f t="shared" si="49"/>
        <v>69.642519649938279</v>
      </c>
      <c r="X109">
        <f t="shared" si="50"/>
        <v>3.7034656543080509</v>
      </c>
      <c r="Y109">
        <f t="shared" si="51"/>
        <v>5.3178226074009265</v>
      </c>
      <c r="Z109">
        <f t="shared" si="52"/>
        <v>1.4478140741978107</v>
      </c>
      <c r="AA109">
        <f t="shared" si="53"/>
        <v>-139.94018756426235</v>
      </c>
      <c r="AB109">
        <f t="shared" si="54"/>
        <v>112.47812517952273</v>
      </c>
      <c r="AC109">
        <f t="shared" si="55"/>
        <v>7.0677399232323461</v>
      </c>
      <c r="AD109">
        <f t="shared" si="56"/>
        <v>205.70905748871485</v>
      </c>
      <c r="AE109">
        <f t="shared" si="57"/>
        <v>41.513899075946874</v>
      </c>
      <c r="AF109">
        <f t="shared" si="58"/>
        <v>2.8932783728528566</v>
      </c>
      <c r="AG109">
        <f t="shared" si="59"/>
        <v>18.124315964718296</v>
      </c>
      <c r="AH109">
        <v>635.79807657360391</v>
      </c>
      <c r="AI109">
        <v>621.22273939393904</v>
      </c>
      <c r="AJ109">
        <v>1.732014408927939</v>
      </c>
      <c r="AK109">
        <v>64.390241553226886</v>
      </c>
      <c r="AL109">
        <f t="shared" si="60"/>
        <v>3.1732468835433636</v>
      </c>
      <c r="AM109">
        <v>35.54295460653892</v>
      </c>
      <c r="AN109">
        <v>36.747747352941147</v>
      </c>
      <c r="AO109">
        <v>1.1678525487517339E-2</v>
      </c>
      <c r="AP109">
        <v>91.558916975711014</v>
      </c>
      <c r="AQ109">
        <v>25</v>
      </c>
      <c r="AR109">
        <v>4</v>
      </c>
      <c r="AS109">
        <f t="shared" si="61"/>
        <v>1</v>
      </c>
      <c r="AT109">
        <f t="shared" si="62"/>
        <v>0</v>
      </c>
      <c r="AU109">
        <f t="shared" si="63"/>
        <v>46959.098956653979</v>
      </c>
      <c r="AV109">
        <f t="shared" si="64"/>
        <v>1199.9285714285711</v>
      </c>
      <c r="AW109">
        <f t="shared" si="65"/>
        <v>1025.8647564508922</v>
      </c>
      <c r="AX109">
        <f t="shared" si="66"/>
        <v>0.85493818622016149</v>
      </c>
      <c r="AY109">
        <f t="shared" si="67"/>
        <v>0.18843069940491164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1669838295.5</v>
      </c>
      <c r="BF109">
        <v>595.9001428571429</v>
      </c>
      <c r="BG109">
        <v>613.86071428571427</v>
      </c>
      <c r="BH109">
        <v>36.734642857142852</v>
      </c>
      <c r="BI109">
        <v>35.576957142857147</v>
      </c>
      <c r="BJ109">
        <v>599.77999999999986</v>
      </c>
      <c r="BK109">
        <v>36.592214285714292</v>
      </c>
      <c r="BL109">
        <v>649.99385714285711</v>
      </c>
      <c r="BM109">
        <v>100.7167142857143</v>
      </c>
      <c r="BN109">
        <v>9.9990771428571448E-2</v>
      </c>
      <c r="BO109">
        <v>33.915314285714281</v>
      </c>
      <c r="BP109">
        <v>33.346414285714282</v>
      </c>
      <c r="BQ109">
        <v>999.89999999999986</v>
      </c>
      <c r="BR109">
        <v>0</v>
      </c>
      <c r="BS109">
        <v>0</v>
      </c>
      <c r="BT109">
        <v>8994.1085714285709</v>
      </c>
      <c r="BU109">
        <v>0</v>
      </c>
      <c r="BV109">
        <v>85.242657142857155</v>
      </c>
      <c r="BW109">
        <v>-17.96077142857143</v>
      </c>
      <c r="BX109">
        <v>618.62514285714281</v>
      </c>
      <c r="BY109">
        <v>636.50585714285705</v>
      </c>
      <c r="BZ109">
        <v>1.1576842857142859</v>
      </c>
      <c r="CA109">
        <v>613.86071428571427</v>
      </c>
      <c r="CB109">
        <v>35.576957142857147</v>
      </c>
      <c r="CC109">
        <v>3.6997928571428571</v>
      </c>
      <c r="CD109">
        <v>3.5831942857142849</v>
      </c>
      <c r="CE109">
        <v>27.5656</v>
      </c>
      <c r="CF109">
        <v>27.019200000000001</v>
      </c>
      <c r="CG109">
        <v>1199.9285714285711</v>
      </c>
      <c r="CH109">
        <v>0.4999764285714286</v>
      </c>
      <c r="CI109">
        <v>0.50002357142857146</v>
      </c>
      <c r="CJ109">
        <v>0</v>
      </c>
      <c r="CK109">
        <v>862.40771428571418</v>
      </c>
      <c r="CL109">
        <v>4.9990899999999998</v>
      </c>
      <c r="CM109">
        <v>8655.8599999999988</v>
      </c>
      <c r="CN109">
        <v>9557.221428571429</v>
      </c>
      <c r="CO109">
        <v>44.561999999999998</v>
      </c>
      <c r="CP109">
        <v>46.811999999999998</v>
      </c>
      <c r="CQ109">
        <v>45.375</v>
      </c>
      <c r="CR109">
        <v>45.875</v>
      </c>
      <c r="CS109">
        <v>45.936999999999998</v>
      </c>
      <c r="CT109">
        <v>597.43714285714293</v>
      </c>
      <c r="CU109">
        <v>597.49142857142863</v>
      </c>
      <c r="CV109">
        <v>0</v>
      </c>
      <c r="CW109">
        <v>1669838307.2</v>
      </c>
      <c r="CX109">
        <v>0</v>
      </c>
      <c r="CY109">
        <v>1669837671.5999999</v>
      </c>
      <c r="CZ109" t="s">
        <v>356</v>
      </c>
      <c r="DA109">
        <v>1669837671.5999999</v>
      </c>
      <c r="DB109">
        <v>1669837668.5999999</v>
      </c>
      <c r="DC109">
        <v>3</v>
      </c>
      <c r="DD109">
        <v>-1.2E-2</v>
      </c>
      <c r="DE109">
        <v>-1E-3</v>
      </c>
      <c r="DF109">
        <v>-3.61</v>
      </c>
      <c r="DG109">
        <v>0.13400000000000001</v>
      </c>
      <c r="DH109">
        <v>415</v>
      </c>
      <c r="DI109">
        <v>36</v>
      </c>
      <c r="DJ109">
        <v>0.51</v>
      </c>
      <c r="DK109">
        <v>0.24</v>
      </c>
      <c r="DL109">
        <v>-17.754435000000001</v>
      </c>
      <c r="DM109">
        <v>-1.408899061913685</v>
      </c>
      <c r="DN109">
        <v>0.13966260335179201</v>
      </c>
      <c r="DO109">
        <v>0</v>
      </c>
      <c r="DP109">
        <v>1.2379245000000001</v>
      </c>
      <c r="DQ109">
        <v>-0.64110123827392229</v>
      </c>
      <c r="DR109">
        <v>6.429865445520612E-2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3.29535</v>
      </c>
      <c r="EB109">
        <v>2.6251699999999998</v>
      </c>
      <c r="EC109">
        <v>0.131964</v>
      </c>
      <c r="ED109">
        <v>0.13309199999999999</v>
      </c>
      <c r="EE109">
        <v>0.14594699999999999</v>
      </c>
      <c r="EF109">
        <v>0.14129900000000001</v>
      </c>
      <c r="EG109">
        <v>26232.7</v>
      </c>
      <c r="EH109">
        <v>26661.5</v>
      </c>
      <c r="EI109">
        <v>28122.7</v>
      </c>
      <c r="EJ109">
        <v>29610.7</v>
      </c>
      <c r="EK109">
        <v>33043.699999999997</v>
      </c>
      <c r="EL109">
        <v>35294.6</v>
      </c>
      <c r="EM109">
        <v>39689.699999999997</v>
      </c>
      <c r="EN109">
        <v>42319.1</v>
      </c>
      <c r="EO109">
        <v>2.1556700000000002</v>
      </c>
      <c r="EP109">
        <v>2.1337199999999998</v>
      </c>
      <c r="EQ109">
        <v>4.0721100000000003E-2</v>
      </c>
      <c r="ER109">
        <v>0</v>
      </c>
      <c r="ES109">
        <v>32.692599999999999</v>
      </c>
      <c r="ET109">
        <v>999.9</v>
      </c>
      <c r="EU109">
        <v>62.7</v>
      </c>
      <c r="EV109">
        <v>38.9</v>
      </c>
      <c r="EW109">
        <v>43.509700000000002</v>
      </c>
      <c r="EX109">
        <v>57.639899999999997</v>
      </c>
      <c r="EY109">
        <v>-2.3878200000000001</v>
      </c>
      <c r="EZ109">
        <v>2</v>
      </c>
      <c r="FA109">
        <v>0.57889699999999999</v>
      </c>
      <c r="FB109">
        <v>1.1399600000000001</v>
      </c>
      <c r="FC109">
        <v>20.266999999999999</v>
      </c>
      <c r="FD109">
        <v>5.2186399999999997</v>
      </c>
      <c r="FE109">
        <v>12.0097</v>
      </c>
      <c r="FF109">
        <v>4.9861000000000004</v>
      </c>
      <c r="FG109">
        <v>3.2845300000000002</v>
      </c>
      <c r="FH109">
        <v>9999</v>
      </c>
      <c r="FI109">
        <v>9999</v>
      </c>
      <c r="FJ109">
        <v>9999</v>
      </c>
      <c r="FK109">
        <v>999.9</v>
      </c>
      <c r="FL109">
        <v>1.86585</v>
      </c>
      <c r="FM109">
        <v>1.8622700000000001</v>
      </c>
      <c r="FN109">
        <v>1.86432</v>
      </c>
      <c r="FO109">
        <v>1.8604099999999999</v>
      </c>
      <c r="FP109">
        <v>1.86113</v>
      </c>
      <c r="FQ109">
        <v>1.8602300000000001</v>
      </c>
      <c r="FR109">
        <v>1.86199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-3.8839999999999999</v>
      </c>
      <c r="GH109">
        <v>0.14249999999999999</v>
      </c>
      <c r="GI109">
        <v>-2.8021434710705861</v>
      </c>
      <c r="GJ109">
        <v>-2.3075681364705448E-3</v>
      </c>
      <c r="GK109">
        <v>1.0095546511955911E-6</v>
      </c>
      <c r="GL109">
        <v>-2.6335145029951209E-10</v>
      </c>
      <c r="GM109">
        <v>-0.17208428542994569</v>
      </c>
      <c r="GN109">
        <v>3.0410185143115191E-3</v>
      </c>
      <c r="GO109">
        <v>4.3982203677445331E-4</v>
      </c>
      <c r="GP109">
        <v>-7.8719321042963501E-6</v>
      </c>
      <c r="GQ109">
        <v>4</v>
      </c>
      <c r="GR109">
        <v>2088</v>
      </c>
      <c r="GS109">
        <v>5</v>
      </c>
      <c r="GT109">
        <v>35</v>
      </c>
      <c r="GU109">
        <v>10.4</v>
      </c>
      <c r="GV109">
        <v>10.5</v>
      </c>
      <c r="GW109">
        <v>1.89575</v>
      </c>
      <c r="GX109">
        <v>2.5830099999999998</v>
      </c>
      <c r="GY109">
        <v>2.04834</v>
      </c>
      <c r="GZ109">
        <v>2.6110799999999998</v>
      </c>
      <c r="HA109">
        <v>2.1972700000000001</v>
      </c>
      <c r="HB109">
        <v>2.34375</v>
      </c>
      <c r="HC109">
        <v>43.6173</v>
      </c>
      <c r="HD109">
        <v>14.5611</v>
      </c>
      <c r="HE109">
        <v>18</v>
      </c>
      <c r="HF109">
        <v>662.44299999999998</v>
      </c>
      <c r="HG109">
        <v>715.01</v>
      </c>
      <c r="HH109">
        <v>30.999500000000001</v>
      </c>
      <c r="HI109">
        <v>34.624600000000001</v>
      </c>
      <c r="HJ109">
        <v>30.000499999999999</v>
      </c>
      <c r="HK109">
        <v>34.382800000000003</v>
      </c>
      <c r="HL109">
        <v>34.363199999999999</v>
      </c>
      <c r="HM109">
        <v>37.966999999999999</v>
      </c>
      <c r="HN109">
        <v>22.447800000000001</v>
      </c>
      <c r="HO109">
        <v>69.8369</v>
      </c>
      <c r="HP109">
        <v>31</v>
      </c>
      <c r="HQ109">
        <v>628.97799999999995</v>
      </c>
      <c r="HR109">
        <v>35.726100000000002</v>
      </c>
      <c r="HS109">
        <v>99.086799999999997</v>
      </c>
      <c r="HT109">
        <v>98.138999999999996</v>
      </c>
    </row>
    <row r="110" spans="1:228" x14ac:dyDescent="0.2">
      <c r="A110">
        <v>95</v>
      </c>
      <c r="B110">
        <v>1669838301.5</v>
      </c>
      <c r="C110">
        <v>375</v>
      </c>
      <c r="D110" t="s">
        <v>548</v>
      </c>
      <c r="E110" t="s">
        <v>549</v>
      </c>
      <c r="F110">
        <v>4</v>
      </c>
      <c r="G110">
        <v>1669838299.1875</v>
      </c>
      <c r="H110">
        <f t="shared" si="34"/>
        <v>3.1059256270691339E-3</v>
      </c>
      <c r="I110">
        <f t="shared" si="35"/>
        <v>3.105925627069134</v>
      </c>
      <c r="J110">
        <f t="shared" si="36"/>
        <v>17.994548747690821</v>
      </c>
      <c r="K110">
        <f t="shared" si="37"/>
        <v>602.07275000000004</v>
      </c>
      <c r="L110">
        <f t="shared" si="38"/>
        <v>450.90368912650416</v>
      </c>
      <c r="M110">
        <f t="shared" si="39"/>
        <v>45.458586334168594</v>
      </c>
      <c r="N110">
        <f t="shared" si="40"/>
        <v>60.698940251177753</v>
      </c>
      <c r="O110">
        <f t="shared" si="41"/>
        <v>0.21350863147699037</v>
      </c>
      <c r="P110">
        <f t="shared" si="42"/>
        <v>3.6659996952543659</v>
      </c>
      <c r="Q110">
        <f t="shared" si="43"/>
        <v>0.20683328570804901</v>
      </c>
      <c r="R110">
        <f t="shared" si="44"/>
        <v>0.12985317159315612</v>
      </c>
      <c r="S110">
        <f t="shared" si="45"/>
        <v>226.11545544768731</v>
      </c>
      <c r="T110">
        <f t="shared" si="46"/>
        <v>34.337870294580277</v>
      </c>
      <c r="U110">
        <f t="shared" si="47"/>
        <v>33.358787499999998</v>
      </c>
      <c r="V110">
        <f t="shared" si="48"/>
        <v>5.1548530799666876</v>
      </c>
      <c r="W110">
        <f t="shared" si="49"/>
        <v>69.724673681498786</v>
      </c>
      <c r="X110">
        <f t="shared" si="50"/>
        <v>3.7074745279256871</v>
      </c>
      <c r="Y110">
        <f t="shared" si="51"/>
        <v>5.3173063883545337</v>
      </c>
      <c r="Z110">
        <f t="shared" si="52"/>
        <v>1.4473785520410005</v>
      </c>
      <c r="AA110">
        <f t="shared" si="53"/>
        <v>-136.97132015374879</v>
      </c>
      <c r="AB110">
        <f t="shared" si="54"/>
        <v>109.64896464934623</v>
      </c>
      <c r="AC110">
        <f t="shared" si="55"/>
        <v>6.8927712699388426</v>
      </c>
      <c r="AD110">
        <f t="shared" si="56"/>
        <v>205.68587121322358</v>
      </c>
      <c r="AE110">
        <f t="shared" si="57"/>
        <v>41.569900881394155</v>
      </c>
      <c r="AF110">
        <f t="shared" si="58"/>
        <v>2.8318033419554682</v>
      </c>
      <c r="AG110">
        <f t="shared" si="59"/>
        <v>17.994548747690821</v>
      </c>
      <c r="AH110">
        <v>642.80452960034233</v>
      </c>
      <c r="AI110">
        <v>628.22549696969691</v>
      </c>
      <c r="AJ110">
        <v>1.7471730186404859</v>
      </c>
      <c r="AK110">
        <v>64.390241553226886</v>
      </c>
      <c r="AL110">
        <f t="shared" si="60"/>
        <v>3.105925627069134</v>
      </c>
      <c r="AM110">
        <v>35.601969583743987</v>
      </c>
      <c r="AN110">
        <v>36.797004411764703</v>
      </c>
      <c r="AO110">
        <v>8.5727043947636805E-3</v>
      </c>
      <c r="AP110">
        <v>91.558916975711014</v>
      </c>
      <c r="AQ110">
        <v>25</v>
      </c>
      <c r="AR110">
        <v>4</v>
      </c>
      <c r="AS110">
        <f t="shared" si="61"/>
        <v>1</v>
      </c>
      <c r="AT110">
        <f t="shared" si="62"/>
        <v>0</v>
      </c>
      <c r="AU110">
        <f t="shared" si="63"/>
        <v>46936.186759058219</v>
      </c>
      <c r="AV110">
        <f t="shared" si="64"/>
        <v>1199.9949999999999</v>
      </c>
      <c r="AW110">
        <f t="shared" si="65"/>
        <v>1025.9213199210815</v>
      </c>
      <c r="AX110">
        <f t="shared" si="66"/>
        <v>0.8549379955092159</v>
      </c>
      <c r="AY110">
        <f t="shared" si="67"/>
        <v>0.18843033133278667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1669838299.1875</v>
      </c>
      <c r="BF110">
        <v>602.07275000000004</v>
      </c>
      <c r="BG110">
        <v>620.04837500000008</v>
      </c>
      <c r="BH110">
        <v>36.774437499999998</v>
      </c>
      <c r="BI110">
        <v>35.641412500000001</v>
      </c>
      <c r="BJ110">
        <v>605.96137499999998</v>
      </c>
      <c r="BK110">
        <v>36.631900000000002</v>
      </c>
      <c r="BL110">
        <v>650.00300000000004</v>
      </c>
      <c r="BM110">
        <v>100.71662499999999</v>
      </c>
      <c r="BN110">
        <v>9.9996000000000002E-2</v>
      </c>
      <c r="BO110">
        <v>33.913574999999987</v>
      </c>
      <c r="BP110">
        <v>33.358787499999998</v>
      </c>
      <c r="BQ110">
        <v>999.9</v>
      </c>
      <c r="BR110">
        <v>0</v>
      </c>
      <c r="BS110">
        <v>0</v>
      </c>
      <c r="BT110">
        <v>8989.61</v>
      </c>
      <c r="BU110">
        <v>0</v>
      </c>
      <c r="BV110">
        <v>79.225087500000001</v>
      </c>
      <c r="BW110">
        <v>-17.975662499999999</v>
      </c>
      <c r="BX110">
        <v>625.05912499999999</v>
      </c>
      <c r="BY110">
        <v>642.96475000000009</v>
      </c>
      <c r="BZ110">
        <v>1.1330150000000001</v>
      </c>
      <c r="CA110">
        <v>620.04837500000008</v>
      </c>
      <c r="CB110">
        <v>35.641412500000001</v>
      </c>
      <c r="CC110">
        <v>3.7037962499999999</v>
      </c>
      <c r="CD110">
        <v>3.5896812499999999</v>
      </c>
      <c r="CE110">
        <v>27.584074999999999</v>
      </c>
      <c r="CF110">
        <v>27.05</v>
      </c>
      <c r="CG110">
        <v>1199.9949999999999</v>
      </c>
      <c r="CH110">
        <v>0.49998337500000001</v>
      </c>
      <c r="CI110">
        <v>0.50001662499999999</v>
      </c>
      <c r="CJ110">
        <v>0</v>
      </c>
      <c r="CK110">
        <v>863.07100000000003</v>
      </c>
      <c r="CL110">
        <v>4.9990899999999998</v>
      </c>
      <c r="CM110">
        <v>8661.5737499999996</v>
      </c>
      <c r="CN110">
        <v>9557.755000000001</v>
      </c>
      <c r="CO110">
        <v>44.561999999999998</v>
      </c>
      <c r="CP110">
        <v>46.811999999999998</v>
      </c>
      <c r="CQ110">
        <v>45.375</v>
      </c>
      <c r="CR110">
        <v>45.875</v>
      </c>
      <c r="CS110">
        <v>45.936999999999998</v>
      </c>
      <c r="CT110">
        <v>597.47874999999999</v>
      </c>
      <c r="CU110">
        <v>597.51749999999993</v>
      </c>
      <c r="CV110">
        <v>0</v>
      </c>
      <c r="CW110">
        <v>1669838311.4000001</v>
      </c>
      <c r="CX110">
        <v>0</v>
      </c>
      <c r="CY110">
        <v>1669837671.5999999</v>
      </c>
      <c r="CZ110" t="s">
        <v>356</v>
      </c>
      <c r="DA110">
        <v>1669837671.5999999</v>
      </c>
      <c r="DB110">
        <v>1669837668.5999999</v>
      </c>
      <c r="DC110">
        <v>3</v>
      </c>
      <c r="DD110">
        <v>-1.2E-2</v>
      </c>
      <c r="DE110">
        <v>-1E-3</v>
      </c>
      <c r="DF110">
        <v>-3.61</v>
      </c>
      <c r="DG110">
        <v>0.13400000000000001</v>
      </c>
      <c r="DH110">
        <v>415</v>
      </c>
      <c r="DI110">
        <v>36</v>
      </c>
      <c r="DJ110">
        <v>0.51</v>
      </c>
      <c r="DK110">
        <v>0.24</v>
      </c>
      <c r="DL110">
        <v>-17.838782500000001</v>
      </c>
      <c r="DM110">
        <v>-1.17498123827389</v>
      </c>
      <c r="DN110">
        <v>0.1167810170522162</v>
      </c>
      <c r="DO110">
        <v>0</v>
      </c>
      <c r="DP110">
        <v>1.2018405000000001</v>
      </c>
      <c r="DQ110">
        <v>-0.62383474671670291</v>
      </c>
      <c r="DR110">
        <v>6.2959132655636213E-2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3.2951600000000001</v>
      </c>
      <c r="EB110">
        <v>2.6254200000000001</v>
      </c>
      <c r="EC110">
        <v>0.13299800000000001</v>
      </c>
      <c r="ED110">
        <v>0.134108</v>
      </c>
      <c r="EE110">
        <v>0.146068</v>
      </c>
      <c r="EF110">
        <v>0.14139399999999999</v>
      </c>
      <c r="EG110">
        <v>26201.200000000001</v>
      </c>
      <c r="EH110">
        <v>26629.8</v>
      </c>
      <c r="EI110">
        <v>28122.6</v>
      </c>
      <c r="EJ110">
        <v>29610.400000000001</v>
      </c>
      <c r="EK110">
        <v>33038.400000000001</v>
      </c>
      <c r="EL110">
        <v>35290.699999999997</v>
      </c>
      <c r="EM110">
        <v>39688.9</v>
      </c>
      <c r="EN110">
        <v>42318.9</v>
      </c>
      <c r="EO110">
        <v>2.1554500000000001</v>
      </c>
      <c r="EP110">
        <v>2.1335999999999999</v>
      </c>
      <c r="EQ110">
        <v>4.1343299999999999E-2</v>
      </c>
      <c r="ER110">
        <v>0</v>
      </c>
      <c r="ES110">
        <v>32.692599999999999</v>
      </c>
      <c r="ET110">
        <v>999.9</v>
      </c>
      <c r="EU110">
        <v>62.7</v>
      </c>
      <c r="EV110">
        <v>38.9</v>
      </c>
      <c r="EW110">
        <v>43.5062</v>
      </c>
      <c r="EX110">
        <v>57.369900000000001</v>
      </c>
      <c r="EY110">
        <v>-2.26362</v>
      </c>
      <c r="EZ110">
        <v>2</v>
      </c>
      <c r="FA110">
        <v>0.57929900000000001</v>
      </c>
      <c r="FB110">
        <v>1.1373200000000001</v>
      </c>
      <c r="FC110">
        <v>20.266999999999999</v>
      </c>
      <c r="FD110">
        <v>5.2183400000000004</v>
      </c>
      <c r="FE110">
        <v>12.009499999999999</v>
      </c>
      <c r="FF110">
        <v>4.9861000000000004</v>
      </c>
      <c r="FG110">
        <v>3.2845300000000002</v>
      </c>
      <c r="FH110">
        <v>9999</v>
      </c>
      <c r="FI110">
        <v>9999</v>
      </c>
      <c r="FJ110">
        <v>9999</v>
      </c>
      <c r="FK110">
        <v>999.9</v>
      </c>
      <c r="FL110">
        <v>1.8658600000000001</v>
      </c>
      <c r="FM110">
        <v>1.86229</v>
      </c>
      <c r="FN110">
        <v>1.86432</v>
      </c>
      <c r="FO110">
        <v>1.8604000000000001</v>
      </c>
      <c r="FP110">
        <v>1.86113</v>
      </c>
      <c r="FQ110">
        <v>1.86022</v>
      </c>
      <c r="FR110">
        <v>1.86199</v>
      </c>
      <c r="FS110">
        <v>1.8585100000000001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-3.8940000000000001</v>
      </c>
      <c r="GH110">
        <v>0.1426</v>
      </c>
      <c r="GI110">
        <v>-2.8021434710705861</v>
      </c>
      <c r="GJ110">
        <v>-2.3075681364705448E-3</v>
      </c>
      <c r="GK110">
        <v>1.0095546511955911E-6</v>
      </c>
      <c r="GL110">
        <v>-2.6335145029951209E-10</v>
      </c>
      <c r="GM110">
        <v>-0.17208428542994569</v>
      </c>
      <c r="GN110">
        <v>3.0410185143115191E-3</v>
      </c>
      <c r="GO110">
        <v>4.3982203677445331E-4</v>
      </c>
      <c r="GP110">
        <v>-7.8719321042963501E-6</v>
      </c>
      <c r="GQ110">
        <v>4</v>
      </c>
      <c r="GR110">
        <v>2088</v>
      </c>
      <c r="GS110">
        <v>5</v>
      </c>
      <c r="GT110">
        <v>35</v>
      </c>
      <c r="GU110">
        <v>10.5</v>
      </c>
      <c r="GV110">
        <v>10.5</v>
      </c>
      <c r="GW110">
        <v>1.9140600000000001</v>
      </c>
      <c r="GX110">
        <v>2.5744600000000002</v>
      </c>
      <c r="GY110">
        <v>2.04834</v>
      </c>
      <c r="GZ110">
        <v>2.6110799999999998</v>
      </c>
      <c r="HA110">
        <v>2.1972700000000001</v>
      </c>
      <c r="HB110">
        <v>2.3559600000000001</v>
      </c>
      <c r="HC110">
        <v>43.6447</v>
      </c>
      <c r="HD110">
        <v>14.552300000000001</v>
      </c>
      <c r="HE110">
        <v>18</v>
      </c>
      <c r="HF110">
        <v>662.31</v>
      </c>
      <c r="HG110">
        <v>714.94500000000005</v>
      </c>
      <c r="HH110">
        <v>30.999400000000001</v>
      </c>
      <c r="HI110">
        <v>34.629300000000001</v>
      </c>
      <c r="HJ110">
        <v>30.000499999999999</v>
      </c>
      <c r="HK110">
        <v>34.3874</v>
      </c>
      <c r="HL110">
        <v>34.367800000000003</v>
      </c>
      <c r="HM110">
        <v>38.2988</v>
      </c>
      <c r="HN110">
        <v>22.447800000000001</v>
      </c>
      <c r="HO110">
        <v>69.8369</v>
      </c>
      <c r="HP110">
        <v>31</v>
      </c>
      <c r="HQ110">
        <v>638.995</v>
      </c>
      <c r="HR110">
        <v>35.727499999999999</v>
      </c>
      <c r="HS110">
        <v>99.085400000000007</v>
      </c>
      <c r="HT110">
        <v>98.138300000000001</v>
      </c>
    </row>
    <row r="111" spans="1:228" x14ac:dyDescent="0.2">
      <c r="A111">
        <v>96</v>
      </c>
      <c r="B111">
        <v>1669838305.5</v>
      </c>
      <c r="C111">
        <v>379</v>
      </c>
      <c r="D111" t="s">
        <v>550</v>
      </c>
      <c r="E111" t="s">
        <v>551</v>
      </c>
      <c r="F111">
        <v>4</v>
      </c>
      <c r="G111">
        <v>1669838303.5</v>
      </c>
      <c r="H111">
        <f t="shared" si="34"/>
        <v>3.1228431410016003E-3</v>
      </c>
      <c r="I111">
        <f t="shared" si="35"/>
        <v>3.1228431410016002</v>
      </c>
      <c r="J111">
        <f t="shared" si="36"/>
        <v>18.258654508129734</v>
      </c>
      <c r="K111">
        <f t="shared" si="37"/>
        <v>609.27499999999986</v>
      </c>
      <c r="L111">
        <f t="shared" si="38"/>
        <v>457.17364344173558</v>
      </c>
      <c r="M111">
        <f t="shared" si="39"/>
        <v>46.09085354083475</v>
      </c>
      <c r="N111">
        <f t="shared" si="40"/>
        <v>61.425248795364986</v>
      </c>
      <c r="O111">
        <f t="shared" si="41"/>
        <v>0.21541002047141744</v>
      </c>
      <c r="P111">
        <f t="shared" si="42"/>
        <v>3.6786782771933377</v>
      </c>
      <c r="Q111">
        <f t="shared" si="43"/>
        <v>0.20863990643303273</v>
      </c>
      <c r="R111">
        <f t="shared" si="44"/>
        <v>0.13099048473113981</v>
      </c>
      <c r="S111">
        <f t="shared" si="45"/>
        <v>226.12909509237079</v>
      </c>
      <c r="T111">
        <f t="shared" si="46"/>
        <v>34.338071959665108</v>
      </c>
      <c r="U111">
        <f t="shared" si="47"/>
        <v>33.358085714285707</v>
      </c>
      <c r="V111">
        <f t="shared" si="48"/>
        <v>5.1546503484472828</v>
      </c>
      <c r="W111">
        <f t="shared" si="49"/>
        <v>69.790410489906023</v>
      </c>
      <c r="X111">
        <f t="shared" si="50"/>
        <v>3.7120168240760791</v>
      </c>
      <c r="Y111">
        <f t="shared" si="51"/>
        <v>5.3188064062367975</v>
      </c>
      <c r="Z111">
        <f t="shared" si="52"/>
        <v>1.4426335243712036</v>
      </c>
      <c r="AA111">
        <f t="shared" si="53"/>
        <v>-137.71738251817058</v>
      </c>
      <c r="AB111">
        <f t="shared" si="54"/>
        <v>111.16960792718109</v>
      </c>
      <c r="AC111">
        <f t="shared" si="55"/>
        <v>6.9644251504821977</v>
      </c>
      <c r="AD111">
        <f t="shared" si="56"/>
        <v>206.54574565186348</v>
      </c>
      <c r="AE111">
        <f t="shared" si="57"/>
        <v>41.657513284329831</v>
      </c>
      <c r="AF111">
        <f t="shared" si="58"/>
        <v>2.9047364487262688</v>
      </c>
      <c r="AG111">
        <f t="shared" si="59"/>
        <v>18.258654508129734</v>
      </c>
      <c r="AH111">
        <v>649.80156084713019</v>
      </c>
      <c r="AI111">
        <v>635.16495151515164</v>
      </c>
      <c r="AJ111">
        <v>1.7329531545439969</v>
      </c>
      <c r="AK111">
        <v>64.390241553226886</v>
      </c>
      <c r="AL111">
        <f t="shared" si="60"/>
        <v>3.1228431410016002</v>
      </c>
      <c r="AM111">
        <v>35.653578443756089</v>
      </c>
      <c r="AN111">
        <v>36.831282352941187</v>
      </c>
      <c r="AO111">
        <v>1.289213160415353E-2</v>
      </c>
      <c r="AP111">
        <v>91.558916975711014</v>
      </c>
      <c r="AQ111">
        <v>24</v>
      </c>
      <c r="AR111">
        <v>4</v>
      </c>
      <c r="AS111">
        <f t="shared" si="61"/>
        <v>1</v>
      </c>
      <c r="AT111">
        <f t="shared" si="62"/>
        <v>0</v>
      </c>
      <c r="AU111">
        <f t="shared" si="63"/>
        <v>47161.090249199733</v>
      </c>
      <c r="AV111">
        <f t="shared" si="64"/>
        <v>1200.07</v>
      </c>
      <c r="AW111">
        <f t="shared" si="65"/>
        <v>1025.9851850219538</v>
      </c>
      <c r="AX111">
        <f t="shared" si="66"/>
        <v>0.85493778281429733</v>
      </c>
      <c r="AY111">
        <f t="shared" si="67"/>
        <v>0.18842992083159382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1669838303.5</v>
      </c>
      <c r="BF111">
        <v>609.27499999999986</v>
      </c>
      <c r="BG111">
        <v>627.31314285714291</v>
      </c>
      <c r="BH111">
        <v>36.819371428571422</v>
      </c>
      <c r="BI111">
        <v>35.657271428571427</v>
      </c>
      <c r="BJ111">
        <v>613.17328571428584</v>
      </c>
      <c r="BK111">
        <v>36.676671428571417</v>
      </c>
      <c r="BL111">
        <v>650.03199999999993</v>
      </c>
      <c r="BM111">
        <v>100.717</v>
      </c>
      <c r="BN111">
        <v>9.9952600000000016E-2</v>
      </c>
      <c r="BO111">
        <v>33.918628571428577</v>
      </c>
      <c r="BP111">
        <v>33.358085714285707</v>
      </c>
      <c r="BQ111">
        <v>999.89999999999986</v>
      </c>
      <c r="BR111">
        <v>0</v>
      </c>
      <c r="BS111">
        <v>0</v>
      </c>
      <c r="BT111">
        <v>9033.4814285714292</v>
      </c>
      <c r="BU111">
        <v>0</v>
      </c>
      <c r="BV111">
        <v>78.778685714285729</v>
      </c>
      <c r="BW111">
        <v>-18.03811428571429</v>
      </c>
      <c r="BX111">
        <v>632.56557142857139</v>
      </c>
      <c r="BY111">
        <v>650.50857142857137</v>
      </c>
      <c r="BZ111">
        <v>1.1621028571428571</v>
      </c>
      <c r="CA111">
        <v>627.31314285714291</v>
      </c>
      <c r="CB111">
        <v>35.657271428571427</v>
      </c>
      <c r="CC111">
        <v>3.7083342857142858</v>
      </c>
      <c r="CD111">
        <v>3.591291428571429</v>
      </c>
      <c r="CE111">
        <v>27.605028571428569</v>
      </c>
      <c r="CF111">
        <v>27.057614285714291</v>
      </c>
      <c r="CG111">
        <v>1200.07</v>
      </c>
      <c r="CH111">
        <v>0.4999918571428571</v>
      </c>
      <c r="CI111">
        <v>0.5000081428571429</v>
      </c>
      <c r="CJ111">
        <v>0</v>
      </c>
      <c r="CK111">
        <v>863.57157142857147</v>
      </c>
      <c r="CL111">
        <v>4.9990899999999998</v>
      </c>
      <c r="CM111">
        <v>8667.5728571428572</v>
      </c>
      <c r="CN111">
        <v>9558.3857142857141</v>
      </c>
      <c r="CO111">
        <v>44.571000000000012</v>
      </c>
      <c r="CP111">
        <v>46.811999999999998</v>
      </c>
      <c r="CQ111">
        <v>45.375</v>
      </c>
      <c r="CR111">
        <v>45.875</v>
      </c>
      <c r="CS111">
        <v>45.936999999999998</v>
      </c>
      <c r="CT111">
        <v>597.52428571428572</v>
      </c>
      <c r="CU111">
        <v>597.54571428571421</v>
      </c>
      <c r="CV111">
        <v>0</v>
      </c>
      <c r="CW111">
        <v>1669838315</v>
      </c>
      <c r="CX111">
        <v>0</v>
      </c>
      <c r="CY111">
        <v>1669837671.5999999</v>
      </c>
      <c r="CZ111" t="s">
        <v>356</v>
      </c>
      <c r="DA111">
        <v>1669837671.5999999</v>
      </c>
      <c r="DB111">
        <v>1669837668.5999999</v>
      </c>
      <c r="DC111">
        <v>3</v>
      </c>
      <c r="DD111">
        <v>-1.2E-2</v>
      </c>
      <c r="DE111">
        <v>-1E-3</v>
      </c>
      <c r="DF111">
        <v>-3.61</v>
      </c>
      <c r="DG111">
        <v>0.13400000000000001</v>
      </c>
      <c r="DH111">
        <v>415</v>
      </c>
      <c r="DI111">
        <v>36</v>
      </c>
      <c r="DJ111">
        <v>0.51</v>
      </c>
      <c r="DK111">
        <v>0.24</v>
      </c>
      <c r="DL111">
        <v>-17.909835000000001</v>
      </c>
      <c r="DM111">
        <v>-0.95442776735462764</v>
      </c>
      <c r="DN111">
        <v>9.5418408994281806E-2</v>
      </c>
      <c r="DO111">
        <v>0</v>
      </c>
      <c r="DP111">
        <v>1.17208975</v>
      </c>
      <c r="DQ111">
        <v>-0.30281279549718487</v>
      </c>
      <c r="DR111">
        <v>3.7034782062778493E-2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357</v>
      </c>
      <c r="EA111">
        <v>3.2953199999999998</v>
      </c>
      <c r="EB111">
        <v>2.6254499999999998</v>
      </c>
      <c r="EC111">
        <v>0.13401299999999999</v>
      </c>
      <c r="ED111">
        <v>0.13511699999999999</v>
      </c>
      <c r="EE111">
        <v>0.14616499999999999</v>
      </c>
      <c r="EF111">
        <v>0.14140800000000001</v>
      </c>
      <c r="EG111">
        <v>26170.400000000001</v>
      </c>
      <c r="EH111">
        <v>26598.7</v>
      </c>
      <c r="EI111">
        <v>28122.5</v>
      </c>
      <c r="EJ111">
        <v>29610.3</v>
      </c>
      <c r="EK111">
        <v>33034.800000000003</v>
      </c>
      <c r="EL111">
        <v>35290</v>
      </c>
      <c r="EM111">
        <v>39688.9</v>
      </c>
      <c r="EN111">
        <v>42318.7</v>
      </c>
      <c r="EO111">
        <v>2.1557300000000001</v>
      </c>
      <c r="EP111">
        <v>2.1335999999999999</v>
      </c>
      <c r="EQ111">
        <v>4.1380500000000001E-2</v>
      </c>
      <c r="ER111">
        <v>0</v>
      </c>
      <c r="ES111">
        <v>32.692599999999999</v>
      </c>
      <c r="ET111">
        <v>999.9</v>
      </c>
      <c r="EU111">
        <v>62.7</v>
      </c>
      <c r="EV111">
        <v>38.9</v>
      </c>
      <c r="EW111">
        <v>43.5075</v>
      </c>
      <c r="EX111">
        <v>57.3399</v>
      </c>
      <c r="EY111">
        <v>-2.2596099999999999</v>
      </c>
      <c r="EZ111">
        <v>2</v>
      </c>
      <c r="FA111">
        <v>0.57974800000000004</v>
      </c>
      <c r="FB111">
        <v>1.1367</v>
      </c>
      <c r="FC111">
        <v>20.266999999999999</v>
      </c>
      <c r="FD111">
        <v>5.2183400000000004</v>
      </c>
      <c r="FE111">
        <v>12.0098</v>
      </c>
      <c r="FF111">
        <v>4.9859499999999999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1.86585</v>
      </c>
      <c r="FM111">
        <v>1.8623000000000001</v>
      </c>
      <c r="FN111">
        <v>1.86432</v>
      </c>
      <c r="FO111">
        <v>1.8603700000000001</v>
      </c>
      <c r="FP111">
        <v>1.86111</v>
      </c>
      <c r="FQ111">
        <v>1.8602099999999999</v>
      </c>
      <c r="FR111">
        <v>1.86199</v>
      </c>
      <c r="FS111">
        <v>1.85849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-3.903</v>
      </c>
      <c r="GH111">
        <v>0.14280000000000001</v>
      </c>
      <c r="GI111">
        <v>-2.8021434710705861</v>
      </c>
      <c r="GJ111">
        <v>-2.3075681364705448E-3</v>
      </c>
      <c r="GK111">
        <v>1.0095546511955911E-6</v>
      </c>
      <c r="GL111">
        <v>-2.6335145029951209E-10</v>
      </c>
      <c r="GM111">
        <v>-0.17208428542994569</v>
      </c>
      <c r="GN111">
        <v>3.0410185143115191E-3</v>
      </c>
      <c r="GO111">
        <v>4.3982203677445331E-4</v>
      </c>
      <c r="GP111">
        <v>-7.8719321042963501E-6</v>
      </c>
      <c r="GQ111">
        <v>4</v>
      </c>
      <c r="GR111">
        <v>2088</v>
      </c>
      <c r="GS111">
        <v>5</v>
      </c>
      <c r="GT111">
        <v>35</v>
      </c>
      <c r="GU111">
        <v>10.6</v>
      </c>
      <c r="GV111">
        <v>10.6</v>
      </c>
      <c r="GW111">
        <v>1.9311499999999999</v>
      </c>
      <c r="GX111">
        <v>2.5732400000000002</v>
      </c>
      <c r="GY111">
        <v>2.04834</v>
      </c>
      <c r="GZ111">
        <v>2.6098599999999998</v>
      </c>
      <c r="HA111">
        <v>2.1972700000000001</v>
      </c>
      <c r="HB111">
        <v>2.34863</v>
      </c>
      <c r="HC111">
        <v>43.6447</v>
      </c>
      <c r="HD111">
        <v>14.5611</v>
      </c>
      <c r="HE111">
        <v>18</v>
      </c>
      <c r="HF111">
        <v>662.57100000000003</v>
      </c>
      <c r="HG111">
        <v>714.99199999999996</v>
      </c>
      <c r="HH111">
        <v>30.999700000000001</v>
      </c>
      <c r="HI111">
        <v>34.633200000000002</v>
      </c>
      <c r="HJ111">
        <v>30.000599999999999</v>
      </c>
      <c r="HK111">
        <v>34.391300000000001</v>
      </c>
      <c r="HL111">
        <v>34.371699999999997</v>
      </c>
      <c r="HM111">
        <v>38.629100000000001</v>
      </c>
      <c r="HN111">
        <v>22.447800000000001</v>
      </c>
      <c r="HO111">
        <v>69.8369</v>
      </c>
      <c r="HP111">
        <v>31</v>
      </c>
      <c r="HQ111">
        <v>645.67399999999998</v>
      </c>
      <c r="HR111">
        <v>35.723199999999999</v>
      </c>
      <c r="HS111">
        <v>99.085300000000004</v>
      </c>
      <c r="HT111">
        <v>98.137900000000002</v>
      </c>
    </row>
    <row r="112" spans="1:228" x14ac:dyDescent="0.2">
      <c r="A112">
        <v>97</v>
      </c>
      <c r="B112">
        <v>1669838309.5</v>
      </c>
      <c r="C112">
        <v>383</v>
      </c>
      <c r="D112" t="s">
        <v>552</v>
      </c>
      <c r="E112" t="s">
        <v>553</v>
      </c>
      <c r="F112">
        <v>4</v>
      </c>
      <c r="G112">
        <v>1669838307.1875</v>
      </c>
      <c r="H112">
        <f t="shared" si="34"/>
        <v>3.1020991619501105E-3</v>
      </c>
      <c r="I112">
        <f t="shared" si="35"/>
        <v>3.1020991619501106</v>
      </c>
      <c r="J112">
        <f t="shared" si="36"/>
        <v>18.76750046481747</v>
      </c>
      <c r="K112">
        <f t="shared" si="37"/>
        <v>615.33974999999998</v>
      </c>
      <c r="L112">
        <f t="shared" si="38"/>
        <v>458.5594798866303</v>
      </c>
      <c r="M112">
        <f t="shared" si="39"/>
        <v>46.230629402106949</v>
      </c>
      <c r="N112">
        <f t="shared" si="40"/>
        <v>62.036758995077854</v>
      </c>
      <c r="O112">
        <f t="shared" si="41"/>
        <v>0.21428862032743029</v>
      </c>
      <c r="P112">
        <f t="shared" si="42"/>
        <v>3.6819620865201346</v>
      </c>
      <c r="Q112">
        <f t="shared" si="43"/>
        <v>0.20759340694364892</v>
      </c>
      <c r="R112">
        <f t="shared" si="44"/>
        <v>0.13032999241911677</v>
      </c>
      <c r="S112">
        <f t="shared" si="45"/>
        <v>226.13226148566434</v>
      </c>
      <c r="T112">
        <f t="shared" si="46"/>
        <v>34.344279765966732</v>
      </c>
      <c r="U112">
        <f t="shared" si="47"/>
        <v>33.358162499999999</v>
      </c>
      <c r="V112">
        <f t="shared" si="48"/>
        <v>5.1546725299295417</v>
      </c>
      <c r="W112">
        <f t="shared" si="49"/>
        <v>69.826869021427555</v>
      </c>
      <c r="X112">
        <f t="shared" si="50"/>
        <v>3.7144138914015441</v>
      </c>
      <c r="Y112">
        <f t="shared" si="51"/>
        <v>5.3194621833347755</v>
      </c>
      <c r="Z112">
        <f t="shared" si="52"/>
        <v>1.4402586385279976</v>
      </c>
      <c r="AA112">
        <f t="shared" si="53"/>
        <v>-136.80257304199986</v>
      </c>
      <c r="AB112">
        <f t="shared" si="54"/>
        <v>111.69207909426757</v>
      </c>
      <c r="AC112">
        <f t="shared" si="55"/>
        <v>6.9909940201527681</v>
      </c>
      <c r="AD112">
        <f t="shared" si="56"/>
        <v>208.0127615580848</v>
      </c>
      <c r="AE112">
        <f t="shared" si="57"/>
        <v>41.900937058886548</v>
      </c>
      <c r="AF112">
        <f t="shared" si="58"/>
        <v>2.9501485533631651</v>
      </c>
      <c r="AG112">
        <f t="shared" si="59"/>
        <v>18.76750046481747</v>
      </c>
      <c r="AH112">
        <v>656.76010867437253</v>
      </c>
      <c r="AI112">
        <v>641.98199999999963</v>
      </c>
      <c r="AJ112">
        <v>1.7127981148990861</v>
      </c>
      <c r="AK112">
        <v>64.390241553226886</v>
      </c>
      <c r="AL112">
        <f t="shared" si="60"/>
        <v>3.1020991619501106</v>
      </c>
      <c r="AM112">
        <v>35.658457552296561</v>
      </c>
      <c r="AN112">
        <v>36.852409705882323</v>
      </c>
      <c r="AO112">
        <v>8.4854098470921978E-3</v>
      </c>
      <c r="AP112">
        <v>91.558916975711014</v>
      </c>
      <c r="AQ112">
        <v>25</v>
      </c>
      <c r="AR112">
        <v>4</v>
      </c>
      <c r="AS112">
        <f t="shared" si="61"/>
        <v>1</v>
      </c>
      <c r="AT112">
        <f t="shared" si="62"/>
        <v>0</v>
      </c>
      <c r="AU112">
        <f t="shared" si="63"/>
        <v>47219.222825782286</v>
      </c>
      <c r="AV112">
        <f t="shared" si="64"/>
        <v>1200.08375</v>
      </c>
      <c r="AW112">
        <f t="shared" si="65"/>
        <v>1025.9972385936082</v>
      </c>
      <c r="AX112">
        <f t="shared" si="66"/>
        <v>0.85493803127790735</v>
      </c>
      <c r="AY112">
        <f t="shared" si="67"/>
        <v>0.18843040036636138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1669838307.1875</v>
      </c>
      <c r="BF112">
        <v>615.33974999999998</v>
      </c>
      <c r="BG112">
        <v>633.49925000000007</v>
      </c>
      <c r="BH112">
        <v>36.8431</v>
      </c>
      <c r="BI112">
        <v>35.662775000000003</v>
      </c>
      <c r="BJ112">
        <v>619.24649999999997</v>
      </c>
      <c r="BK112">
        <v>36.700299999999999</v>
      </c>
      <c r="BL112">
        <v>649.98462500000005</v>
      </c>
      <c r="BM112">
        <v>100.71725000000001</v>
      </c>
      <c r="BN112">
        <v>9.98335625E-2</v>
      </c>
      <c r="BO112">
        <v>33.920837499999998</v>
      </c>
      <c r="BP112">
        <v>33.358162499999999</v>
      </c>
      <c r="BQ112">
        <v>999.9</v>
      </c>
      <c r="BR112">
        <v>0</v>
      </c>
      <c r="BS112">
        <v>0</v>
      </c>
      <c r="BT112">
        <v>9044.84375</v>
      </c>
      <c r="BU112">
        <v>0</v>
      </c>
      <c r="BV112">
        <v>154.29467500000001</v>
      </c>
      <c r="BW112">
        <v>-18.159300000000002</v>
      </c>
      <c r="BX112">
        <v>638.87812500000007</v>
      </c>
      <c r="BY112">
        <v>656.92699999999991</v>
      </c>
      <c r="BZ112">
        <v>1.18031625</v>
      </c>
      <c r="CA112">
        <v>633.49925000000007</v>
      </c>
      <c r="CB112">
        <v>35.662775000000003</v>
      </c>
      <c r="CC112">
        <v>3.7107350000000001</v>
      </c>
      <c r="CD112">
        <v>3.5918562500000002</v>
      </c>
      <c r="CE112">
        <v>27.616099999999999</v>
      </c>
      <c r="CF112">
        <v>27.060287500000001</v>
      </c>
      <c r="CG112">
        <v>1200.08375</v>
      </c>
      <c r="CH112">
        <v>0.49998300000000001</v>
      </c>
      <c r="CI112">
        <v>0.50001700000000004</v>
      </c>
      <c r="CJ112">
        <v>0</v>
      </c>
      <c r="CK112">
        <v>863.938625</v>
      </c>
      <c r="CL112">
        <v>4.9990899999999998</v>
      </c>
      <c r="CM112">
        <v>8710.2699999999986</v>
      </c>
      <c r="CN112">
        <v>9558.4699999999993</v>
      </c>
      <c r="CO112">
        <v>44.609250000000003</v>
      </c>
      <c r="CP112">
        <v>46.811999999999998</v>
      </c>
      <c r="CQ112">
        <v>45.375</v>
      </c>
      <c r="CR112">
        <v>45.875</v>
      </c>
      <c r="CS112">
        <v>45.936999999999998</v>
      </c>
      <c r="CT112">
        <v>597.52125000000001</v>
      </c>
      <c r="CU112">
        <v>597.5625</v>
      </c>
      <c r="CV112">
        <v>0</v>
      </c>
      <c r="CW112">
        <v>1669838319.2</v>
      </c>
      <c r="CX112">
        <v>0</v>
      </c>
      <c r="CY112">
        <v>1669837671.5999999</v>
      </c>
      <c r="CZ112" t="s">
        <v>356</v>
      </c>
      <c r="DA112">
        <v>1669837671.5999999</v>
      </c>
      <c r="DB112">
        <v>1669837668.5999999</v>
      </c>
      <c r="DC112">
        <v>3</v>
      </c>
      <c r="DD112">
        <v>-1.2E-2</v>
      </c>
      <c r="DE112">
        <v>-1E-3</v>
      </c>
      <c r="DF112">
        <v>-3.61</v>
      </c>
      <c r="DG112">
        <v>0.13400000000000001</v>
      </c>
      <c r="DH112">
        <v>415</v>
      </c>
      <c r="DI112">
        <v>36</v>
      </c>
      <c r="DJ112">
        <v>0.51</v>
      </c>
      <c r="DK112">
        <v>0.24</v>
      </c>
      <c r="DL112">
        <v>-17.982340000000001</v>
      </c>
      <c r="DM112">
        <v>-1.060626641650984</v>
      </c>
      <c r="DN112">
        <v>0.10595422313433291</v>
      </c>
      <c r="DO112">
        <v>0</v>
      </c>
      <c r="DP112">
        <v>1.1609635</v>
      </c>
      <c r="DQ112">
        <v>-2.1998499061927799E-3</v>
      </c>
      <c r="DR112">
        <v>1.845962886273721E-2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367</v>
      </c>
      <c r="EA112">
        <v>3.2953600000000001</v>
      </c>
      <c r="EB112">
        <v>2.6255000000000002</v>
      </c>
      <c r="EC112">
        <v>0.13500999999999999</v>
      </c>
      <c r="ED112">
        <v>0.13611699999999999</v>
      </c>
      <c r="EE112">
        <v>0.14621400000000001</v>
      </c>
      <c r="EF112">
        <v>0.14142299999999999</v>
      </c>
      <c r="EG112">
        <v>26140.1</v>
      </c>
      <c r="EH112">
        <v>26567.200000000001</v>
      </c>
      <c r="EI112">
        <v>28122.400000000001</v>
      </c>
      <c r="EJ112">
        <v>29609.599999999999</v>
      </c>
      <c r="EK112">
        <v>33033.4</v>
      </c>
      <c r="EL112">
        <v>35288.699999999997</v>
      </c>
      <c r="EM112">
        <v>39689.4</v>
      </c>
      <c r="EN112">
        <v>42317.9</v>
      </c>
      <c r="EO112">
        <v>2.1551499999999999</v>
      </c>
      <c r="EP112">
        <v>2.1335299999999999</v>
      </c>
      <c r="EQ112">
        <v>4.0899999999999999E-2</v>
      </c>
      <c r="ER112">
        <v>0</v>
      </c>
      <c r="ES112">
        <v>32.692599999999999</v>
      </c>
      <c r="ET112">
        <v>999.9</v>
      </c>
      <c r="EU112">
        <v>62.7</v>
      </c>
      <c r="EV112">
        <v>38.9</v>
      </c>
      <c r="EW112">
        <v>43.507800000000003</v>
      </c>
      <c r="EX112">
        <v>57.3399</v>
      </c>
      <c r="EY112">
        <v>-2.2916599999999998</v>
      </c>
      <c r="EZ112">
        <v>2</v>
      </c>
      <c r="FA112">
        <v>0.58014699999999997</v>
      </c>
      <c r="FB112">
        <v>1.1384399999999999</v>
      </c>
      <c r="FC112">
        <v>20.2667</v>
      </c>
      <c r="FD112">
        <v>5.2180400000000002</v>
      </c>
      <c r="FE112">
        <v>12.0097</v>
      </c>
      <c r="FF112">
        <v>4.9861500000000003</v>
      </c>
      <c r="FG112">
        <v>3.2844799999999998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1.86226</v>
      </c>
      <c r="FN112">
        <v>1.86432</v>
      </c>
      <c r="FO112">
        <v>1.8603700000000001</v>
      </c>
      <c r="FP112">
        <v>1.86111</v>
      </c>
      <c r="FQ112">
        <v>1.8602099999999999</v>
      </c>
      <c r="FR112">
        <v>1.86199</v>
      </c>
      <c r="FS112">
        <v>1.8585100000000001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-3.9119999999999999</v>
      </c>
      <c r="GH112">
        <v>0.1429</v>
      </c>
      <c r="GI112">
        <v>-2.8021434710705861</v>
      </c>
      <c r="GJ112">
        <v>-2.3075681364705448E-3</v>
      </c>
      <c r="GK112">
        <v>1.0095546511955911E-6</v>
      </c>
      <c r="GL112">
        <v>-2.6335145029951209E-10</v>
      </c>
      <c r="GM112">
        <v>-0.17208428542994569</v>
      </c>
      <c r="GN112">
        <v>3.0410185143115191E-3</v>
      </c>
      <c r="GO112">
        <v>4.3982203677445331E-4</v>
      </c>
      <c r="GP112">
        <v>-7.8719321042963501E-6</v>
      </c>
      <c r="GQ112">
        <v>4</v>
      </c>
      <c r="GR112">
        <v>2088</v>
      </c>
      <c r="GS112">
        <v>5</v>
      </c>
      <c r="GT112">
        <v>35</v>
      </c>
      <c r="GU112">
        <v>10.6</v>
      </c>
      <c r="GV112">
        <v>10.7</v>
      </c>
      <c r="GW112">
        <v>1.9458</v>
      </c>
      <c r="GX112">
        <v>2.5842299999999998</v>
      </c>
      <c r="GY112">
        <v>2.04834</v>
      </c>
      <c r="GZ112">
        <v>2.6110799999999998</v>
      </c>
      <c r="HA112">
        <v>2.1972700000000001</v>
      </c>
      <c r="HB112">
        <v>2.3168899999999999</v>
      </c>
      <c r="HC112">
        <v>43.6447</v>
      </c>
      <c r="HD112">
        <v>14.552300000000001</v>
      </c>
      <c r="HE112">
        <v>18</v>
      </c>
      <c r="HF112">
        <v>662.15</v>
      </c>
      <c r="HG112">
        <v>714.96699999999998</v>
      </c>
      <c r="HH112">
        <v>31.0002</v>
      </c>
      <c r="HI112">
        <v>34.6372</v>
      </c>
      <c r="HJ112">
        <v>30.000599999999999</v>
      </c>
      <c r="HK112">
        <v>34.395200000000003</v>
      </c>
      <c r="HL112">
        <v>34.375599999999999</v>
      </c>
      <c r="HM112">
        <v>38.957599999999999</v>
      </c>
      <c r="HN112">
        <v>22.447800000000001</v>
      </c>
      <c r="HO112">
        <v>69.8369</v>
      </c>
      <c r="HP112">
        <v>31</v>
      </c>
      <c r="HQ112">
        <v>649.01300000000003</v>
      </c>
      <c r="HR112">
        <v>35.720999999999997</v>
      </c>
      <c r="HS112">
        <v>99.085999999999999</v>
      </c>
      <c r="HT112">
        <v>98.135800000000003</v>
      </c>
    </row>
    <row r="113" spans="1:228" x14ac:dyDescent="0.2">
      <c r="A113">
        <v>98</v>
      </c>
      <c r="B113">
        <v>1669838313.5</v>
      </c>
      <c r="C113">
        <v>387</v>
      </c>
      <c r="D113" t="s">
        <v>554</v>
      </c>
      <c r="E113" t="s">
        <v>555</v>
      </c>
      <c r="F113">
        <v>4</v>
      </c>
      <c r="G113">
        <v>1669838311.5</v>
      </c>
      <c r="H113">
        <f t="shared" si="34"/>
        <v>3.0918073166998302E-3</v>
      </c>
      <c r="I113">
        <f t="shared" si="35"/>
        <v>3.0918073166998301</v>
      </c>
      <c r="J113">
        <f t="shared" si="36"/>
        <v>18.96168937398712</v>
      </c>
      <c r="K113">
        <f t="shared" si="37"/>
        <v>622.49157142857143</v>
      </c>
      <c r="L113">
        <f t="shared" si="38"/>
        <v>463.79273787558111</v>
      </c>
      <c r="M113">
        <f t="shared" si="39"/>
        <v>46.757952991586293</v>
      </c>
      <c r="N113">
        <f t="shared" si="40"/>
        <v>62.75741135542323</v>
      </c>
      <c r="O113">
        <f t="shared" si="41"/>
        <v>0.21385239171237172</v>
      </c>
      <c r="P113">
        <f t="shared" si="42"/>
        <v>3.6735871954236101</v>
      </c>
      <c r="Q113">
        <f t="shared" si="43"/>
        <v>0.20716926197627214</v>
      </c>
      <c r="R113">
        <f t="shared" si="44"/>
        <v>0.13006384356855649</v>
      </c>
      <c r="S113">
        <f t="shared" si="45"/>
        <v>226.12252337942957</v>
      </c>
      <c r="T113">
        <f t="shared" si="46"/>
        <v>34.349416898455267</v>
      </c>
      <c r="U113">
        <f t="shared" si="47"/>
        <v>33.358828571428567</v>
      </c>
      <c r="V113">
        <f t="shared" si="48"/>
        <v>5.1548649448760475</v>
      </c>
      <c r="W113">
        <f t="shared" si="49"/>
        <v>69.857284903739242</v>
      </c>
      <c r="X113">
        <f t="shared" si="50"/>
        <v>3.7164714901160281</v>
      </c>
      <c r="Y113">
        <f t="shared" si="51"/>
        <v>5.3200915197852146</v>
      </c>
      <c r="Z113">
        <f t="shared" si="52"/>
        <v>1.4383934547600195</v>
      </c>
      <c r="AA113">
        <f t="shared" si="53"/>
        <v>-136.34870266646251</v>
      </c>
      <c r="AB113">
        <f t="shared" si="54"/>
        <v>111.72590777122359</v>
      </c>
      <c r="AC113">
        <f t="shared" si="55"/>
        <v>7.0091495609482415</v>
      </c>
      <c r="AD113">
        <f t="shared" si="56"/>
        <v>208.50887804513889</v>
      </c>
      <c r="AE113">
        <f t="shared" si="57"/>
        <v>42.053085584484982</v>
      </c>
      <c r="AF113">
        <f t="shared" si="58"/>
        <v>2.9844057448049828</v>
      </c>
      <c r="AG113">
        <f t="shared" si="59"/>
        <v>18.96168937398712</v>
      </c>
      <c r="AH113">
        <v>663.74795481495744</v>
      </c>
      <c r="AI113">
        <v>648.88307878787884</v>
      </c>
      <c r="AJ113">
        <v>1.7139425158175039</v>
      </c>
      <c r="AK113">
        <v>64.390241553226886</v>
      </c>
      <c r="AL113">
        <f t="shared" si="60"/>
        <v>3.0918073166998301</v>
      </c>
      <c r="AM113">
        <v>35.665706730722107</v>
      </c>
      <c r="AN113">
        <v>36.869024705882339</v>
      </c>
      <c r="AO113">
        <v>6.0362270010576331E-3</v>
      </c>
      <c r="AP113">
        <v>91.558916975711014</v>
      </c>
      <c r="AQ113">
        <v>25</v>
      </c>
      <c r="AR113">
        <v>4</v>
      </c>
      <c r="AS113">
        <f t="shared" si="61"/>
        <v>1</v>
      </c>
      <c r="AT113">
        <f t="shared" si="62"/>
        <v>0</v>
      </c>
      <c r="AU113">
        <f t="shared" si="63"/>
        <v>47069.788307402945</v>
      </c>
      <c r="AV113">
        <f t="shared" si="64"/>
        <v>1200.025714285714</v>
      </c>
      <c r="AW113">
        <f t="shared" si="65"/>
        <v>1025.9482421655073</v>
      </c>
      <c r="AX113">
        <f t="shared" si="66"/>
        <v>0.85493854835950567</v>
      </c>
      <c r="AY113">
        <f t="shared" si="67"/>
        <v>0.18843139833384609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1669838311.5</v>
      </c>
      <c r="BF113">
        <v>622.49157142857143</v>
      </c>
      <c r="BG113">
        <v>640.73028571428574</v>
      </c>
      <c r="BH113">
        <v>36.863728571428567</v>
      </c>
      <c r="BI113">
        <v>35.669828571428567</v>
      </c>
      <c r="BJ113">
        <v>626.40771428571418</v>
      </c>
      <c r="BK113">
        <v>36.720828571428576</v>
      </c>
      <c r="BL113">
        <v>650.04200000000003</v>
      </c>
      <c r="BM113">
        <v>100.71642857142859</v>
      </c>
      <c r="BN113">
        <v>0.1000551142857143</v>
      </c>
      <c r="BO113">
        <v>33.922957142857143</v>
      </c>
      <c r="BP113">
        <v>33.358828571428567</v>
      </c>
      <c r="BQ113">
        <v>999.89999999999986</v>
      </c>
      <c r="BR113">
        <v>0</v>
      </c>
      <c r="BS113">
        <v>0</v>
      </c>
      <c r="BT113">
        <v>9015.8928571428569</v>
      </c>
      <c r="BU113">
        <v>0</v>
      </c>
      <c r="BV113">
        <v>840.88428571428562</v>
      </c>
      <c r="BW113">
        <v>-18.238528571428571</v>
      </c>
      <c r="BX113">
        <v>646.31728571428562</v>
      </c>
      <c r="BY113">
        <v>664.43000000000006</v>
      </c>
      <c r="BZ113">
        <v>1.1938742857142861</v>
      </c>
      <c r="CA113">
        <v>640.73028571428574</v>
      </c>
      <c r="CB113">
        <v>35.669828571428567</v>
      </c>
      <c r="CC113">
        <v>3.7127857142857139</v>
      </c>
      <c r="CD113">
        <v>3.5925414285714292</v>
      </c>
      <c r="CE113">
        <v>27.625542857142861</v>
      </c>
      <c r="CF113">
        <v>27.063585714285718</v>
      </c>
      <c r="CG113">
        <v>1200.025714285714</v>
      </c>
      <c r="CH113">
        <v>0.49996428571428569</v>
      </c>
      <c r="CI113">
        <v>0.50003571428571425</v>
      </c>
      <c r="CJ113">
        <v>0</v>
      </c>
      <c r="CK113">
        <v>864.56814285714302</v>
      </c>
      <c r="CL113">
        <v>4.9990899999999998</v>
      </c>
      <c r="CM113">
        <v>8752.2928571428565</v>
      </c>
      <c r="CN113">
        <v>9557.9242857142835</v>
      </c>
      <c r="CO113">
        <v>44.625</v>
      </c>
      <c r="CP113">
        <v>46.811999999999998</v>
      </c>
      <c r="CQ113">
        <v>45.383857142857153</v>
      </c>
      <c r="CR113">
        <v>45.875</v>
      </c>
      <c r="CS113">
        <v>45.936999999999998</v>
      </c>
      <c r="CT113">
        <v>597.47142857142842</v>
      </c>
      <c r="CU113">
        <v>597.5542857142857</v>
      </c>
      <c r="CV113">
        <v>0</v>
      </c>
      <c r="CW113">
        <v>1669838322.8</v>
      </c>
      <c r="CX113">
        <v>0</v>
      </c>
      <c r="CY113">
        <v>1669837671.5999999</v>
      </c>
      <c r="CZ113" t="s">
        <v>356</v>
      </c>
      <c r="DA113">
        <v>1669837671.5999999</v>
      </c>
      <c r="DB113">
        <v>1669837668.5999999</v>
      </c>
      <c r="DC113">
        <v>3</v>
      </c>
      <c r="DD113">
        <v>-1.2E-2</v>
      </c>
      <c r="DE113">
        <v>-1E-3</v>
      </c>
      <c r="DF113">
        <v>-3.61</v>
      </c>
      <c r="DG113">
        <v>0.13400000000000001</v>
      </c>
      <c r="DH113">
        <v>415</v>
      </c>
      <c r="DI113">
        <v>36</v>
      </c>
      <c r="DJ113">
        <v>0.51</v>
      </c>
      <c r="DK113">
        <v>0.24</v>
      </c>
      <c r="DL113">
        <v>-18.063735000000001</v>
      </c>
      <c r="DM113">
        <v>-1.1176030018761229</v>
      </c>
      <c r="DN113">
        <v>0.1123071047396379</v>
      </c>
      <c r="DO113">
        <v>0</v>
      </c>
      <c r="DP113">
        <v>1.16413425</v>
      </c>
      <c r="DQ113">
        <v>0.1596314071294529</v>
      </c>
      <c r="DR113">
        <v>2.130525684983639E-2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357</v>
      </c>
      <c r="EA113">
        <v>3.2952900000000001</v>
      </c>
      <c r="EB113">
        <v>2.6253500000000001</v>
      </c>
      <c r="EC113">
        <v>0.13601099999999999</v>
      </c>
      <c r="ED113">
        <v>0.137103</v>
      </c>
      <c r="EE113">
        <v>0.146255</v>
      </c>
      <c r="EF113">
        <v>0.14143500000000001</v>
      </c>
      <c r="EG113">
        <v>26108.7</v>
      </c>
      <c r="EH113">
        <v>26536.400000000001</v>
      </c>
      <c r="EI113">
        <v>28121.200000000001</v>
      </c>
      <c r="EJ113">
        <v>29609.1</v>
      </c>
      <c r="EK113">
        <v>33030.400000000001</v>
      </c>
      <c r="EL113">
        <v>35287.699999999997</v>
      </c>
      <c r="EM113">
        <v>39687.699999999997</v>
      </c>
      <c r="EN113">
        <v>42317.2</v>
      </c>
      <c r="EO113">
        <v>2.1553800000000001</v>
      </c>
      <c r="EP113">
        <v>2.1334200000000001</v>
      </c>
      <c r="EQ113">
        <v>4.0892499999999998E-2</v>
      </c>
      <c r="ER113">
        <v>0</v>
      </c>
      <c r="ES113">
        <v>32.692599999999999</v>
      </c>
      <c r="ET113">
        <v>999.9</v>
      </c>
      <c r="EU113">
        <v>62.7</v>
      </c>
      <c r="EV113">
        <v>38.9</v>
      </c>
      <c r="EW113">
        <v>43.510800000000003</v>
      </c>
      <c r="EX113">
        <v>57.309899999999999</v>
      </c>
      <c r="EY113">
        <v>-2.2395900000000002</v>
      </c>
      <c r="EZ113">
        <v>2</v>
      </c>
      <c r="FA113">
        <v>0.58071099999999998</v>
      </c>
      <c r="FB113">
        <v>1.1426099999999999</v>
      </c>
      <c r="FC113">
        <v>20.2669</v>
      </c>
      <c r="FD113">
        <v>5.2186399999999997</v>
      </c>
      <c r="FE113">
        <v>12.0099</v>
      </c>
      <c r="FF113">
        <v>4.9862500000000001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1.8622700000000001</v>
      </c>
      <c r="FN113">
        <v>1.86432</v>
      </c>
      <c r="FO113">
        <v>1.8604000000000001</v>
      </c>
      <c r="FP113">
        <v>1.86111</v>
      </c>
      <c r="FQ113">
        <v>1.8602000000000001</v>
      </c>
      <c r="FR113">
        <v>1.8619600000000001</v>
      </c>
      <c r="FS113">
        <v>1.8585100000000001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-3.9209999999999998</v>
      </c>
      <c r="GH113">
        <v>0.1429</v>
      </c>
      <c r="GI113">
        <v>-2.8021434710705861</v>
      </c>
      <c r="GJ113">
        <v>-2.3075681364705448E-3</v>
      </c>
      <c r="GK113">
        <v>1.0095546511955911E-6</v>
      </c>
      <c r="GL113">
        <v>-2.6335145029951209E-10</v>
      </c>
      <c r="GM113">
        <v>-0.17208428542994569</v>
      </c>
      <c r="GN113">
        <v>3.0410185143115191E-3</v>
      </c>
      <c r="GO113">
        <v>4.3982203677445331E-4</v>
      </c>
      <c r="GP113">
        <v>-7.8719321042963501E-6</v>
      </c>
      <c r="GQ113">
        <v>4</v>
      </c>
      <c r="GR113">
        <v>2088</v>
      </c>
      <c r="GS113">
        <v>5</v>
      </c>
      <c r="GT113">
        <v>35</v>
      </c>
      <c r="GU113">
        <v>10.7</v>
      </c>
      <c r="GV113">
        <v>10.7</v>
      </c>
      <c r="GW113">
        <v>1.96289</v>
      </c>
      <c r="GX113">
        <v>2.5744600000000002</v>
      </c>
      <c r="GY113">
        <v>2.04834</v>
      </c>
      <c r="GZ113">
        <v>2.6110799999999998</v>
      </c>
      <c r="HA113">
        <v>2.1972700000000001</v>
      </c>
      <c r="HB113">
        <v>2.36084</v>
      </c>
      <c r="HC113">
        <v>43.6721</v>
      </c>
      <c r="HD113">
        <v>14.552300000000001</v>
      </c>
      <c r="HE113">
        <v>18</v>
      </c>
      <c r="HF113">
        <v>662.37800000000004</v>
      </c>
      <c r="HG113">
        <v>714.92600000000004</v>
      </c>
      <c r="HH113">
        <v>31.000699999999998</v>
      </c>
      <c r="HI113">
        <v>34.6404</v>
      </c>
      <c r="HJ113">
        <v>30.000699999999998</v>
      </c>
      <c r="HK113">
        <v>34.399799999999999</v>
      </c>
      <c r="HL113">
        <v>34.380200000000002</v>
      </c>
      <c r="HM113">
        <v>39.287999999999997</v>
      </c>
      <c r="HN113">
        <v>22.447800000000001</v>
      </c>
      <c r="HO113">
        <v>69.8369</v>
      </c>
      <c r="HP113">
        <v>31</v>
      </c>
      <c r="HQ113">
        <v>655.69100000000003</v>
      </c>
      <c r="HR113">
        <v>35.711300000000001</v>
      </c>
      <c r="HS113">
        <v>99.081699999999998</v>
      </c>
      <c r="HT113">
        <v>98.134200000000007</v>
      </c>
    </row>
    <row r="114" spans="1:228" x14ac:dyDescent="0.2">
      <c r="A114">
        <v>99</v>
      </c>
      <c r="B114">
        <v>1669838317.5</v>
      </c>
      <c r="C114">
        <v>391</v>
      </c>
      <c r="D114" t="s">
        <v>556</v>
      </c>
      <c r="E114" t="s">
        <v>557</v>
      </c>
      <c r="F114">
        <v>4</v>
      </c>
      <c r="G114">
        <v>1669838315.1875</v>
      </c>
      <c r="H114">
        <f t="shared" si="34"/>
        <v>3.056370313764799E-3</v>
      </c>
      <c r="I114">
        <f t="shared" si="35"/>
        <v>3.0563703137647988</v>
      </c>
      <c r="J114">
        <f t="shared" si="36"/>
        <v>18.726097029083828</v>
      </c>
      <c r="K114">
        <f t="shared" si="37"/>
        <v>628.5625</v>
      </c>
      <c r="L114">
        <f t="shared" si="38"/>
        <v>470.15596987582421</v>
      </c>
      <c r="M114">
        <f t="shared" si="39"/>
        <v>47.40019781170836</v>
      </c>
      <c r="N114">
        <f t="shared" si="40"/>
        <v>63.370431826891412</v>
      </c>
      <c r="O114">
        <f t="shared" si="41"/>
        <v>0.21176592248947382</v>
      </c>
      <c r="P114">
        <f t="shared" si="42"/>
        <v>3.6590961727698259</v>
      </c>
      <c r="Q114">
        <f t="shared" si="43"/>
        <v>0.20518532089556649</v>
      </c>
      <c r="R114">
        <f t="shared" si="44"/>
        <v>0.12881503224863847</v>
      </c>
      <c r="S114">
        <f t="shared" si="45"/>
        <v>226.12840048541568</v>
      </c>
      <c r="T114">
        <f t="shared" si="46"/>
        <v>34.36363895514291</v>
      </c>
      <c r="U114">
        <f t="shared" si="47"/>
        <v>33.3545625</v>
      </c>
      <c r="V114">
        <f t="shared" si="48"/>
        <v>5.1536326688122402</v>
      </c>
      <c r="W114">
        <f t="shared" si="49"/>
        <v>69.865082217141051</v>
      </c>
      <c r="X114">
        <f t="shared" si="50"/>
        <v>3.7179559005485072</v>
      </c>
      <c r="Y114">
        <f t="shared" si="51"/>
        <v>5.3216224508161032</v>
      </c>
      <c r="Z114">
        <f t="shared" si="52"/>
        <v>1.435676768263733</v>
      </c>
      <c r="AA114">
        <f t="shared" si="53"/>
        <v>-134.78593083702762</v>
      </c>
      <c r="AB114">
        <f t="shared" si="54"/>
        <v>113.14374556850419</v>
      </c>
      <c r="AC114">
        <f t="shared" si="55"/>
        <v>7.1262395433021952</v>
      </c>
      <c r="AD114">
        <f t="shared" si="56"/>
        <v>211.61245476019445</v>
      </c>
      <c r="AE114">
        <f t="shared" si="57"/>
        <v>42.138926765693121</v>
      </c>
      <c r="AF114">
        <f t="shared" si="58"/>
        <v>3.0107542069298687</v>
      </c>
      <c r="AG114">
        <f t="shared" si="59"/>
        <v>18.726097029083828</v>
      </c>
      <c r="AH114">
        <v>670.62096556240863</v>
      </c>
      <c r="AI114">
        <v>655.77303636363615</v>
      </c>
      <c r="AJ114">
        <v>1.7354448888786489</v>
      </c>
      <c r="AK114">
        <v>64.390241553226886</v>
      </c>
      <c r="AL114">
        <f t="shared" si="60"/>
        <v>3.0563703137647988</v>
      </c>
      <c r="AM114">
        <v>35.671454253454023</v>
      </c>
      <c r="AN114">
        <v>36.88533970588233</v>
      </c>
      <c r="AO114">
        <v>1.5866215866207651E-3</v>
      </c>
      <c r="AP114">
        <v>91.558916975711014</v>
      </c>
      <c r="AQ114">
        <v>24</v>
      </c>
      <c r="AR114">
        <v>4</v>
      </c>
      <c r="AS114">
        <f t="shared" si="61"/>
        <v>1</v>
      </c>
      <c r="AT114">
        <f t="shared" si="62"/>
        <v>0</v>
      </c>
      <c r="AU114">
        <f t="shared" si="63"/>
        <v>46811.147128395081</v>
      </c>
      <c r="AV114">
        <f t="shared" si="64"/>
        <v>1200.0650000000001</v>
      </c>
      <c r="AW114">
        <f t="shared" si="65"/>
        <v>1025.9810385934795</v>
      </c>
      <c r="AX114">
        <f t="shared" si="66"/>
        <v>0.85493788969220796</v>
      </c>
      <c r="AY114">
        <f t="shared" si="67"/>
        <v>0.18843012710596149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1669838315.1875</v>
      </c>
      <c r="BF114">
        <v>628.5625</v>
      </c>
      <c r="BG114">
        <v>646.85187499999995</v>
      </c>
      <c r="BH114">
        <v>36.8778875</v>
      </c>
      <c r="BI114">
        <v>35.673424999999988</v>
      </c>
      <c r="BJ114">
        <v>632.48712499999999</v>
      </c>
      <c r="BK114">
        <v>36.734974999999999</v>
      </c>
      <c r="BL114">
        <v>650.02062499999988</v>
      </c>
      <c r="BM114">
        <v>100.71787500000001</v>
      </c>
      <c r="BN114">
        <v>0.1001531625</v>
      </c>
      <c r="BO114">
        <v>33.928112499999997</v>
      </c>
      <c r="BP114">
        <v>33.3545625</v>
      </c>
      <c r="BQ114">
        <v>999.9</v>
      </c>
      <c r="BR114">
        <v>0</v>
      </c>
      <c r="BS114">
        <v>0</v>
      </c>
      <c r="BT114">
        <v>8965.6262500000012</v>
      </c>
      <c r="BU114">
        <v>0</v>
      </c>
      <c r="BV114">
        <v>931.75450000000001</v>
      </c>
      <c r="BW114">
        <v>-18.289112500000002</v>
      </c>
      <c r="BX114">
        <v>652.63037499999996</v>
      </c>
      <c r="BY114">
        <v>670.78075000000001</v>
      </c>
      <c r="BZ114">
        <v>1.2044600000000001</v>
      </c>
      <c r="CA114">
        <v>646.85187499999995</v>
      </c>
      <c r="CB114">
        <v>35.673424999999988</v>
      </c>
      <c r="CC114">
        <v>3.7142637500000002</v>
      </c>
      <c r="CD114">
        <v>3.5929500000000001</v>
      </c>
      <c r="CE114">
        <v>27.632337499999998</v>
      </c>
      <c r="CF114">
        <v>27.0655</v>
      </c>
      <c r="CG114">
        <v>1200.0650000000001</v>
      </c>
      <c r="CH114">
        <v>0.49998662500000002</v>
      </c>
      <c r="CI114">
        <v>0.50001337499999998</v>
      </c>
      <c r="CJ114">
        <v>0</v>
      </c>
      <c r="CK114">
        <v>865.01949999999999</v>
      </c>
      <c r="CL114">
        <v>4.9990899999999998</v>
      </c>
      <c r="CM114">
        <v>8763.161250000001</v>
      </c>
      <c r="CN114">
        <v>9558.3250000000007</v>
      </c>
      <c r="CO114">
        <v>44.625</v>
      </c>
      <c r="CP114">
        <v>46.811999999999998</v>
      </c>
      <c r="CQ114">
        <v>45.436999999999998</v>
      </c>
      <c r="CR114">
        <v>45.882750000000001</v>
      </c>
      <c r="CS114">
        <v>45.936999999999998</v>
      </c>
      <c r="CT114">
        <v>597.51749999999993</v>
      </c>
      <c r="CU114">
        <v>597.54750000000001</v>
      </c>
      <c r="CV114">
        <v>0</v>
      </c>
      <c r="CW114">
        <v>1669838327</v>
      </c>
      <c r="CX114">
        <v>0</v>
      </c>
      <c r="CY114">
        <v>1669837671.5999999</v>
      </c>
      <c r="CZ114" t="s">
        <v>356</v>
      </c>
      <c r="DA114">
        <v>1669837671.5999999</v>
      </c>
      <c r="DB114">
        <v>1669837668.5999999</v>
      </c>
      <c r="DC114">
        <v>3</v>
      </c>
      <c r="DD114">
        <v>-1.2E-2</v>
      </c>
      <c r="DE114">
        <v>-1E-3</v>
      </c>
      <c r="DF114">
        <v>-3.61</v>
      </c>
      <c r="DG114">
        <v>0.13400000000000001</v>
      </c>
      <c r="DH114">
        <v>415</v>
      </c>
      <c r="DI114">
        <v>36</v>
      </c>
      <c r="DJ114">
        <v>0.51</v>
      </c>
      <c r="DK114">
        <v>0.24</v>
      </c>
      <c r="DL114">
        <v>-18.131797500000001</v>
      </c>
      <c r="DM114">
        <v>-1.238831144465256</v>
      </c>
      <c r="DN114">
        <v>0.1219757034976638</v>
      </c>
      <c r="DO114">
        <v>0</v>
      </c>
      <c r="DP114">
        <v>1.1724827499999999</v>
      </c>
      <c r="DQ114">
        <v>0.2643033771106944</v>
      </c>
      <c r="DR114">
        <v>2.612028349649944E-2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3.2952599999999999</v>
      </c>
      <c r="EB114">
        <v>2.6249500000000001</v>
      </c>
      <c r="EC114">
        <v>0.13700999999999999</v>
      </c>
      <c r="ED114">
        <v>0.138095</v>
      </c>
      <c r="EE114">
        <v>0.146285</v>
      </c>
      <c r="EF114">
        <v>0.14144399999999999</v>
      </c>
      <c r="EG114">
        <v>26078.3</v>
      </c>
      <c r="EH114">
        <v>26505.3</v>
      </c>
      <c r="EI114">
        <v>28121</v>
      </c>
      <c r="EJ114">
        <v>29608.6</v>
      </c>
      <c r="EK114">
        <v>33029.199999999997</v>
      </c>
      <c r="EL114">
        <v>35287</v>
      </c>
      <c r="EM114">
        <v>39687.599999999999</v>
      </c>
      <c r="EN114">
        <v>42316.6</v>
      </c>
      <c r="EO114">
        <v>2.1554199999999999</v>
      </c>
      <c r="EP114">
        <v>2.1333700000000002</v>
      </c>
      <c r="EQ114">
        <v>4.1101100000000002E-2</v>
      </c>
      <c r="ER114">
        <v>0</v>
      </c>
      <c r="ES114">
        <v>32.692599999999999</v>
      </c>
      <c r="ET114">
        <v>999.9</v>
      </c>
      <c r="EU114">
        <v>62.6</v>
      </c>
      <c r="EV114">
        <v>38.9</v>
      </c>
      <c r="EW114">
        <v>43.437899999999999</v>
      </c>
      <c r="EX114">
        <v>57.039900000000003</v>
      </c>
      <c r="EY114">
        <v>-2.2996799999999999</v>
      </c>
      <c r="EZ114">
        <v>2</v>
      </c>
      <c r="FA114">
        <v>0.58113300000000001</v>
      </c>
      <c r="FB114">
        <v>1.1453800000000001</v>
      </c>
      <c r="FC114">
        <v>20.2667</v>
      </c>
      <c r="FD114">
        <v>5.2186399999999997</v>
      </c>
      <c r="FE114">
        <v>12.0092</v>
      </c>
      <c r="FF114">
        <v>4.9862000000000002</v>
      </c>
      <c r="FG114">
        <v>3.2845499999999999</v>
      </c>
      <c r="FH114">
        <v>9999</v>
      </c>
      <c r="FI114">
        <v>9999</v>
      </c>
      <c r="FJ114">
        <v>9999</v>
      </c>
      <c r="FK114">
        <v>999.9</v>
      </c>
      <c r="FL114">
        <v>1.86585</v>
      </c>
      <c r="FM114">
        <v>1.8622399999999999</v>
      </c>
      <c r="FN114">
        <v>1.86432</v>
      </c>
      <c r="FO114">
        <v>1.8604099999999999</v>
      </c>
      <c r="FP114">
        <v>1.8611200000000001</v>
      </c>
      <c r="FQ114">
        <v>1.8602000000000001</v>
      </c>
      <c r="FR114">
        <v>1.86199</v>
      </c>
      <c r="FS114">
        <v>1.8584700000000001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-3.9289999999999998</v>
      </c>
      <c r="GH114">
        <v>0.1429</v>
      </c>
      <c r="GI114">
        <v>-2.8021434710705861</v>
      </c>
      <c r="GJ114">
        <v>-2.3075681364705448E-3</v>
      </c>
      <c r="GK114">
        <v>1.0095546511955911E-6</v>
      </c>
      <c r="GL114">
        <v>-2.6335145029951209E-10</v>
      </c>
      <c r="GM114">
        <v>-0.17208428542994569</v>
      </c>
      <c r="GN114">
        <v>3.0410185143115191E-3</v>
      </c>
      <c r="GO114">
        <v>4.3982203677445331E-4</v>
      </c>
      <c r="GP114">
        <v>-7.8719321042963501E-6</v>
      </c>
      <c r="GQ114">
        <v>4</v>
      </c>
      <c r="GR114">
        <v>2088</v>
      </c>
      <c r="GS114">
        <v>5</v>
      </c>
      <c r="GT114">
        <v>35</v>
      </c>
      <c r="GU114">
        <v>10.8</v>
      </c>
      <c r="GV114">
        <v>10.8</v>
      </c>
      <c r="GW114">
        <v>1.9799800000000001</v>
      </c>
      <c r="GX114">
        <v>2.5781200000000002</v>
      </c>
      <c r="GY114">
        <v>2.04834</v>
      </c>
      <c r="GZ114">
        <v>2.6098599999999998</v>
      </c>
      <c r="HA114">
        <v>2.1972700000000001</v>
      </c>
      <c r="HB114">
        <v>2.3290999999999999</v>
      </c>
      <c r="HC114">
        <v>43.6721</v>
      </c>
      <c r="HD114">
        <v>14.552300000000001</v>
      </c>
      <c r="HE114">
        <v>18</v>
      </c>
      <c r="HF114">
        <v>662.45799999999997</v>
      </c>
      <c r="HG114">
        <v>714.92700000000002</v>
      </c>
      <c r="HH114">
        <v>31.000800000000002</v>
      </c>
      <c r="HI114">
        <v>34.645000000000003</v>
      </c>
      <c r="HJ114">
        <v>30.000599999999999</v>
      </c>
      <c r="HK114">
        <v>34.403799999999997</v>
      </c>
      <c r="HL114">
        <v>34.384099999999997</v>
      </c>
      <c r="HM114">
        <v>39.616300000000003</v>
      </c>
      <c r="HN114">
        <v>22.447800000000001</v>
      </c>
      <c r="HO114">
        <v>69.8369</v>
      </c>
      <c r="HP114">
        <v>31</v>
      </c>
      <c r="HQ114">
        <v>662.36800000000005</v>
      </c>
      <c r="HR114">
        <v>35.718800000000002</v>
      </c>
      <c r="HS114">
        <v>99.081199999999995</v>
      </c>
      <c r="HT114">
        <v>98.132800000000003</v>
      </c>
    </row>
    <row r="115" spans="1:228" x14ac:dyDescent="0.2">
      <c r="A115">
        <v>100</v>
      </c>
      <c r="B115">
        <v>1669838321.5</v>
      </c>
      <c r="C115">
        <v>395</v>
      </c>
      <c r="D115" t="s">
        <v>558</v>
      </c>
      <c r="E115" t="s">
        <v>559</v>
      </c>
      <c r="F115">
        <v>4</v>
      </c>
      <c r="G115">
        <v>1669838319.5</v>
      </c>
      <c r="H115">
        <f t="shared" si="34"/>
        <v>3.0572607794398438E-3</v>
      </c>
      <c r="I115">
        <f t="shared" si="35"/>
        <v>3.0572607794398436</v>
      </c>
      <c r="J115">
        <f t="shared" si="36"/>
        <v>18.78654151212957</v>
      </c>
      <c r="K115">
        <f t="shared" si="37"/>
        <v>635.77042857142862</v>
      </c>
      <c r="L115">
        <f t="shared" si="38"/>
        <v>476.55110055568889</v>
      </c>
      <c r="M115">
        <f t="shared" si="39"/>
        <v>48.045009624427102</v>
      </c>
      <c r="N115">
        <f t="shared" si="40"/>
        <v>64.097210821719486</v>
      </c>
      <c r="O115">
        <f t="shared" si="41"/>
        <v>0.21150664920817727</v>
      </c>
      <c r="P115">
        <f t="shared" si="42"/>
        <v>3.6689682584083259</v>
      </c>
      <c r="Q115">
        <f t="shared" si="43"/>
        <v>0.20495895785794885</v>
      </c>
      <c r="R115">
        <f t="shared" si="44"/>
        <v>0.12867074782948329</v>
      </c>
      <c r="S115">
        <f t="shared" si="45"/>
        <v>226.11573223468864</v>
      </c>
      <c r="T115">
        <f t="shared" si="46"/>
        <v>34.371560394313569</v>
      </c>
      <c r="U115">
        <f t="shared" si="47"/>
        <v>33.363428571428571</v>
      </c>
      <c r="V115">
        <f t="shared" si="48"/>
        <v>5.1561939650660245</v>
      </c>
      <c r="W115">
        <f t="shared" si="49"/>
        <v>69.839795874739792</v>
      </c>
      <c r="X115">
        <f t="shared" si="50"/>
        <v>3.7185341555241624</v>
      </c>
      <c r="Y115">
        <f t="shared" si="51"/>
        <v>5.3243771820202452</v>
      </c>
      <c r="Z115">
        <f t="shared" si="52"/>
        <v>1.437659809541862</v>
      </c>
      <c r="AA115">
        <f t="shared" si="53"/>
        <v>-134.82520037329712</v>
      </c>
      <c r="AB115">
        <f t="shared" si="54"/>
        <v>113.52953600938162</v>
      </c>
      <c r="AC115">
        <f t="shared" si="55"/>
        <v>7.1319310109231466</v>
      </c>
      <c r="AD115">
        <f t="shared" si="56"/>
        <v>211.95199888169628</v>
      </c>
      <c r="AE115">
        <f t="shared" si="57"/>
        <v>42.262422721541782</v>
      </c>
      <c r="AF115">
        <f t="shared" si="58"/>
        <v>3.0147032831388585</v>
      </c>
      <c r="AG115">
        <f t="shared" si="59"/>
        <v>18.78654151212957</v>
      </c>
      <c r="AH115">
        <v>677.61145185260318</v>
      </c>
      <c r="AI115">
        <v>662.72525454545439</v>
      </c>
      <c r="AJ115">
        <v>1.738407217329716</v>
      </c>
      <c r="AK115">
        <v>64.390241553226886</v>
      </c>
      <c r="AL115">
        <f t="shared" si="60"/>
        <v>3.0572607794398436</v>
      </c>
      <c r="AM115">
        <v>35.673986264168761</v>
      </c>
      <c r="AN115">
        <v>36.882743529411769</v>
      </c>
      <c r="AO115">
        <v>2.5859476613250428E-3</v>
      </c>
      <c r="AP115">
        <v>91.558916975711014</v>
      </c>
      <c r="AQ115">
        <v>24</v>
      </c>
      <c r="AR115">
        <v>4</v>
      </c>
      <c r="AS115">
        <f t="shared" si="61"/>
        <v>1</v>
      </c>
      <c r="AT115">
        <f t="shared" si="62"/>
        <v>0</v>
      </c>
      <c r="AU115">
        <f t="shared" si="63"/>
        <v>46985.382429187914</v>
      </c>
      <c r="AV115">
        <f t="shared" si="64"/>
        <v>1200.002857142857</v>
      </c>
      <c r="AW115">
        <f t="shared" si="65"/>
        <v>1025.9274135931028</v>
      </c>
      <c r="AX115">
        <f t="shared" si="66"/>
        <v>0.85493747576216728</v>
      </c>
      <c r="AY115">
        <f t="shared" si="67"/>
        <v>0.18842932822098288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1669838319.5</v>
      </c>
      <c r="BF115">
        <v>635.77042857142862</v>
      </c>
      <c r="BG115">
        <v>654.12214285714288</v>
      </c>
      <c r="BH115">
        <v>36.883571428571429</v>
      </c>
      <c r="BI115">
        <v>35.67747142857143</v>
      </c>
      <c r="BJ115">
        <v>639.70442857142848</v>
      </c>
      <c r="BK115">
        <v>36.740657142857138</v>
      </c>
      <c r="BL115">
        <v>649.98571428571427</v>
      </c>
      <c r="BM115">
        <v>100.7182857142857</v>
      </c>
      <c r="BN115">
        <v>9.9883771428571411E-2</v>
      </c>
      <c r="BO115">
        <v>33.937385714285718</v>
      </c>
      <c r="BP115">
        <v>33.363428571428571</v>
      </c>
      <c r="BQ115">
        <v>999.89999999999986</v>
      </c>
      <c r="BR115">
        <v>0</v>
      </c>
      <c r="BS115">
        <v>0</v>
      </c>
      <c r="BT115">
        <v>8999.7342857142849</v>
      </c>
      <c r="BU115">
        <v>0</v>
      </c>
      <c r="BV115">
        <v>928.70528571428565</v>
      </c>
      <c r="BW115">
        <v>-18.35164285714286</v>
      </c>
      <c r="BX115">
        <v>660.11800000000005</v>
      </c>
      <c r="BY115">
        <v>678.32271428571426</v>
      </c>
      <c r="BZ115">
        <v>1.2061114285714289</v>
      </c>
      <c r="CA115">
        <v>654.12214285714288</v>
      </c>
      <c r="CB115">
        <v>35.67747142857143</v>
      </c>
      <c r="CC115">
        <v>3.714851428571428</v>
      </c>
      <c r="CD115">
        <v>3.593374285714285</v>
      </c>
      <c r="CE115">
        <v>27.63504285714286</v>
      </c>
      <c r="CF115">
        <v>27.067485714285709</v>
      </c>
      <c r="CG115">
        <v>1200.002857142857</v>
      </c>
      <c r="CH115">
        <v>0.5</v>
      </c>
      <c r="CI115">
        <v>0.50000000000000011</v>
      </c>
      <c r="CJ115">
        <v>0</v>
      </c>
      <c r="CK115">
        <v>865.50728571428567</v>
      </c>
      <c r="CL115">
        <v>4.9990899999999998</v>
      </c>
      <c r="CM115">
        <v>8782.4042857142867</v>
      </c>
      <c r="CN115">
        <v>9557.869999999999</v>
      </c>
      <c r="CO115">
        <v>44.625</v>
      </c>
      <c r="CP115">
        <v>46.821000000000012</v>
      </c>
      <c r="CQ115">
        <v>45.436999999999998</v>
      </c>
      <c r="CR115">
        <v>45.936999999999998</v>
      </c>
      <c r="CS115">
        <v>45.936999999999998</v>
      </c>
      <c r="CT115">
        <v>597.50285714285712</v>
      </c>
      <c r="CU115">
        <v>597.5</v>
      </c>
      <c r="CV115">
        <v>0</v>
      </c>
      <c r="CW115">
        <v>1669838331.2</v>
      </c>
      <c r="CX115">
        <v>0</v>
      </c>
      <c r="CY115">
        <v>1669837671.5999999</v>
      </c>
      <c r="CZ115" t="s">
        <v>356</v>
      </c>
      <c r="DA115">
        <v>1669837671.5999999</v>
      </c>
      <c r="DB115">
        <v>1669837668.5999999</v>
      </c>
      <c r="DC115">
        <v>3</v>
      </c>
      <c r="DD115">
        <v>-1.2E-2</v>
      </c>
      <c r="DE115">
        <v>-1E-3</v>
      </c>
      <c r="DF115">
        <v>-3.61</v>
      </c>
      <c r="DG115">
        <v>0.13400000000000001</v>
      </c>
      <c r="DH115">
        <v>415</v>
      </c>
      <c r="DI115">
        <v>36</v>
      </c>
      <c r="DJ115">
        <v>0.51</v>
      </c>
      <c r="DK115">
        <v>0.24</v>
      </c>
      <c r="DL115">
        <v>-18.204924999999999</v>
      </c>
      <c r="DM115">
        <v>-1.159670544090073</v>
      </c>
      <c r="DN115">
        <v>0.11511814528995851</v>
      </c>
      <c r="DO115">
        <v>0</v>
      </c>
      <c r="DP115">
        <v>1.1874480000000001</v>
      </c>
      <c r="DQ115">
        <v>0.18877103189493111</v>
      </c>
      <c r="DR115">
        <v>1.9113274078503679E-2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3.2952900000000001</v>
      </c>
      <c r="EB115">
        <v>2.6253199999999999</v>
      </c>
      <c r="EC115">
        <v>0.138013</v>
      </c>
      <c r="ED115">
        <v>0.13908200000000001</v>
      </c>
      <c r="EE115">
        <v>0.14629400000000001</v>
      </c>
      <c r="EF115">
        <v>0.141453</v>
      </c>
      <c r="EG115">
        <v>26048.1</v>
      </c>
      <c r="EH115">
        <v>26474.9</v>
      </c>
      <c r="EI115">
        <v>28121.200000000001</v>
      </c>
      <c r="EJ115">
        <v>29608.6</v>
      </c>
      <c r="EK115">
        <v>33029</v>
      </c>
      <c r="EL115">
        <v>35286.6</v>
      </c>
      <c r="EM115">
        <v>39687.800000000003</v>
      </c>
      <c r="EN115">
        <v>42316.6</v>
      </c>
      <c r="EO115">
        <v>2.1553200000000001</v>
      </c>
      <c r="EP115">
        <v>2.1331699999999998</v>
      </c>
      <c r="EQ115">
        <v>4.1682299999999999E-2</v>
      </c>
      <c r="ER115">
        <v>0</v>
      </c>
      <c r="ES115">
        <v>32.692599999999999</v>
      </c>
      <c r="ET115">
        <v>999.9</v>
      </c>
      <c r="EU115">
        <v>62.6</v>
      </c>
      <c r="EV115">
        <v>38.9</v>
      </c>
      <c r="EW115">
        <v>43.436500000000002</v>
      </c>
      <c r="EX115">
        <v>57.579900000000002</v>
      </c>
      <c r="EY115">
        <v>-2.3357399999999999</v>
      </c>
      <c r="EZ115">
        <v>2</v>
      </c>
      <c r="FA115">
        <v>0.58163399999999998</v>
      </c>
      <c r="FB115">
        <v>1.1484700000000001</v>
      </c>
      <c r="FC115">
        <v>20.2666</v>
      </c>
      <c r="FD115">
        <v>5.2186399999999997</v>
      </c>
      <c r="FE115">
        <v>12.0098</v>
      </c>
      <c r="FF115">
        <v>4.9863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1.8622799999999999</v>
      </c>
      <c r="FN115">
        <v>1.86432</v>
      </c>
      <c r="FO115">
        <v>1.8604000000000001</v>
      </c>
      <c r="FP115">
        <v>1.86111</v>
      </c>
      <c r="FQ115">
        <v>1.8602000000000001</v>
      </c>
      <c r="FR115">
        <v>1.8619600000000001</v>
      </c>
      <c r="FS115">
        <v>1.8585100000000001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-3.9390000000000001</v>
      </c>
      <c r="GH115">
        <v>0.1429</v>
      </c>
      <c r="GI115">
        <v>-2.8021434710705861</v>
      </c>
      <c r="GJ115">
        <v>-2.3075681364705448E-3</v>
      </c>
      <c r="GK115">
        <v>1.0095546511955911E-6</v>
      </c>
      <c r="GL115">
        <v>-2.6335145029951209E-10</v>
      </c>
      <c r="GM115">
        <v>-0.17208428542994569</v>
      </c>
      <c r="GN115">
        <v>3.0410185143115191E-3</v>
      </c>
      <c r="GO115">
        <v>4.3982203677445331E-4</v>
      </c>
      <c r="GP115">
        <v>-7.8719321042963501E-6</v>
      </c>
      <c r="GQ115">
        <v>4</v>
      </c>
      <c r="GR115">
        <v>2088</v>
      </c>
      <c r="GS115">
        <v>5</v>
      </c>
      <c r="GT115">
        <v>35</v>
      </c>
      <c r="GU115">
        <v>10.8</v>
      </c>
      <c r="GV115">
        <v>10.9</v>
      </c>
      <c r="GW115">
        <v>1.9946299999999999</v>
      </c>
      <c r="GX115">
        <v>2.5842299999999998</v>
      </c>
      <c r="GY115">
        <v>2.04834</v>
      </c>
      <c r="GZ115">
        <v>2.6098599999999998</v>
      </c>
      <c r="HA115">
        <v>2.1972700000000001</v>
      </c>
      <c r="HB115">
        <v>2.323</v>
      </c>
      <c r="HC115">
        <v>43.6721</v>
      </c>
      <c r="HD115">
        <v>14.5436</v>
      </c>
      <c r="HE115">
        <v>18</v>
      </c>
      <c r="HF115">
        <v>662.43399999999997</v>
      </c>
      <c r="HG115">
        <v>714.78499999999997</v>
      </c>
      <c r="HH115">
        <v>31.000800000000002</v>
      </c>
      <c r="HI115">
        <v>34.649000000000001</v>
      </c>
      <c r="HJ115">
        <v>30.000699999999998</v>
      </c>
      <c r="HK115">
        <v>34.409100000000002</v>
      </c>
      <c r="HL115">
        <v>34.387999999999998</v>
      </c>
      <c r="HM115">
        <v>39.942900000000002</v>
      </c>
      <c r="HN115">
        <v>22.447800000000001</v>
      </c>
      <c r="HO115">
        <v>69.8369</v>
      </c>
      <c r="HP115">
        <v>31</v>
      </c>
      <c r="HQ115">
        <v>669.04700000000003</v>
      </c>
      <c r="HR115">
        <v>35.713099999999997</v>
      </c>
      <c r="HS115">
        <v>99.081800000000001</v>
      </c>
      <c r="HT115">
        <v>98.132800000000003</v>
      </c>
    </row>
    <row r="116" spans="1:228" x14ac:dyDescent="0.2">
      <c r="A116">
        <v>101</v>
      </c>
      <c r="B116">
        <v>1669838325.5</v>
      </c>
      <c r="C116">
        <v>399</v>
      </c>
      <c r="D116" t="s">
        <v>560</v>
      </c>
      <c r="E116" t="s">
        <v>561</v>
      </c>
      <c r="F116">
        <v>4</v>
      </c>
      <c r="G116">
        <v>1669838323.1875</v>
      </c>
      <c r="H116">
        <f t="shared" si="34"/>
        <v>3.0410514433713352E-3</v>
      </c>
      <c r="I116">
        <f t="shared" si="35"/>
        <v>3.0410514433713352</v>
      </c>
      <c r="J116">
        <f t="shared" si="36"/>
        <v>19.58320645022846</v>
      </c>
      <c r="K116">
        <f t="shared" si="37"/>
        <v>641.85874999999999</v>
      </c>
      <c r="L116">
        <f t="shared" si="38"/>
        <v>475.6134442166325</v>
      </c>
      <c r="M116">
        <f t="shared" si="39"/>
        <v>47.949976460442095</v>
      </c>
      <c r="N116">
        <f t="shared" si="40"/>
        <v>64.710348977036958</v>
      </c>
      <c r="O116">
        <f t="shared" si="41"/>
        <v>0.21041360412260041</v>
      </c>
      <c r="P116">
        <f t="shared" si="42"/>
        <v>3.6628928213130916</v>
      </c>
      <c r="Q116">
        <f t="shared" si="43"/>
        <v>0.20392190418559514</v>
      </c>
      <c r="R116">
        <f t="shared" si="44"/>
        <v>0.12801776004752999</v>
      </c>
      <c r="S116">
        <f t="shared" si="45"/>
        <v>226.1249718612093</v>
      </c>
      <c r="T116">
        <f t="shared" si="46"/>
        <v>34.379012762709721</v>
      </c>
      <c r="U116">
        <f t="shared" si="47"/>
        <v>33.364375000000003</v>
      </c>
      <c r="V116">
        <f t="shared" si="48"/>
        <v>5.1564674417480019</v>
      </c>
      <c r="W116">
        <f t="shared" si="49"/>
        <v>69.838959107565799</v>
      </c>
      <c r="X116">
        <f t="shared" si="50"/>
        <v>3.7191800084744462</v>
      </c>
      <c r="Y116">
        <f t="shared" si="51"/>
        <v>5.3253657500051998</v>
      </c>
      <c r="Z116">
        <f t="shared" si="52"/>
        <v>1.4372874332735557</v>
      </c>
      <c r="AA116">
        <f t="shared" si="53"/>
        <v>-134.11036865267587</v>
      </c>
      <c r="AB116">
        <f t="shared" si="54"/>
        <v>113.81160103654614</v>
      </c>
      <c r="AC116">
        <f t="shared" si="55"/>
        <v>7.1616588260572911</v>
      </c>
      <c r="AD116">
        <f t="shared" si="56"/>
        <v>212.98786307113687</v>
      </c>
      <c r="AE116">
        <f t="shared" si="57"/>
        <v>42.425466144981449</v>
      </c>
      <c r="AF116">
        <f t="shared" si="58"/>
        <v>3.0262983194749258</v>
      </c>
      <c r="AG116">
        <f t="shared" si="59"/>
        <v>19.58320645022846</v>
      </c>
      <c r="AH116">
        <v>684.57413905478109</v>
      </c>
      <c r="AI116">
        <v>669.51772121212127</v>
      </c>
      <c r="AJ116">
        <v>1.69440178217468</v>
      </c>
      <c r="AK116">
        <v>64.390241553226886</v>
      </c>
      <c r="AL116">
        <f t="shared" si="60"/>
        <v>3.0410514433713352</v>
      </c>
      <c r="AM116">
        <v>35.679480923879517</v>
      </c>
      <c r="AN116">
        <v>36.894511764705889</v>
      </c>
      <c r="AO116">
        <v>2.7506075937807809E-4</v>
      </c>
      <c r="AP116">
        <v>91.558916975711014</v>
      </c>
      <c r="AQ116">
        <v>24</v>
      </c>
      <c r="AR116">
        <v>4</v>
      </c>
      <c r="AS116">
        <f t="shared" si="61"/>
        <v>1</v>
      </c>
      <c r="AT116">
        <f t="shared" si="62"/>
        <v>0</v>
      </c>
      <c r="AU116">
        <f t="shared" si="63"/>
        <v>46876.761068111991</v>
      </c>
      <c r="AV116">
        <f t="shared" si="64"/>
        <v>1200.04125</v>
      </c>
      <c r="AW116">
        <f t="shared" si="65"/>
        <v>1025.9612760938908</v>
      </c>
      <c r="AX116">
        <f t="shared" si="66"/>
        <v>0.85493834157275073</v>
      </c>
      <c r="AY116">
        <f t="shared" si="67"/>
        <v>0.18843099923540904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1669838323.1875</v>
      </c>
      <c r="BF116">
        <v>641.85874999999999</v>
      </c>
      <c r="BG116">
        <v>660.28787499999999</v>
      </c>
      <c r="BH116">
        <v>36.890362500000002</v>
      </c>
      <c r="BI116">
        <v>35.679699999999997</v>
      </c>
      <c r="BJ116">
        <v>645.80100000000004</v>
      </c>
      <c r="BK116">
        <v>36.747412500000003</v>
      </c>
      <c r="BL116">
        <v>650.02212499999996</v>
      </c>
      <c r="BM116">
        <v>100.717</v>
      </c>
      <c r="BN116">
        <v>0.1001174375</v>
      </c>
      <c r="BO116">
        <v>33.940712499999997</v>
      </c>
      <c r="BP116">
        <v>33.364375000000003</v>
      </c>
      <c r="BQ116">
        <v>999.9</v>
      </c>
      <c r="BR116">
        <v>0</v>
      </c>
      <c r="BS116">
        <v>0</v>
      </c>
      <c r="BT116">
        <v>8978.8299999999981</v>
      </c>
      <c r="BU116">
        <v>0</v>
      </c>
      <c r="BV116">
        <v>906.02700000000004</v>
      </c>
      <c r="BW116">
        <v>-18.429062500000001</v>
      </c>
      <c r="BX116">
        <v>666.44425000000001</v>
      </c>
      <c r="BY116">
        <v>684.71837500000004</v>
      </c>
      <c r="BZ116">
        <v>1.2106625</v>
      </c>
      <c r="CA116">
        <v>660.28787499999999</v>
      </c>
      <c r="CB116">
        <v>35.679699999999997</v>
      </c>
      <c r="CC116">
        <v>3.7154812499999998</v>
      </c>
      <c r="CD116">
        <v>3.5935475000000001</v>
      </c>
      <c r="CE116">
        <v>27.637975000000001</v>
      </c>
      <c r="CF116">
        <v>27.068325000000002</v>
      </c>
      <c r="CG116">
        <v>1200.04125</v>
      </c>
      <c r="CH116">
        <v>0.49997249999999999</v>
      </c>
      <c r="CI116">
        <v>0.50002750000000007</v>
      </c>
      <c r="CJ116">
        <v>0</v>
      </c>
      <c r="CK116">
        <v>866.14024999999992</v>
      </c>
      <c r="CL116">
        <v>4.9990899999999998</v>
      </c>
      <c r="CM116">
        <v>8774.3312500000011</v>
      </c>
      <c r="CN116">
        <v>9558.09</v>
      </c>
      <c r="CO116">
        <v>44.625</v>
      </c>
      <c r="CP116">
        <v>46.875</v>
      </c>
      <c r="CQ116">
        <v>45.436999999999998</v>
      </c>
      <c r="CR116">
        <v>45.936999999999998</v>
      </c>
      <c r="CS116">
        <v>45.936999999999998</v>
      </c>
      <c r="CT116">
        <v>597.48749999999995</v>
      </c>
      <c r="CU116">
        <v>597.55375000000004</v>
      </c>
      <c r="CV116">
        <v>0</v>
      </c>
      <c r="CW116">
        <v>1669838334.8</v>
      </c>
      <c r="CX116">
        <v>0</v>
      </c>
      <c r="CY116">
        <v>1669837671.5999999</v>
      </c>
      <c r="CZ116" t="s">
        <v>356</v>
      </c>
      <c r="DA116">
        <v>1669837671.5999999</v>
      </c>
      <c r="DB116">
        <v>1669837668.5999999</v>
      </c>
      <c r="DC116">
        <v>3</v>
      </c>
      <c r="DD116">
        <v>-1.2E-2</v>
      </c>
      <c r="DE116">
        <v>-1E-3</v>
      </c>
      <c r="DF116">
        <v>-3.61</v>
      </c>
      <c r="DG116">
        <v>0.13400000000000001</v>
      </c>
      <c r="DH116">
        <v>415</v>
      </c>
      <c r="DI116">
        <v>36</v>
      </c>
      <c r="DJ116">
        <v>0.51</v>
      </c>
      <c r="DK116">
        <v>0.24</v>
      </c>
      <c r="DL116">
        <v>-18.2839475</v>
      </c>
      <c r="DM116">
        <v>-0.99106153846152567</v>
      </c>
      <c r="DN116">
        <v>9.8194864905197549E-2</v>
      </c>
      <c r="DO116">
        <v>0</v>
      </c>
      <c r="DP116">
        <v>1.198169</v>
      </c>
      <c r="DQ116">
        <v>0.1164060787992483</v>
      </c>
      <c r="DR116">
        <v>1.1922538488090551E-2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3.29521</v>
      </c>
      <c r="EB116">
        <v>2.6251500000000001</v>
      </c>
      <c r="EC116">
        <v>0.138986</v>
      </c>
      <c r="ED116">
        <v>0.14005600000000001</v>
      </c>
      <c r="EE116">
        <v>0.146312</v>
      </c>
      <c r="EF116">
        <v>0.141455</v>
      </c>
      <c r="EG116">
        <v>26018.400000000001</v>
      </c>
      <c r="EH116">
        <v>26444.6</v>
      </c>
      <c r="EI116">
        <v>28121</v>
      </c>
      <c r="EJ116">
        <v>29608.400000000001</v>
      </c>
      <c r="EK116">
        <v>33028.400000000001</v>
      </c>
      <c r="EL116">
        <v>35286.199999999997</v>
      </c>
      <c r="EM116">
        <v>39687.699999999997</v>
      </c>
      <c r="EN116">
        <v>42316.1</v>
      </c>
      <c r="EO116">
        <v>2.1556500000000001</v>
      </c>
      <c r="EP116">
        <v>2.1332</v>
      </c>
      <c r="EQ116">
        <v>4.1261300000000001E-2</v>
      </c>
      <c r="ER116">
        <v>0</v>
      </c>
      <c r="ES116">
        <v>32.694699999999997</v>
      </c>
      <c r="ET116">
        <v>999.9</v>
      </c>
      <c r="EU116">
        <v>62.6</v>
      </c>
      <c r="EV116">
        <v>38.9</v>
      </c>
      <c r="EW116">
        <v>43.442</v>
      </c>
      <c r="EX116">
        <v>57.249899999999997</v>
      </c>
      <c r="EY116">
        <v>-2.3277199999999998</v>
      </c>
      <c r="EZ116">
        <v>2</v>
      </c>
      <c r="FA116">
        <v>0.58205300000000004</v>
      </c>
      <c r="FB116">
        <v>1.1492899999999999</v>
      </c>
      <c r="FC116">
        <v>20.2666</v>
      </c>
      <c r="FD116">
        <v>5.21774</v>
      </c>
      <c r="FE116">
        <v>12.009499999999999</v>
      </c>
      <c r="FF116">
        <v>4.9859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1.8622700000000001</v>
      </c>
      <c r="FN116">
        <v>1.86432</v>
      </c>
      <c r="FO116">
        <v>1.8604099999999999</v>
      </c>
      <c r="FP116">
        <v>1.86111</v>
      </c>
      <c r="FQ116">
        <v>1.8602000000000001</v>
      </c>
      <c r="FR116">
        <v>1.86198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-3.9470000000000001</v>
      </c>
      <c r="GH116">
        <v>0.14299999999999999</v>
      </c>
      <c r="GI116">
        <v>-2.8021434710705861</v>
      </c>
      <c r="GJ116">
        <v>-2.3075681364705448E-3</v>
      </c>
      <c r="GK116">
        <v>1.0095546511955911E-6</v>
      </c>
      <c r="GL116">
        <v>-2.6335145029951209E-10</v>
      </c>
      <c r="GM116">
        <v>-0.17208428542994569</v>
      </c>
      <c r="GN116">
        <v>3.0410185143115191E-3</v>
      </c>
      <c r="GO116">
        <v>4.3982203677445331E-4</v>
      </c>
      <c r="GP116">
        <v>-7.8719321042963501E-6</v>
      </c>
      <c r="GQ116">
        <v>4</v>
      </c>
      <c r="GR116">
        <v>2088</v>
      </c>
      <c r="GS116">
        <v>5</v>
      </c>
      <c r="GT116">
        <v>35</v>
      </c>
      <c r="GU116">
        <v>10.9</v>
      </c>
      <c r="GV116">
        <v>10.9</v>
      </c>
      <c r="GW116">
        <v>2.01294</v>
      </c>
      <c r="GX116">
        <v>2.5830099999999998</v>
      </c>
      <c r="GY116">
        <v>2.04834</v>
      </c>
      <c r="GZ116">
        <v>2.6110799999999998</v>
      </c>
      <c r="HA116">
        <v>2.1972700000000001</v>
      </c>
      <c r="HB116">
        <v>2.3083499999999999</v>
      </c>
      <c r="HC116">
        <v>43.6721</v>
      </c>
      <c r="HD116">
        <v>14.534800000000001</v>
      </c>
      <c r="HE116">
        <v>18</v>
      </c>
      <c r="HF116">
        <v>662.73400000000004</v>
      </c>
      <c r="HG116">
        <v>714.86099999999999</v>
      </c>
      <c r="HH116">
        <v>31.000499999999999</v>
      </c>
      <c r="HI116">
        <v>34.653799999999997</v>
      </c>
      <c r="HJ116">
        <v>30.000599999999999</v>
      </c>
      <c r="HK116">
        <v>34.412999999999997</v>
      </c>
      <c r="HL116">
        <v>34.392600000000002</v>
      </c>
      <c r="HM116">
        <v>40.271099999999997</v>
      </c>
      <c r="HN116">
        <v>22.447800000000001</v>
      </c>
      <c r="HO116">
        <v>69.8369</v>
      </c>
      <c r="HP116">
        <v>31</v>
      </c>
      <c r="HQ116">
        <v>675.72400000000005</v>
      </c>
      <c r="HR116">
        <v>35.713099999999997</v>
      </c>
      <c r="HS116">
        <v>99.081400000000002</v>
      </c>
      <c r="HT116">
        <v>98.131799999999998</v>
      </c>
    </row>
    <row r="117" spans="1:228" x14ac:dyDescent="0.2">
      <c r="A117">
        <v>102</v>
      </c>
      <c r="B117">
        <v>1669838329.5</v>
      </c>
      <c r="C117">
        <v>403</v>
      </c>
      <c r="D117" t="s">
        <v>562</v>
      </c>
      <c r="E117" t="s">
        <v>563</v>
      </c>
      <c r="F117">
        <v>4</v>
      </c>
      <c r="G117">
        <v>1669838327.5</v>
      </c>
      <c r="H117">
        <f t="shared" si="34"/>
        <v>3.0541894169082472E-3</v>
      </c>
      <c r="I117">
        <f t="shared" si="35"/>
        <v>3.0541894169082471</v>
      </c>
      <c r="J117">
        <f t="shared" si="36"/>
        <v>19.668364592654555</v>
      </c>
      <c r="K117">
        <f t="shared" si="37"/>
        <v>648.93014285714276</v>
      </c>
      <c r="L117">
        <f t="shared" si="38"/>
        <v>482.63037673641594</v>
      </c>
      <c r="M117">
        <f t="shared" si="39"/>
        <v>48.657315961669688</v>
      </c>
      <c r="N117">
        <f t="shared" si="40"/>
        <v>65.423148894119322</v>
      </c>
      <c r="O117">
        <f t="shared" si="41"/>
        <v>0.21149115952313655</v>
      </c>
      <c r="P117">
        <f t="shared" si="42"/>
        <v>3.6688058774457062</v>
      </c>
      <c r="Q117">
        <f t="shared" si="43"/>
        <v>0.20494413109796858</v>
      </c>
      <c r="R117">
        <f t="shared" si="44"/>
        <v>0.12866142372616815</v>
      </c>
      <c r="S117">
        <f t="shared" si="45"/>
        <v>226.12770694948162</v>
      </c>
      <c r="T117">
        <f t="shared" si="46"/>
        <v>34.379877719647105</v>
      </c>
      <c r="U117">
        <f t="shared" si="47"/>
        <v>33.36344285714285</v>
      </c>
      <c r="V117">
        <f t="shared" si="48"/>
        <v>5.1561980929221463</v>
      </c>
      <c r="W117">
        <f t="shared" si="49"/>
        <v>69.835961367445805</v>
      </c>
      <c r="X117">
        <f t="shared" si="50"/>
        <v>3.7199073106029403</v>
      </c>
      <c r="Y117">
        <f t="shared" si="51"/>
        <v>5.3266357872993844</v>
      </c>
      <c r="Z117">
        <f t="shared" si="52"/>
        <v>1.4362907823192059</v>
      </c>
      <c r="AA117">
        <f t="shared" si="53"/>
        <v>-134.68975328565369</v>
      </c>
      <c r="AB117">
        <f t="shared" si="54"/>
        <v>115.02491005170329</v>
      </c>
      <c r="AC117">
        <f t="shared" si="55"/>
        <v>7.2264596143064379</v>
      </c>
      <c r="AD117">
        <f t="shared" si="56"/>
        <v>213.68932332983763</v>
      </c>
      <c r="AE117">
        <f t="shared" si="57"/>
        <v>42.84614338003886</v>
      </c>
      <c r="AF117">
        <f t="shared" si="58"/>
        <v>3.0390560202569543</v>
      </c>
      <c r="AG117">
        <f t="shared" si="59"/>
        <v>19.668364592654555</v>
      </c>
      <c r="AH117">
        <v>691.53134013547913</v>
      </c>
      <c r="AI117">
        <v>676.3642545454544</v>
      </c>
      <c r="AJ117">
        <v>1.7131260988490631</v>
      </c>
      <c r="AK117">
        <v>64.390241553226886</v>
      </c>
      <c r="AL117">
        <f t="shared" si="60"/>
        <v>3.0541894169082471</v>
      </c>
      <c r="AM117">
        <v>35.679230980701448</v>
      </c>
      <c r="AN117">
        <v>36.899047647058822</v>
      </c>
      <c r="AO117">
        <v>3.7153392821777549E-4</v>
      </c>
      <c r="AP117">
        <v>91.558916975711014</v>
      </c>
      <c r="AQ117">
        <v>24</v>
      </c>
      <c r="AR117">
        <v>4</v>
      </c>
      <c r="AS117">
        <f t="shared" si="61"/>
        <v>1</v>
      </c>
      <c r="AT117">
        <f t="shared" si="62"/>
        <v>0</v>
      </c>
      <c r="AU117">
        <f t="shared" si="63"/>
        <v>46981.320329181945</v>
      </c>
      <c r="AV117">
        <f t="shared" si="64"/>
        <v>1200.062857142857</v>
      </c>
      <c r="AW117">
        <f t="shared" si="65"/>
        <v>1025.9790564505083</v>
      </c>
      <c r="AX117">
        <f t="shared" si="66"/>
        <v>0.85493776458775494</v>
      </c>
      <c r="AY117">
        <f t="shared" si="67"/>
        <v>0.18842988565436711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1669838327.5</v>
      </c>
      <c r="BF117">
        <v>648.93014285714276</v>
      </c>
      <c r="BG117">
        <v>667.54742857142844</v>
      </c>
      <c r="BH117">
        <v>36.897642857142863</v>
      </c>
      <c r="BI117">
        <v>35.681814285714282</v>
      </c>
      <c r="BJ117">
        <v>652.88185714285714</v>
      </c>
      <c r="BK117">
        <v>36.754642857142862</v>
      </c>
      <c r="BL117">
        <v>649.98385714285723</v>
      </c>
      <c r="BM117">
        <v>100.717</v>
      </c>
      <c r="BN117">
        <v>9.9936328571428562E-2</v>
      </c>
      <c r="BO117">
        <v>33.944985714285707</v>
      </c>
      <c r="BP117">
        <v>33.36344285714285</v>
      </c>
      <c r="BQ117">
        <v>999.89999999999986</v>
      </c>
      <c r="BR117">
        <v>0</v>
      </c>
      <c r="BS117">
        <v>0</v>
      </c>
      <c r="BT117">
        <v>8999.2871428571416</v>
      </c>
      <c r="BU117">
        <v>0</v>
      </c>
      <c r="BV117">
        <v>904.79042857142861</v>
      </c>
      <c r="BW117">
        <v>-18.61731428571429</v>
      </c>
      <c r="BX117">
        <v>673.79142857142858</v>
      </c>
      <c r="BY117">
        <v>692.24814285714285</v>
      </c>
      <c r="BZ117">
        <v>1.2158214285714291</v>
      </c>
      <c r="CA117">
        <v>667.54742857142844</v>
      </c>
      <c r="CB117">
        <v>35.681814285714282</v>
      </c>
      <c r="CC117">
        <v>3.716218571428572</v>
      </c>
      <c r="CD117">
        <v>3.5937642857142862</v>
      </c>
      <c r="CE117">
        <v>27.641357142857149</v>
      </c>
      <c r="CF117">
        <v>27.06935714285714</v>
      </c>
      <c r="CG117">
        <v>1200.062857142857</v>
      </c>
      <c r="CH117">
        <v>0.4999918571428571</v>
      </c>
      <c r="CI117">
        <v>0.5000081428571429</v>
      </c>
      <c r="CJ117">
        <v>0</v>
      </c>
      <c r="CK117">
        <v>866.57700000000011</v>
      </c>
      <c r="CL117">
        <v>4.9990899999999998</v>
      </c>
      <c r="CM117">
        <v>8795.1200000000008</v>
      </c>
      <c r="CN117">
        <v>9558.35</v>
      </c>
      <c r="CO117">
        <v>44.625</v>
      </c>
      <c r="CP117">
        <v>46.875</v>
      </c>
      <c r="CQ117">
        <v>45.436999999999998</v>
      </c>
      <c r="CR117">
        <v>45.936999999999998</v>
      </c>
      <c r="CS117">
        <v>45.954999999999998</v>
      </c>
      <c r="CT117">
        <v>597.5214285714286</v>
      </c>
      <c r="CU117">
        <v>597.54142857142858</v>
      </c>
      <c r="CV117">
        <v>0</v>
      </c>
      <c r="CW117">
        <v>1669838339</v>
      </c>
      <c r="CX117">
        <v>0</v>
      </c>
      <c r="CY117">
        <v>1669837671.5999999</v>
      </c>
      <c r="CZ117" t="s">
        <v>356</v>
      </c>
      <c r="DA117">
        <v>1669837671.5999999</v>
      </c>
      <c r="DB117">
        <v>1669837668.5999999</v>
      </c>
      <c r="DC117">
        <v>3</v>
      </c>
      <c r="DD117">
        <v>-1.2E-2</v>
      </c>
      <c r="DE117">
        <v>-1E-3</v>
      </c>
      <c r="DF117">
        <v>-3.61</v>
      </c>
      <c r="DG117">
        <v>0.13400000000000001</v>
      </c>
      <c r="DH117">
        <v>415</v>
      </c>
      <c r="DI117">
        <v>36</v>
      </c>
      <c r="DJ117">
        <v>0.51</v>
      </c>
      <c r="DK117">
        <v>0.24</v>
      </c>
      <c r="DL117">
        <v>-18.369205000000001</v>
      </c>
      <c r="DM117">
        <v>-1.206846529080617</v>
      </c>
      <c r="DN117">
        <v>0.12307002468107341</v>
      </c>
      <c r="DO117">
        <v>0</v>
      </c>
      <c r="DP117">
        <v>1.2054745</v>
      </c>
      <c r="DQ117">
        <v>7.9965703564727209E-2</v>
      </c>
      <c r="DR117">
        <v>8.2604019121347936E-3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367</v>
      </c>
      <c r="EA117">
        <v>3.2952499999999998</v>
      </c>
      <c r="EB117">
        <v>2.6252300000000002</v>
      </c>
      <c r="EC117">
        <v>0.139956</v>
      </c>
      <c r="ED117">
        <v>0.141041</v>
      </c>
      <c r="EE117">
        <v>0.14632400000000001</v>
      </c>
      <c r="EF117">
        <v>0.14146</v>
      </c>
      <c r="EG117">
        <v>25989.3</v>
      </c>
      <c r="EH117">
        <v>26413.599999999999</v>
      </c>
      <c r="EI117">
        <v>28121.3</v>
      </c>
      <c r="EJ117">
        <v>29607.7</v>
      </c>
      <c r="EK117">
        <v>33028.1</v>
      </c>
      <c r="EL117">
        <v>35285.4</v>
      </c>
      <c r="EM117">
        <v>39687.9</v>
      </c>
      <c r="EN117">
        <v>42315.3</v>
      </c>
      <c r="EO117">
        <v>2.1555200000000001</v>
      </c>
      <c r="EP117">
        <v>2.1330200000000001</v>
      </c>
      <c r="EQ117">
        <v>4.1097399999999999E-2</v>
      </c>
      <c r="ER117">
        <v>0</v>
      </c>
      <c r="ES117">
        <v>32.6997</v>
      </c>
      <c r="ET117">
        <v>999.9</v>
      </c>
      <c r="EU117">
        <v>62.6</v>
      </c>
      <c r="EV117">
        <v>38.9</v>
      </c>
      <c r="EW117">
        <v>43.440600000000003</v>
      </c>
      <c r="EX117">
        <v>57.429900000000004</v>
      </c>
      <c r="EY117">
        <v>-2.3237199999999998</v>
      </c>
      <c r="EZ117">
        <v>2</v>
      </c>
      <c r="FA117">
        <v>0.58255800000000002</v>
      </c>
      <c r="FB117">
        <v>1.15124</v>
      </c>
      <c r="FC117">
        <v>20.266500000000001</v>
      </c>
      <c r="FD117">
        <v>5.2190899999999996</v>
      </c>
      <c r="FE117">
        <v>12.0098</v>
      </c>
      <c r="FF117">
        <v>4.9865500000000003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1.8622700000000001</v>
      </c>
      <c r="FN117">
        <v>1.86432</v>
      </c>
      <c r="FO117">
        <v>1.86042</v>
      </c>
      <c r="FP117">
        <v>1.86111</v>
      </c>
      <c r="FQ117">
        <v>1.8602000000000001</v>
      </c>
      <c r="FR117">
        <v>1.86198</v>
      </c>
      <c r="FS117">
        <v>1.8585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-3.956</v>
      </c>
      <c r="GH117">
        <v>0.14299999999999999</v>
      </c>
      <c r="GI117">
        <v>-2.8021434710705861</v>
      </c>
      <c r="GJ117">
        <v>-2.3075681364705448E-3</v>
      </c>
      <c r="GK117">
        <v>1.0095546511955911E-6</v>
      </c>
      <c r="GL117">
        <v>-2.6335145029951209E-10</v>
      </c>
      <c r="GM117">
        <v>-0.17208428542994569</v>
      </c>
      <c r="GN117">
        <v>3.0410185143115191E-3</v>
      </c>
      <c r="GO117">
        <v>4.3982203677445331E-4</v>
      </c>
      <c r="GP117">
        <v>-7.8719321042963501E-6</v>
      </c>
      <c r="GQ117">
        <v>4</v>
      </c>
      <c r="GR117">
        <v>2088</v>
      </c>
      <c r="GS117">
        <v>5</v>
      </c>
      <c r="GT117">
        <v>35</v>
      </c>
      <c r="GU117">
        <v>11</v>
      </c>
      <c r="GV117">
        <v>11</v>
      </c>
      <c r="GW117">
        <v>2.02881</v>
      </c>
      <c r="GX117">
        <v>2.5830099999999998</v>
      </c>
      <c r="GY117">
        <v>2.04834</v>
      </c>
      <c r="GZ117">
        <v>2.6110799999999998</v>
      </c>
      <c r="HA117">
        <v>2.1972700000000001</v>
      </c>
      <c r="HB117">
        <v>2.2924799999999999</v>
      </c>
      <c r="HC117">
        <v>43.6995</v>
      </c>
      <c r="HD117">
        <v>14.534800000000001</v>
      </c>
      <c r="HE117">
        <v>18</v>
      </c>
      <c r="HF117">
        <v>662.67399999999998</v>
      </c>
      <c r="HG117">
        <v>714.74400000000003</v>
      </c>
      <c r="HH117">
        <v>31.000499999999999</v>
      </c>
      <c r="HI117">
        <v>34.6584</v>
      </c>
      <c r="HJ117">
        <v>30.000699999999998</v>
      </c>
      <c r="HK117">
        <v>34.417000000000002</v>
      </c>
      <c r="HL117">
        <v>34.396500000000003</v>
      </c>
      <c r="HM117">
        <v>40.595199999999998</v>
      </c>
      <c r="HN117">
        <v>22.447800000000001</v>
      </c>
      <c r="HO117">
        <v>69.8369</v>
      </c>
      <c r="HP117">
        <v>31</v>
      </c>
      <c r="HQ117">
        <v>682.40300000000002</v>
      </c>
      <c r="HR117">
        <v>35.713099999999997</v>
      </c>
      <c r="HS117">
        <v>99.081999999999994</v>
      </c>
      <c r="HT117">
        <v>98.1297</v>
      </c>
    </row>
    <row r="118" spans="1:228" x14ac:dyDescent="0.2">
      <c r="A118">
        <v>103</v>
      </c>
      <c r="B118">
        <v>1669838333.5</v>
      </c>
      <c r="C118">
        <v>407</v>
      </c>
      <c r="D118" t="s">
        <v>564</v>
      </c>
      <c r="E118" t="s">
        <v>565</v>
      </c>
      <c r="F118">
        <v>4</v>
      </c>
      <c r="G118">
        <v>1669838331.1875</v>
      </c>
      <c r="H118">
        <f t="shared" si="34"/>
        <v>3.0625789305828597E-3</v>
      </c>
      <c r="I118">
        <f t="shared" si="35"/>
        <v>3.0625789305828599</v>
      </c>
      <c r="J118">
        <f t="shared" si="36"/>
        <v>19.596286560805876</v>
      </c>
      <c r="K118">
        <f t="shared" si="37"/>
        <v>655.05537499999991</v>
      </c>
      <c r="L118">
        <f t="shared" si="38"/>
        <v>489.21364571601532</v>
      </c>
      <c r="M118">
        <f t="shared" si="39"/>
        <v>49.319910546224413</v>
      </c>
      <c r="N118">
        <f t="shared" si="40"/>
        <v>66.039189177845628</v>
      </c>
      <c r="O118">
        <f t="shared" si="41"/>
        <v>0.21159882249084294</v>
      </c>
      <c r="P118">
        <f t="shared" si="42"/>
        <v>3.6719580902152336</v>
      </c>
      <c r="Q118">
        <f t="shared" si="43"/>
        <v>0.20505067635309152</v>
      </c>
      <c r="R118">
        <f t="shared" si="44"/>
        <v>0.12872811776540791</v>
      </c>
      <c r="S118">
        <f t="shared" si="45"/>
        <v>226.11817794811719</v>
      </c>
      <c r="T118">
        <f t="shared" si="46"/>
        <v>34.384435567944422</v>
      </c>
      <c r="U118">
        <f t="shared" si="47"/>
        <v>33.375925000000002</v>
      </c>
      <c r="V118">
        <f t="shared" si="48"/>
        <v>5.1598059059849888</v>
      </c>
      <c r="W118">
        <f t="shared" si="49"/>
        <v>69.818719615924707</v>
      </c>
      <c r="X118">
        <f t="shared" si="50"/>
        <v>3.7203825410607592</v>
      </c>
      <c r="Y118">
        <f t="shared" si="51"/>
        <v>5.3286318648160806</v>
      </c>
      <c r="Z118">
        <f t="shared" si="52"/>
        <v>1.4394233649242296</v>
      </c>
      <c r="AA118">
        <f t="shared" si="53"/>
        <v>-135.05973083870413</v>
      </c>
      <c r="AB118">
        <f t="shared" si="54"/>
        <v>113.98191864035191</v>
      </c>
      <c r="AC118">
        <f t="shared" si="55"/>
        <v>7.1554578814428611</v>
      </c>
      <c r="AD118">
        <f t="shared" si="56"/>
        <v>212.19582363120782</v>
      </c>
      <c r="AE118">
        <f t="shared" si="57"/>
        <v>42.926077445191673</v>
      </c>
      <c r="AF118">
        <f t="shared" si="58"/>
        <v>3.0428912808592981</v>
      </c>
      <c r="AG118">
        <f t="shared" si="59"/>
        <v>19.596286560805876</v>
      </c>
      <c r="AH118">
        <v>698.50325774942723</v>
      </c>
      <c r="AI118">
        <v>683.29416363636346</v>
      </c>
      <c r="AJ118">
        <v>1.7317856482528271</v>
      </c>
      <c r="AK118">
        <v>64.390241553226886</v>
      </c>
      <c r="AL118">
        <f t="shared" si="60"/>
        <v>3.0625789305828599</v>
      </c>
      <c r="AM118">
        <v>35.683107163841811</v>
      </c>
      <c r="AN118">
        <v>36.908263529411748</v>
      </c>
      <c r="AO118">
        <v>1.8218094205841269E-5</v>
      </c>
      <c r="AP118">
        <v>91.558916975711014</v>
      </c>
      <c r="AQ118">
        <v>24</v>
      </c>
      <c r="AR118">
        <v>4</v>
      </c>
      <c r="AS118">
        <f t="shared" si="61"/>
        <v>1</v>
      </c>
      <c r="AT118">
        <f t="shared" si="62"/>
        <v>0</v>
      </c>
      <c r="AU118">
        <f t="shared" si="63"/>
        <v>47036.374709142336</v>
      </c>
      <c r="AV118">
        <f t="shared" si="64"/>
        <v>1200.0174999999999</v>
      </c>
      <c r="AW118">
        <f t="shared" si="65"/>
        <v>1025.9397699213041</v>
      </c>
      <c r="AX118">
        <f t="shared" si="66"/>
        <v>0.85493734043153891</v>
      </c>
      <c r="AY118">
        <f t="shared" si="67"/>
        <v>0.1884290670328701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1669838331.1875</v>
      </c>
      <c r="BF118">
        <v>655.05537499999991</v>
      </c>
      <c r="BG118">
        <v>673.71512499999994</v>
      </c>
      <c r="BH118">
        <v>36.903187500000001</v>
      </c>
      <c r="BI118">
        <v>35.6858</v>
      </c>
      <c r="BJ118">
        <v>659.01487500000007</v>
      </c>
      <c r="BK118">
        <v>36.760174999999997</v>
      </c>
      <c r="BL118">
        <v>649.96699999999998</v>
      </c>
      <c r="BM118">
        <v>100.71487500000001</v>
      </c>
      <c r="BN118">
        <v>9.9791512499999999E-2</v>
      </c>
      <c r="BO118">
        <v>33.951700000000002</v>
      </c>
      <c r="BP118">
        <v>33.375925000000002</v>
      </c>
      <c r="BQ118">
        <v>999.9</v>
      </c>
      <c r="BR118">
        <v>0</v>
      </c>
      <c r="BS118">
        <v>0</v>
      </c>
      <c r="BT118">
        <v>9010.39</v>
      </c>
      <c r="BU118">
        <v>0</v>
      </c>
      <c r="BV118">
        <v>922.94399999999996</v>
      </c>
      <c r="BW118">
        <v>-18.659725000000002</v>
      </c>
      <c r="BX118">
        <v>680.15525000000002</v>
      </c>
      <c r="BY118">
        <v>698.64675</v>
      </c>
      <c r="BZ118">
        <v>1.217365</v>
      </c>
      <c r="CA118">
        <v>673.71512499999994</v>
      </c>
      <c r="CB118">
        <v>35.6858</v>
      </c>
      <c r="CC118">
        <v>3.7166987499999999</v>
      </c>
      <c r="CD118">
        <v>3.5940937499999999</v>
      </c>
      <c r="CE118">
        <v>27.643550000000001</v>
      </c>
      <c r="CF118">
        <v>27.070900000000002</v>
      </c>
      <c r="CG118">
        <v>1200.0174999999999</v>
      </c>
      <c r="CH118">
        <v>0.50000574999999992</v>
      </c>
      <c r="CI118">
        <v>0.49999424999999997</v>
      </c>
      <c r="CJ118">
        <v>0</v>
      </c>
      <c r="CK118">
        <v>866.98199999999997</v>
      </c>
      <c r="CL118">
        <v>4.9990899999999998</v>
      </c>
      <c r="CM118">
        <v>8806.8137500000012</v>
      </c>
      <c r="CN118">
        <v>9558.0112499999996</v>
      </c>
      <c r="CO118">
        <v>44.625</v>
      </c>
      <c r="CP118">
        <v>46.875</v>
      </c>
      <c r="CQ118">
        <v>45.436999999999998</v>
      </c>
      <c r="CR118">
        <v>45.936999999999998</v>
      </c>
      <c r="CS118">
        <v>45.992125000000001</v>
      </c>
      <c r="CT118">
        <v>597.51625000000001</v>
      </c>
      <c r="CU118">
        <v>597.50249999999994</v>
      </c>
      <c r="CV118">
        <v>0</v>
      </c>
      <c r="CW118">
        <v>1669838343.2</v>
      </c>
      <c r="CX118">
        <v>0</v>
      </c>
      <c r="CY118">
        <v>1669837671.5999999</v>
      </c>
      <c r="CZ118" t="s">
        <v>356</v>
      </c>
      <c r="DA118">
        <v>1669837671.5999999</v>
      </c>
      <c r="DB118">
        <v>1669837668.5999999</v>
      </c>
      <c r="DC118">
        <v>3</v>
      </c>
      <c r="DD118">
        <v>-1.2E-2</v>
      </c>
      <c r="DE118">
        <v>-1E-3</v>
      </c>
      <c r="DF118">
        <v>-3.61</v>
      </c>
      <c r="DG118">
        <v>0.13400000000000001</v>
      </c>
      <c r="DH118">
        <v>415</v>
      </c>
      <c r="DI118">
        <v>36</v>
      </c>
      <c r="DJ118">
        <v>0.51</v>
      </c>
      <c r="DK118">
        <v>0.24</v>
      </c>
      <c r="DL118">
        <v>-18.44179512195122</v>
      </c>
      <c r="DM118">
        <v>-1.5068675958188631</v>
      </c>
      <c r="DN118">
        <v>0.15477946853069249</v>
      </c>
      <c r="DO118">
        <v>0</v>
      </c>
      <c r="DP118">
        <v>1.209490487804878</v>
      </c>
      <c r="DQ118">
        <v>5.8935052264807643E-2</v>
      </c>
      <c r="DR118">
        <v>6.3463659473478283E-3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367</v>
      </c>
      <c r="EA118">
        <v>3.2949899999999999</v>
      </c>
      <c r="EB118">
        <v>2.6249500000000001</v>
      </c>
      <c r="EC118">
        <v>0.140933</v>
      </c>
      <c r="ED118">
        <v>0.14197399999999999</v>
      </c>
      <c r="EE118">
        <v>0.146342</v>
      </c>
      <c r="EF118">
        <v>0.14146800000000001</v>
      </c>
      <c r="EG118">
        <v>25959.3</v>
      </c>
      <c r="EH118">
        <v>26384.400000000001</v>
      </c>
      <c r="EI118">
        <v>28120.9</v>
      </c>
      <c r="EJ118">
        <v>29607.200000000001</v>
      </c>
      <c r="EK118">
        <v>33027.1</v>
      </c>
      <c r="EL118">
        <v>35284.6</v>
      </c>
      <c r="EM118">
        <v>39687.5</v>
      </c>
      <c r="EN118">
        <v>42314.7</v>
      </c>
      <c r="EO118">
        <v>2.1551999999999998</v>
      </c>
      <c r="EP118">
        <v>2.13293</v>
      </c>
      <c r="EQ118">
        <v>4.2110700000000001E-2</v>
      </c>
      <c r="ER118">
        <v>0</v>
      </c>
      <c r="ES118">
        <v>32.705100000000002</v>
      </c>
      <c r="ET118">
        <v>999.9</v>
      </c>
      <c r="EU118">
        <v>62.5</v>
      </c>
      <c r="EV118">
        <v>38.9</v>
      </c>
      <c r="EW118">
        <v>43.367600000000003</v>
      </c>
      <c r="EX118">
        <v>57.189900000000002</v>
      </c>
      <c r="EY118">
        <v>-2.1674699999999998</v>
      </c>
      <c r="EZ118">
        <v>2</v>
      </c>
      <c r="FA118">
        <v>0.58291700000000002</v>
      </c>
      <c r="FB118">
        <v>1.1515599999999999</v>
      </c>
      <c r="FC118">
        <v>20.266100000000002</v>
      </c>
      <c r="FD118">
        <v>5.21549</v>
      </c>
      <c r="FE118">
        <v>12.009499999999999</v>
      </c>
      <c r="FF118">
        <v>4.9844499999999998</v>
      </c>
      <c r="FG118">
        <v>3.2839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1.8622799999999999</v>
      </c>
      <c r="FN118">
        <v>1.86432</v>
      </c>
      <c r="FO118">
        <v>1.8604400000000001</v>
      </c>
      <c r="FP118">
        <v>1.86111</v>
      </c>
      <c r="FQ118">
        <v>1.8602000000000001</v>
      </c>
      <c r="FR118">
        <v>1.8619600000000001</v>
      </c>
      <c r="FS118">
        <v>1.8585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-3.9649999999999999</v>
      </c>
      <c r="GH118">
        <v>0.14299999999999999</v>
      </c>
      <c r="GI118">
        <v>-2.8021434710705861</v>
      </c>
      <c r="GJ118">
        <v>-2.3075681364705448E-3</v>
      </c>
      <c r="GK118">
        <v>1.0095546511955911E-6</v>
      </c>
      <c r="GL118">
        <v>-2.6335145029951209E-10</v>
      </c>
      <c r="GM118">
        <v>-0.17208428542994569</v>
      </c>
      <c r="GN118">
        <v>3.0410185143115191E-3</v>
      </c>
      <c r="GO118">
        <v>4.3982203677445331E-4</v>
      </c>
      <c r="GP118">
        <v>-7.8719321042963501E-6</v>
      </c>
      <c r="GQ118">
        <v>4</v>
      </c>
      <c r="GR118">
        <v>2088</v>
      </c>
      <c r="GS118">
        <v>5</v>
      </c>
      <c r="GT118">
        <v>35</v>
      </c>
      <c r="GU118">
        <v>11</v>
      </c>
      <c r="GV118">
        <v>11.1</v>
      </c>
      <c r="GW118">
        <v>2.0459000000000001</v>
      </c>
      <c r="GX118">
        <v>2.5903299999999998</v>
      </c>
      <c r="GY118">
        <v>2.04834</v>
      </c>
      <c r="GZ118">
        <v>2.6098599999999998</v>
      </c>
      <c r="HA118">
        <v>2.1972700000000001</v>
      </c>
      <c r="HB118">
        <v>2.32544</v>
      </c>
      <c r="HC118">
        <v>43.6995</v>
      </c>
      <c r="HD118">
        <v>14.5261</v>
      </c>
      <c r="HE118">
        <v>18</v>
      </c>
      <c r="HF118">
        <v>662.45299999999997</v>
      </c>
      <c r="HG118">
        <v>714.69399999999996</v>
      </c>
      <c r="HH118">
        <v>31.000299999999999</v>
      </c>
      <c r="HI118">
        <v>34.662500000000001</v>
      </c>
      <c r="HJ118">
        <v>30.000599999999999</v>
      </c>
      <c r="HK118">
        <v>34.420900000000003</v>
      </c>
      <c r="HL118">
        <v>34.400300000000001</v>
      </c>
      <c r="HM118">
        <v>40.925199999999997</v>
      </c>
      <c r="HN118">
        <v>22.447800000000001</v>
      </c>
      <c r="HO118">
        <v>69.8369</v>
      </c>
      <c r="HP118">
        <v>31</v>
      </c>
      <c r="HQ118">
        <v>689.08399999999995</v>
      </c>
      <c r="HR118">
        <v>35.713099999999997</v>
      </c>
      <c r="HS118">
        <v>99.080799999999996</v>
      </c>
      <c r="HT118">
        <v>98.128299999999996</v>
      </c>
    </row>
    <row r="119" spans="1:228" x14ac:dyDescent="0.2">
      <c r="A119">
        <v>104</v>
      </c>
      <c r="B119">
        <v>1669838337.5</v>
      </c>
      <c r="C119">
        <v>411</v>
      </c>
      <c r="D119" t="s">
        <v>566</v>
      </c>
      <c r="E119" t="s">
        <v>567</v>
      </c>
      <c r="F119">
        <v>4</v>
      </c>
      <c r="G119">
        <v>1669838335.5</v>
      </c>
      <c r="H119">
        <f t="shared" si="34"/>
        <v>3.0595561769352049E-3</v>
      </c>
      <c r="I119">
        <f t="shared" si="35"/>
        <v>3.0595561769352049</v>
      </c>
      <c r="J119">
        <f t="shared" si="36"/>
        <v>19.894976560901618</v>
      </c>
      <c r="K119">
        <f t="shared" si="37"/>
        <v>662.11099999999988</v>
      </c>
      <c r="L119">
        <f t="shared" si="38"/>
        <v>493.3573465515218</v>
      </c>
      <c r="M119">
        <f t="shared" si="39"/>
        <v>49.736509858874854</v>
      </c>
      <c r="N119">
        <f t="shared" si="40"/>
        <v>66.748960990146017</v>
      </c>
      <c r="O119">
        <f t="shared" si="41"/>
        <v>0.210997752052484</v>
      </c>
      <c r="P119">
        <f t="shared" si="42"/>
        <v>3.6676076230884149</v>
      </c>
      <c r="Q119">
        <f t="shared" si="43"/>
        <v>0.20447867131386074</v>
      </c>
      <c r="R119">
        <f t="shared" si="44"/>
        <v>0.12836810508513113</v>
      </c>
      <c r="S119">
        <f t="shared" si="45"/>
        <v>226.11767923494023</v>
      </c>
      <c r="T119">
        <f t="shared" si="46"/>
        <v>34.390034854853788</v>
      </c>
      <c r="U119">
        <f t="shared" si="47"/>
        <v>33.386871428571432</v>
      </c>
      <c r="V119">
        <f t="shared" si="48"/>
        <v>5.1629716464576187</v>
      </c>
      <c r="W119">
        <f t="shared" si="49"/>
        <v>69.813009038802562</v>
      </c>
      <c r="X119">
        <f t="shared" si="50"/>
        <v>3.721009489594389</v>
      </c>
      <c r="Y119">
        <f t="shared" si="51"/>
        <v>5.3299657769030206</v>
      </c>
      <c r="Z119">
        <f t="shared" si="52"/>
        <v>1.4419621568632297</v>
      </c>
      <c r="AA119">
        <f t="shared" si="53"/>
        <v>-134.92642740284253</v>
      </c>
      <c r="AB119">
        <f t="shared" si="54"/>
        <v>112.56941048336785</v>
      </c>
      <c r="AC119">
        <f t="shared" si="55"/>
        <v>7.0757011327557082</v>
      </c>
      <c r="AD119">
        <f t="shared" si="56"/>
        <v>210.83636344822125</v>
      </c>
      <c r="AE119">
        <f t="shared" si="57"/>
        <v>42.169948745464531</v>
      </c>
      <c r="AF119">
        <f t="shared" si="58"/>
        <v>3.0443819308066029</v>
      </c>
      <c r="AG119">
        <f t="shared" si="59"/>
        <v>19.894976560901618</v>
      </c>
      <c r="AH119">
        <v>705.01835697062927</v>
      </c>
      <c r="AI119">
        <v>689.96893333333321</v>
      </c>
      <c r="AJ119">
        <v>1.65792265172091</v>
      </c>
      <c r="AK119">
        <v>64.390241553226886</v>
      </c>
      <c r="AL119">
        <f t="shared" si="60"/>
        <v>3.0595561769352049</v>
      </c>
      <c r="AM119">
        <v>35.688446609593008</v>
      </c>
      <c r="AN119">
        <v>36.910533529411737</v>
      </c>
      <c r="AO119">
        <v>3.5957592430904548E-4</v>
      </c>
      <c r="AP119">
        <v>91.558916975711014</v>
      </c>
      <c r="AQ119">
        <v>25</v>
      </c>
      <c r="AR119">
        <v>4</v>
      </c>
      <c r="AS119">
        <f t="shared" si="61"/>
        <v>1</v>
      </c>
      <c r="AT119">
        <f t="shared" si="62"/>
        <v>0</v>
      </c>
      <c r="AU119">
        <f t="shared" si="63"/>
        <v>46958.252979479206</v>
      </c>
      <c r="AV119">
        <f t="shared" si="64"/>
        <v>1200.011428571428</v>
      </c>
      <c r="AW119">
        <f t="shared" si="65"/>
        <v>1025.9349135932327</v>
      </c>
      <c r="AX119">
        <f t="shared" si="66"/>
        <v>0.8549376190646556</v>
      </c>
      <c r="AY119">
        <f t="shared" si="67"/>
        <v>0.18842960479478557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1669838335.5</v>
      </c>
      <c r="BF119">
        <v>662.11099999999988</v>
      </c>
      <c r="BG119">
        <v>680.46657142857134</v>
      </c>
      <c r="BH119">
        <v>36.910257142857141</v>
      </c>
      <c r="BI119">
        <v>35.692242857142858</v>
      </c>
      <c r="BJ119">
        <v>666.08028571428565</v>
      </c>
      <c r="BK119">
        <v>36.767200000000003</v>
      </c>
      <c r="BL119">
        <v>649.94600000000003</v>
      </c>
      <c r="BM119">
        <v>100.71257142857139</v>
      </c>
      <c r="BN119">
        <v>9.977119999999999E-2</v>
      </c>
      <c r="BO119">
        <v>33.956185714285724</v>
      </c>
      <c r="BP119">
        <v>33.386871428571432</v>
      </c>
      <c r="BQ119">
        <v>999.89999999999986</v>
      </c>
      <c r="BR119">
        <v>0</v>
      </c>
      <c r="BS119">
        <v>0</v>
      </c>
      <c r="BT119">
        <v>8995.5357142857138</v>
      </c>
      <c r="BU119">
        <v>0</v>
      </c>
      <c r="BV119">
        <v>929.21914285714308</v>
      </c>
      <c r="BW119">
        <v>-18.355528571428572</v>
      </c>
      <c r="BX119">
        <v>687.48628571428549</v>
      </c>
      <c r="BY119">
        <v>705.6528571428571</v>
      </c>
      <c r="BZ119">
        <v>1.2179899999999999</v>
      </c>
      <c r="CA119">
        <v>680.46657142857134</v>
      </c>
      <c r="CB119">
        <v>35.692242857142858</v>
      </c>
      <c r="CC119">
        <v>3.7173242857142861</v>
      </c>
      <c r="CD119">
        <v>3.594658571428571</v>
      </c>
      <c r="CE119">
        <v>27.646428571428569</v>
      </c>
      <c r="CF119">
        <v>27.073599999999999</v>
      </c>
      <c r="CG119">
        <v>1200.011428571428</v>
      </c>
      <c r="CH119">
        <v>0.49999557142857137</v>
      </c>
      <c r="CI119">
        <v>0.50000442857142857</v>
      </c>
      <c r="CJ119">
        <v>0</v>
      </c>
      <c r="CK119">
        <v>867.49414285714295</v>
      </c>
      <c r="CL119">
        <v>4.9990899999999998</v>
      </c>
      <c r="CM119">
        <v>8816.7214285714272</v>
      </c>
      <c r="CN119">
        <v>9557.94</v>
      </c>
      <c r="CO119">
        <v>44.625</v>
      </c>
      <c r="CP119">
        <v>46.875</v>
      </c>
      <c r="CQ119">
        <v>45.436999999999998</v>
      </c>
      <c r="CR119">
        <v>45.936999999999998</v>
      </c>
      <c r="CS119">
        <v>46</v>
      </c>
      <c r="CT119">
        <v>597.50142857142862</v>
      </c>
      <c r="CU119">
        <v>597.5100000000001</v>
      </c>
      <c r="CV119">
        <v>0</v>
      </c>
      <c r="CW119">
        <v>1669838346.8</v>
      </c>
      <c r="CX119">
        <v>0</v>
      </c>
      <c r="CY119">
        <v>1669837671.5999999</v>
      </c>
      <c r="CZ119" t="s">
        <v>356</v>
      </c>
      <c r="DA119">
        <v>1669837671.5999999</v>
      </c>
      <c r="DB119">
        <v>1669837668.5999999</v>
      </c>
      <c r="DC119">
        <v>3</v>
      </c>
      <c r="DD119">
        <v>-1.2E-2</v>
      </c>
      <c r="DE119">
        <v>-1E-3</v>
      </c>
      <c r="DF119">
        <v>-3.61</v>
      </c>
      <c r="DG119">
        <v>0.13400000000000001</v>
      </c>
      <c r="DH119">
        <v>415</v>
      </c>
      <c r="DI119">
        <v>36</v>
      </c>
      <c r="DJ119">
        <v>0.51</v>
      </c>
      <c r="DK119">
        <v>0.24</v>
      </c>
      <c r="DL119">
        <v>-18.48165365853659</v>
      </c>
      <c r="DM119">
        <v>-0.81232891986065103</v>
      </c>
      <c r="DN119">
        <v>0.13448387898230529</v>
      </c>
      <c r="DO119">
        <v>0</v>
      </c>
      <c r="DP119">
        <v>1.21319512195122</v>
      </c>
      <c r="DQ119">
        <v>4.2948710801394542E-2</v>
      </c>
      <c r="DR119">
        <v>4.7511565328624914E-3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367</v>
      </c>
      <c r="EA119">
        <v>3.2955899999999998</v>
      </c>
      <c r="EB119">
        <v>2.6257799999999998</v>
      </c>
      <c r="EC119">
        <v>0.141874</v>
      </c>
      <c r="ED119">
        <v>0.142874</v>
      </c>
      <c r="EE119">
        <v>0.146344</v>
      </c>
      <c r="EF119">
        <v>0.14147999999999999</v>
      </c>
      <c r="EG119">
        <v>25930.1</v>
      </c>
      <c r="EH119">
        <v>26356.6</v>
      </c>
      <c r="EI119">
        <v>28120.2</v>
      </c>
      <c r="EJ119">
        <v>29607.1</v>
      </c>
      <c r="EK119">
        <v>33026.400000000001</v>
      </c>
      <c r="EL119">
        <v>35284</v>
      </c>
      <c r="EM119">
        <v>39686.699999999997</v>
      </c>
      <c r="EN119">
        <v>42314.5</v>
      </c>
      <c r="EO119">
        <v>2.15523</v>
      </c>
      <c r="EP119">
        <v>2.13273</v>
      </c>
      <c r="EQ119">
        <v>4.19654E-2</v>
      </c>
      <c r="ER119">
        <v>0</v>
      </c>
      <c r="ES119">
        <v>32.711399999999998</v>
      </c>
      <c r="ET119">
        <v>999.9</v>
      </c>
      <c r="EU119">
        <v>62.5</v>
      </c>
      <c r="EV119">
        <v>39</v>
      </c>
      <c r="EW119">
        <v>43.609400000000001</v>
      </c>
      <c r="EX119">
        <v>57.429900000000004</v>
      </c>
      <c r="EY119">
        <v>-2.22756</v>
      </c>
      <c r="EZ119">
        <v>2</v>
      </c>
      <c r="FA119">
        <v>0.58332600000000001</v>
      </c>
      <c r="FB119">
        <v>1.1508700000000001</v>
      </c>
      <c r="FC119">
        <v>20.266100000000002</v>
      </c>
      <c r="FD119">
        <v>5.2151899999999998</v>
      </c>
      <c r="FE119">
        <v>12.0099</v>
      </c>
      <c r="FF119">
        <v>4.9843999999999999</v>
      </c>
      <c r="FG119">
        <v>3.2839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1.86222</v>
      </c>
      <c r="FN119">
        <v>1.86432</v>
      </c>
      <c r="FO119">
        <v>1.8604000000000001</v>
      </c>
      <c r="FP119">
        <v>1.86111</v>
      </c>
      <c r="FQ119">
        <v>1.86022</v>
      </c>
      <c r="FR119">
        <v>1.86199</v>
      </c>
      <c r="FS119">
        <v>1.8585100000000001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-3.9740000000000002</v>
      </c>
      <c r="GH119">
        <v>0.14299999999999999</v>
      </c>
      <c r="GI119">
        <v>-2.8021434710705861</v>
      </c>
      <c r="GJ119">
        <v>-2.3075681364705448E-3</v>
      </c>
      <c r="GK119">
        <v>1.0095546511955911E-6</v>
      </c>
      <c r="GL119">
        <v>-2.6335145029951209E-10</v>
      </c>
      <c r="GM119">
        <v>-0.17208428542994569</v>
      </c>
      <c r="GN119">
        <v>3.0410185143115191E-3</v>
      </c>
      <c r="GO119">
        <v>4.3982203677445331E-4</v>
      </c>
      <c r="GP119">
        <v>-7.8719321042963501E-6</v>
      </c>
      <c r="GQ119">
        <v>4</v>
      </c>
      <c r="GR119">
        <v>2088</v>
      </c>
      <c r="GS119">
        <v>5</v>
      </c>
      <c r="GT119">
        <v>35</v>
      </c>
      <c r="GU119">
        <v>11.1</v>
      </c>
      <c r="GV119">
        <v>11.1</v>
      </c>
      <c r="GW119">
        <v>2.0629900000000001</v>
      </c>
      <c r="GX119">
        <v>2.5854499999999998</v>
      </c>
      <c r="GY119">
        <v>2.04834</v>
      </c>
      <c r="GZ119">
        <v>2.6110799999999998</v>
      </c>
      <c r="HA119">
        <v>2.1972700000000001</v>
      </c>
      <c r="HB119">
        <v>2.33521</v>
      </c>
      <c r="HC119">
        <v>43.726900000000001</v>
      </c>
      <c r="HD119">
        <v>14.534800000000001</v>
      </c>
      <c r="HE119">
        <v>18</v>
      </c>
      <c r="HF119">
        <v>662.52200000000005</v>
      </c>
      <c r="HG119">
        <v>714.56299999999999</v>
      </c>
      <c r="HH119">
        <v>31</v>
      </c>
      <c r="HI119">
        <v>34.668100000000003</v>
      </c>
      <c r="HJ119">
        <v>30.000699999999998</v>
      </c>
      <c r="HK119">
        <v>34.425600000000003</v>
      </c>
      <c r="HL119">
        <v>34.405099999999997</v>
      </c>
      <c r="HM119">
        <v>41.269100000000002</v>
      </c>
      <c r="HN119">
        <v>22.447800000000001</v>
      </c>
      <c r="HO119">
        <v>69.453800000000001</v>
      </c>
      <c r="HP119">
        <v>31</v>
      </c>
      <c r="HQ119">
        <v>695.76499999999999</v>
      </c>
      <c r="HR119">
        <v>35.713099999999997</v>
      </c>
      <c r="HS119">
        <v>99.078699999999998</v>
      </c>
      <c r="HT119">
        <v>98.127899999999997</v>
      </c>
    </row>
    <row r="120" spans="1:228" x14ac:dyDescent="0.2">
      <c r="A120">
        <v>105</v>
      </c>
      <c r="B120">
        <v>1669838341.5</v>
      </c>
      <c r="C120">
        <v>415</v>
      </c>
      <c r="D120" t="s">
        <v>568</v>
      </c>
      <c r="E120" t="s">
        <v>569</v>
      </c>
      <c r="F120">
        <v>4</v>
      </c>
      <c r="G120">
        <v>1669838339.1875</v>
      </c>
      <c r="H120">
        <f t="shared" si="34"/>
        <v>3.0386639123055645E-3</v>
      </c>
      <c r="I120">
        <f t="shared" si="35"/>
        <v>3.0386639123055645</v>
      </c>
      <c r="J120">
        <f t="shared" si="36"/>
        <v>20.601090114626583</v>
      </c>
      <c r="K120">
        <f t="shared" si="37"/>
        <v>667.99974999999995</v>
      </c>
      <c r="L120">
        <f t="shared" si="38"/>
        <v>492.35248904736738</v>
      </c>
      <c r="M120">
        <f t="shared" si="39"/>
        <v>49.636395440016805</v>
      </c>
      <c r="N120">
        <f t="shared" si="40"/>
        <v>67.344230977661311</v>
      </c>
      <c r="O120">
        <f t="shared" si="41"/>
        <v>0.20923636766589968</v>
      </c>
      <c r="P120">
        <f t="shared" si="42"/>
        <v>3.6664600846569217</v>
      </c>
      <c r="Q120">
        <f t="shared" si="43"/>
        <v>0.20282195255125937</v>
      </c>
      <c r="R120">
        <f t="shared" si="44"/>
        <v>0.12732364985660483</v>
      </c>
      <c r="S120">
        <f t="shared" si="45"/>
        <v>226.10379819772012</v>
      </c>
      <c r="T120">
        <f t="shared" si="46"/>
        <v>34.400993835564456</v>
      </c>
      <c r="U120">
        <f t="shared" si="47"/>
        <v>33.393574999999998</v>
      </c>
      <c r="V120">
        <f t="shared" si="48"/>
        <v>5.1649111737913866</v>
      </c>
      <c r="W120">
        <f t="shared" si="49"/>
        <v>69.788892852078916</v>
      </c>
      <c r="X120">
        <f t="shared" si="50"/>
        <v>3.7210763788371772</v>
      </c>
      <c r="Y120">
        <f t="shared" si="51"/>
        <v>5.3319034401708967</v>
      </c>
      <c r="Z120">
        <f t="shared" si="52"/>
        <v>1.4438347949542094</v>
      </c>
      <c r="AA120">
        <f t="shared" si="53"/>
        <v>-134.00507853267538</v>
      </c>
      <c r="AB120">
        <f t="shared" si="54"/>
        <v>112.49677384632007</v>
      </c>
      <c r="AC120">
        <f t="shared" si="55"/>
        <v>7.0738059107939275</v>
      </c>
      <c r="AD120">
        <f t="shared" si="56"/>
        <v>211.66929942215876</v>
      </c>
      <c r="AE120">
        <f t="shared" si="57"/>
        <v>43.58588366442217</v>
      </c>
      <c r="AF120">
        <f t="shared" si="58"/>
        <v>3.0578722319937928</v>
      </c>
      <c r="AG120">
        <f t="shared" si="59"/>
        <v>20.601090114626583</v>
      </c>
      <c r="AH120">
        <v>712.20129008908759</v>
      </c>
      <c r="AI120">
        <v>696.68163030303003</v>
      </c>
      <c r="AJ120">
        <v>1.7015257986481109</v>
      </c>
      <c r="AK120">
        <v>64.390241553226886</v>
      </c>
      <c r="AL120">
        <f t="shared" si="60"/>
        <v>3.0386639123055645</v>
      </c>
      <c r="AM120">
        <v>35.693810175634333</v>
      </c>
      <c r="AN120">
        <v>36.908867941176453</v>
      </c>
      <c r="AO120">
        <v>6.0457980476852852E-5</v>
      </c>
      <c r="AP120">
        <v>91.558916975711014</v>
      </c>
      <c r="AQ120">
        <v>24</v>
      </c>
      <c r="AR120">
        <v>4</v>
      </c>
      <c r="AS120">
        <f t="shared" si="61"/>
        <v>1</v>
      </c>
      <c r="AT120">
        <f t="shared" si="62"/>
        <v>0</v>
      </c>
      <c r="AU120">
        <f t="shared" si="63"/>
        <v>46936.851065901166</v>
      </c>
      <c r="AV120">
        <f t="shared" si="64"/>
        <v>1199.9337499999999</v>
      </c>
      <c r="AW120">
        <f t="shared" si="65"/>
        <v>1025.8688949210982</v>
      </c>
      <c r="AX120">
        <f t="shared" si="66"/>
        <v>0.85493794546665458</v>
      </c>
      <c r="AY120">
        <f t="shared" si="67"/>
        <v>0.18843023475064363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1669838339.1875</v>
      </c>
      <c r="BF120">
        <v>667.99974999999995</v>
      </c>
      <c r="BG120">
        <v>686.94949999999994</v>
      </c>
      <c r="BH120">
        <v>36.910037499999987</v>
      </c>
      <c r="BI120">
        <v>35.686962500000007</v>
      </c>
      <c r="BJ120">
        <v>671.97649999999999</v>
      </c>
      <c r="BK120">
        <v>36.766987499999999</v>
      </c>
      <c r="BL120">
        <v>650.125</v>
      </c>
      <c r="BM120">
        <v>100.714375</v>
      </c>
      <c r="BN120">
        <v>0.1003797625</v>
      </c>
      <c r="BO120">
        <v>33.962699999999998</v>
      </c>
      <c r="BP120">
        <v>33.393574999999998</v>
      </c>
      <c r="BQ120">
        <v>999.9</v>
      </c>
      <c r="BR120">
        <v>0</v>
      </c>
      <c r="BS120">
        <v>0</v>
      </c>
      <c r="BT120">
        <v>8991.4037500000013</v>
      </c>
      <c r="BU120">
        <v>0</v>
      </c>
      <c r="BV120">
        <v>930.55550000000005</v>
      </c>
      <c r="BW120">
        <v>-18.949750000000002</v>
      </c>
      <c r="BX120">
        <v>693.60050000000001</v>
      </c>
      <c r="BY120">
        <v>712.37162499999999</v>
      </c>
      <c r="BZ120">
        <v>1.2230749999999999</v>
      </c>
      <c r="CA120">
        <v>686.94949999999994</v>
      </c>
      <c r="CB120">
        <v>35.686962500000007</v>
      </c>
      <c r="CC120">
        <v>3.7173712499999998</v>
      </c>
      <c r="CD120">
        <v>3.5941887499999998</v>
      </c>
      <c r="CE120">
        <v>27.646662500000001</v>
      </c>
      <c r="CF120">
        <v>27.071375</v>
      </c>
      <c r="CG120">
        <v>1199.9337499999999</v>
      </c>
      <c r="CH120">
        <v>0.49998512499999997</v>
      </c>
      <c r="CI120">
        <v>0.50001487499999997</v>
      </c>
      <c r="CJ120">
        <v>0</v>
      </c>
      <c r="CK120">
        <v>867.91849999999999</v>
      </c>
      <c r="CL120">
        <v>4.9990899999999998</v>
      </c>
      <c r="CM120">
        <v>8824.1450000000004</v>
      </c>
      <c r="CN120">
        <v>9557.2875000000004</v>
      </c>
      <c r="CO120">
        <v>44.640500000000003</v>
      </c>
      <c r="CP120">
        <v>46.875</v>
      </c>
      <c r="CQ120">
        <v>45.436999999999998</v>
      </c>
      <c r="CR120">
        <v>45.936999999999998</v>
      </c>
      <c r="CS120">
        <v>46</v>
      </c>
      <c r="CT120">
        <v>597.45000000000005</v>
      </c>
      <c r="CU120">
        <v>597.48500000000001</v>
      </c>
      <c r="CV120">
        <v>0</v>
      </c>
      <c r="CW120">
        <v>1669838351</v>
      </c>
      <c r="CX120">
        <v>0</v>
      </c>
      <c r="CY120">
        <v>1669837671.5999999</v>
      </c>
      <c r="CZ120" t="s">
        <v>356</v>
      </c>
      <c r="DA120">
        <v>1669837671.5999999</v>
      </c>
      <c r="DB120">
        <v>1669837668.5999999</v>
      </c>
      <c r="DC120">
        <v>3</v>
      </c>
      <c r="DD120">
        <v>-1.2E-2</v>
      </c>
      <c r="DE120">
        <v>-1E-3</v>
      </c>
      <c r="DF120">
        <v>-3.61</v>
      </c>
      <c r="DG120">
        <v>0.13400000000000001</v>
      </c>
      <c r="DH120">
        <v>415</v>
      </c>
      <c r="DI120">
        <v>36</v>
      </c>
      <c r="DJ120">
        <v>0.51</v>
      </c>
      <c r="DK120">
        <v>0.24</v>
      </c>
      <c r="DL120">
        <v>-18.581199999999999</v>
      </c>
      <c r="DM120">
        <v>-1.0923557223264411</v>
      </c>
      <c r="DN120">
        <v>0.23230512155352931</v>
      </c>
      <c r="DO120">
        <v>0</v>
      </c>
      <c r="DP120">
        <v>1.216329</v>
      </c>
      <c r="DQ120">
        <v>4.0342964352716011E-2</v>
      </c>
      <c r="DR120">
        <v>4.6519532456807686E-3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367</v>
      </c>
      <c r="EA120">
        <v>3.2953299999999999</v>
      </c>
      <c r="EB120">
        <v>2.6253099999999998</v>
      </c>
      <c r="EC120">
        <v>0.14282900000000001</v>
      </c>
      <c r="ED120">
        <v>0.143954</v>
      </c>
      <c r="EE120">
        <v>0.146347</v>
      </c>
      <c r="EF120">
        <v>0.141425</v>
      </c>
      <c r="EG120">
        <v>25901</v>
      </c>
      <c r="EH120">
        <v>26323.1</v>
      </c>
      <c r="EI120">
        <v>28120</v>
      </c>
      <c r="EJ120">
        <v>29606.9</v>
      </c>
      <c r="EK120">
        <v>33026.5</v>
      </c>
      <c r="EL120">
        <v>35286.199999999997</v>
      </c>
      <c r="EM120">
        <v>39686.800000000003</v>
      </c>
      <c r="EN120">
        <v>42314.400000000001</v>
      </c>
      <c r="EO120">
        <v>2.1555800000000001</v>
      </c>
      <c r="EP120">
        <v>2.1326999999999998</v>
      </c>
      <c r="EQ120">
        <v>4.1879699999999999E-2</v>
      </c>
      <c r="ER120">
        <v>0</v>
      </c>
      <c r="ES120">
        <v>32.717300000000002</v>
      </c>
      <c r="ET120">
        <v>999.9</v>
      </c>
      <c r="EU120">
        <v>62.5</v>
      </c>
      <c r="EV120">
        <v>39</v>
      </c>
      <c r="EW120">
        <v>43.600900000000003</v>
      </c>
      <c r="EX120">
        <v>57.039900000000003</v>
      </c>
      <c r="EY120">
        <v>-2.3117000000000001</v>
      </c>
      <c r="EZ120">
        <v>2</v>
      </c>
      <c r="FA120">
        <v>0.583928</v>
      </c>
      <c r="FB120">
        <v>1.1521999999999999</v>
      </c>
      <c r="FC120">
        <v>20.266500000000001</v>
      </c>
      <c r="FD120">
        <v>5.2186399999999997</v>
      </c>
      <c r="FE120">
        <v>12.0092</v>
      </c>
      <c r="FF120">
        <v>4.9862000000000002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1.86225</v>
      </c>
      <c r="FN120">
        <v>1.86432</v>
      </c>
      <c r="FO120">
        <v>1.86039</v>
      </c>
      <c r="FP120">
        <v>1.86111</v>
      </c>
      <c r="FQ120">
        <v>1.8602099999999999</v>
      </c>
      <c r="FR120">
        <v>1.8619399999999999</v>
      </c>
      <c r="FS120">
        <v>1.85849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-3.9820000000000002</v>
      </c>
      <c r="GH120">
        <v>0.14299999999999999</v>
      </c>
      <c r="GI120">
        <v>-2.8021434710705861</v>
      </c>
      <c r="GJ120">
        <v>-2.3075681364705448E-3</v>
      </c>
      <c r="GK120">
        <v>1.0095546511955911E-6</v>
      </c>
      <c r="GL120">
        <v>-2.6335145029951209E-10</v>
      </c>
      <c r="GM120">
        <v>-0.17208428542994569</v>
      </c>
      <c r="GN120">
        <v>3.0410185143115191E-3</v>
      </c>
      <c r="GO120">
        <v>4.3982203677445331E-4</v>
      </c>
      <c r="GP120">
        <v>-7.8719321042963501E-6</v>
      </c>
      <c r="GQ120">
        <v>4</v>
      </c>
      <c r="GR120">
        <v>2088</v>
      </c>
      <c r="GS120">
        <v>5</v>
      </c>
      <c r="GT120">
        <v>35</v>
      </c>
      <c r="GU120">
        <v>11.2</v>
      </c>
      <c r="GV120">
        <v>11.2</v>
      </c>
      <c r="GW120">
        <v>2.0776400000000002</v>
      </c>
      <c r="GX120">
        <v>2.5903299999999998</v>
      </c>
      <c r="GY120">
        <v>2.04834</v>
      </c>
      <c r="GZ120">
        <v>2.6110799999999998</v>
      </c>
      <c r="HA120">
        <v>2.1972700000000001</v>
      </c>
      <c r="HB120">
        <v>2.3156699999999999</v>
      </c>
      <c r="HC120">
        <v>43.726900000000001</v>
      </c>
      <c r="HD120">
        <v>14.534800000000001</v>
      </c>
      <c r="HE120">
        <v>18</v>
      </c>
      <c r="HF120">
        <v>662.84299999999996</v>
      </c>
      <c r="HG120">
        <v>714.596</v>
      </c>
      <c r="HH120">
        <v>31.000299999999999</v>
      </c>
      <c r="HI120">
        <v>34.673499999999997</v>
      </c>
      <c r="HJ120">
        <v>30.000699999999998</v>
      </c>
      <c r="HK120">
        <v>34.429600000000001</v>
      </c>
      <c r="HL120">
        <v>34.409799999999997</v>
      </c>
      <c r="HM120">
        <v>41.573300000000003</v>
      </c>
      <c r="HN120">
        <v>22.447800000000001</v>
      </c>
      <c r="HO120">
        <v>69.453800000000001</v>
      </c>
      <c r="HP120">
        <v>31</v>
      </c>
      <c r="HQ120">
        <v>702.45299999999997</v>
      </c>
      <c r="HR120">
        <v>35.713099999999997</v>
      </c>
      <c r="HS120">
        <v>99.078699999999998</v>
      </c>
      <c r="HT120">
        <v>98.127300000000005</v>
      </c>
    </row>
    <row r="121" spans="1:228" x14ac:dyDescent="0.2">
      <c r="A121">
        <v>106</v>
      </c>
      <c r="B121">
        <v>1669838345.5</v>
      </c>
      <c r="C121">
        <v>419</v>
      </c>
      <c r="D121" t="s">
        <v>570</v>
      </c>
      <c r="E121" t="s">
        <v>571</v>
      </c>
      <c r="F121">
        <v>4</v>
      </c>
      <c r="G121">
        <v>1669838343.5</v>
      </c>
      <c r="H121">
        <f t="shared" si="34"/>
        <v>3.0594827717506366E-3</v>
      </c>
      <c r="I121">
        <f t="shared" si="35"/>
        <v>3.0594827717506368</v>
      </c>
      <c r="J121">
        <f t="shared" si="36"/>
        <v>20.271686085749064</v>
      </c>
      <c r="K121">
        <f t="shared" si="37"/>
        <v>675.24485714285709</v>
      </c>
      <c r="L121">
        <f t="shared" si="38"/>
        <v>502.60473797766207</v>
      </c>
      <c r="M121">
        <f t="shared" si="39"/>
        <v>50.671264231564521</v>
      </c>
      <c r="N121">
        <f t="shared" si="40"/>
        <v>68.076378895599333</v>
      </c>
      <c r="O121">
        <f t="shared" si="41"/>
        <v>0.21013380020281666</v>
      </c>
      <c r="P121">
        <f t="shared" si="42"/>
        <v>3.6698186306528204</v>
      </c>
      <c r="Q121">
        <f t="shared" si="43"/>
        <v>0.20367088270231407</v>
      </c>
      <c r="R121">
        <f t="shared" si="44"/>
        <v>0.12785841126893466</v>
      </c>
      <c r="S121">
        <f t="shared" si="45"/>
        <v>226.11262419273834</v>
      </c>
      <c r="T121">
        <f t="shared" si="46"/>
        <v>34.404805110981194</v>
      </c>
      <c r="U121">
        <f t="shared" si="47"/>
        <v>33.405228571428573</v>
      </c>
      <c r="V121">
        <f t="shared" si="48"/>
        <v>5.1682843807256278</v>
      </c>
      <c r="W121">
        <f t="shared" si="49"/>
        <v>69.746816567459717</v>
      </c>
      <c r="X121">
        <f t="shared" si="50"/>
        <v>3.7205999360078725</v>
      </c>
      <c r="Y121">
        <f t="shared" si="51"/>
        <v>5.3344369235967593</v>
      </c>
      <c r="Z121">
        <f t="shared" si="52"/>
        <v>1.4476844447177553</v>
      </c>
      <c r="AA121">
        <f t="shared" si="53"/>
        <v>-134.92319023420308</v>
      </c>
      <c r="AB121">
        <f t="shared" si="54"/>
        <v>111.97872391145889</v>
      </c>
      <c r="AC121">
        <f t="shared" si="55"/>
        <v>7.0354807855059756</v>
      </c>
      <c r="AD121">
        <f t="shared" si="56"/>
        <v>210.20363865550013</v>
      </c>
      <c r="AE121">
        <f t="shared" si="57"/>
        <v>43.932158109321755</v>
      </c>
      <c r="AF121">
        <f t="shared" si="58"/>
        <v>3.0977295230034465</v>
      </c>
      <c r="AG121">
        <f t="shared" si="59"/>
        <v>20.271686085749064</v>
      </c>
      <c r="AH121">
        <v>719.36763531492988</v>
      </c>
      <c r="AI121">
        <v>703.75681818181818</v>
      </c>
      <c r="AJ121">
        <v>1.760701002590499</v>
      </c>
      <c r="AK121">
        <v>64.390241553226886</v>
      </c>
      <c r="AL121">
        <f t="shared" si="60"/>
        <v>3.0594827717506368</v>
      </c>
      <c r="AM121">
        <v>35.677109882788017</v>
      </c>
      <c r="AN121">
        <v>36.901179999999982</v>
      </c>
      <c r="AO121">
        <v>-3.2436027772456541E-5</v>
      </c>
      <c r="AP121">
        <v>91.558916975711014</v>
      </c>
      <c r="AQ121">
        <v>24</v>
      </c>
      <c r="AR121">
        <v>4</v>
      </c>
      <c r="AS121">
        <f t="shared" si="61"/>
        <v>1</v>
      </c>
      <c r="AT121">
        <f t="shared" si="62"/>
        <v>0</v>
      </c>
      <c r="AU121">
        <f t="shared" si="63"/>
        <v>46995.329314709837</v>
      </c>
      <c r="AV121">
        <f t="shared" si="64"/>
        <v>1199.985714285714</v>
      </c>
      <c r="AW121">
        <f t="shared" si="65"/>
        <v>1025.9128208252528</v>
      </c>
      <c r="AX121">
        <f t="shared" si="66"/>
        <v>0.85493752851543126</v>
      </c>
      <c r="AY121">
        <f t="shared" si="67"/>
        <v>0.18842943003478241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1669838343.5</v>
      </c>
      <c r="BF121">
        <v>675.24485714285709</v>
      </c>
      <c r="BG121">
        <v>694.36128571428583</v>
      </c>
      <c r="BH121">
        <v>36.90437142857143</v>
      </c>
      <c r="BI121">
        <v>35.66518571428572</v>
      </c>
      <c r="BJ121">
        <v>679.23085714285719</v>
      </c>
      <c r="BK121">
        <v>36.761357142857143</v>
      </c>
      <c r="BL121">
        <v>650.04028571428569</v>
      </c>
      <c r="BM121">
        <v>100.71728571428569</v>
      </c>
      <c r="BN121">
        <v>0.10003732857142859</v>
      </c>
      <c r="BO121">
        <v>33.971214285714282</v>
      </c>
      <c r="BP121">
        <v>33.405228571428573</v>
      </c>
      <c r="BQ121">
        <v>999.89999999999986</v>
      </c>
      <c r="BR121">
        <v>0</v>
      </c>
      <c r="BS121">
        <v>0</v>
      </c>
      <c r="BT121">
        <v>9002.767142857143</v>
      </c>
      <c r="BU121">
        <v>0</v>
      </c>
      <c r="BV121">
        <v>902.34985714285699</v>
      </c>
      <c r="BW121">
        <v>-19.116671428571429</v>
      </c>
      <c r="BX121">
        <v>701.11899999999991</v>
      </c>
      <c r="BY121">
        <v>720.0414285714287</v>
      </c>
      <c r="BZ121">
        <v>1.239187142857143</v>
      </c>
      <c r="CA121">
        <v>694.36128571428583</v>
      </c>
      <c r="CB121">
        <v>35.66518571428572</v>
      </c>
      <c r="CC121">
        <v>3.7168971428571429</v>
      </c>
      <c r="CD121">
        <v>3.5920899999999998</v>
      </c>
      <c r="CE121">
        <v>27.644485714285711</v>
      </c>
      <c r="CF121">
        <v>27.061414285714282</v>
      </c>
      <c r="CG121">
        <v>1199.985714285714</v>
      </c>
      <c r="CH121">
        <v>0.5</v>
      </c>
      <c r="CI121">
        <v>0.5</v>
      </c>
      <c r="CJ121">
        <v>0</v>
      </c>
      <c r="CK121">
        <v>868.61042857142843</v>
      </c>
      <c r="CL121">
        <v>4.9990899999999998</v>
      </c>
      <c r="CM121">
        <v>8828.7257142857143</v>
      </c>
      <c r="CN121">
        <v>9557.73</v>
      </c>
      <c r="CO121">
        <v>44.686999999999998</v>
      </c>
      <c r="CP121">
        <v>46.892714285714291</v>
      </c>
      <c r="CQ121">
        <v>45.454999999999998</v>
      </c>
      <c r="CR121">
        <v>45.936999999999998</v>
      </c>
      <c r="CS121">
        <v>46</v>
      </c>
      <c r="CT121">
        <v>597.49285714285725</v>
      </c>
      <c r="CU121">
        <v>597.49428571428575</v>
      </c>
      <c r="CV121">
        <v>0</v>
      </c>
      <c r="CW121">
        <v>1669838355.2</v>
      </c>
      <c r="CX121">
        <v>0</v>
      </c>
      <c r="CY121">
        <v>1669837671.5999999</v>
      </c>
      <c r="CZ121" t="s">
        <v>356</v>
      </c>
      <c r="DA121">
        <v>1669837671.5999999</v>
      </c>
      <c r="DB121">
        <v>1669837668.5999999</v>
      </c>
      <c r="DC121">
        <v>3</v>
      </c>
      <c r="DD121">
        <v>-1.2E-2</v>
      </c>
      <c r="DE121">
        <v>-1E-3</v>
      </c>
      <c r="DF121">
        <v>-3.61</v>
      </c>
      <c r="DG121">
        <v>0.13400000000000001</v>
      </c>
      <c r="DH121">
        <v>415</v>
      </c>
      <c r="DI121">
        <v>36</v>
      </c>
      <c r="DJ121">
        <v>0.51</v>
      </c>
      <c r="DK121">
        <v>0.24</v>
      </c>
      <c r="DL121">
        <v>-18.736842500000002</v>
      </c>
      <c r="DM121">
        <v>-2.090930206378899</v>
      </c>
      <c r="DN121">
        <v>0.32219878560253762</v>
      </c>
      <c r="DO121">
        <v>0</v>
      </c>
      <c r="DP121">
        <v>1.2220359999999999</v>
      </c>
      <c r="DQ121">
        <v>7.5645028142589513E-2</v>
      </c>
      <c r="DR121">
        <v>8.8368011180517091E-3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367</v>
      </c>
      <c r="EA121">
        <v>3.2952400000000002</v>
      </c>
      <c r="EB121">
        <v>2.6253199999999999</v>
      </c>
      <c r="EC121">
        <v>0.143818</v>
      </c>
      <c r="ED121">
        <v>0.144868</v>
      </c>
      <c r="EE121">
        <v>0.14632200000000001</v>
      </c>
      <c r="EF121">
        <v>0.14140800000000001</v>
      </c>
      <c r="EG121">
        <v>25870.9</v>
      </c>
      <c r="EH121">
        <v>26294.7</v>
      </c>
      <c r="EI121">
        <v>28119.8</v>
      </c>
      <c r="EJ121">
        <v>29606.7</v>
      </c>
      <c r="EK121">
        <v>33026.699999999997</v>
      </c>
      <c r="EL121">
        <v>35286.9</v>
      </c>
      <c r="EM121">
        <v>39685.9</v>
      </c>
      <c r="EN121">
        <v>42314.3</v>
      </c>
      <c r="EO121">
        <v>2.1556199999999999</v>
      </c>
      <c r="EP121">
        <v>2.13245</v>
      </c>
      <c r="EQ121">
        <v>4.2520500000000003E-2</v>
      </c>
      <c r="ER121">
        <v>0</v>
      </c>
      <c r="ES121">
        <v>32.724600000000002</v>
      </c>
      <c r="ET121">
        <v>999.9</v>
      </c>
      <c r="EU121">
        <v>62.5</v>
      </c>
      <c r="EV121">
        <v>39</v>
      </c>
      <c r="EW121">
        <v>43.600900000000003</v>
      </c>
      <c r="EX121">
        <v>57.459899999999998</v>
      </c>
      <c r="EY121">
        <v>-2.3277199999999998</v>
      </c>
      <c r="EZ121">
        <v>2</v>
      </c>
      <c r="FA121">
        <v>0.58436699999999997</v>
      </c>
      <c r="FB121">
        <v>1.15629</v>
      </c>
      <c r="FC121">
        <v>20.2666</v>
      </c>
      <c r="FD121">
        <v>5.2187900000000003</v>
      </c>
      <c r="FE121">
        <v>12.0097</v>
      </c>
      <c r="FF121">
        <v>4.9859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1.86226</v>
      </c>
      <c r="FN121">
        <v>1.86432</v>
      </c>
      <c r="FO121">
        <v>1.8604000000000001</v>
      </c>
      <c r="FP121">
        <v>1.86111</v>
      </c>
      <c r="FQ121">
        <v>1.8602099999999999</v>
      </c>
      <c r="FR121">
        <v>1.86198</v>
      </c>
      <c r="FS121">
        <v>1.8584799999999999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-3.9910000000000001</v>
      </c>
      <c r="GH121">
        <v>0.14299999999999999</v>
      </c>
      <c r="GI121">
        <v>-2.8021434710705861</v>
      </c>
      <c r="GJ121">
        <v>-2.3075681364705448E-3</v>
      </c>
      <c r="GK121">
        <v>1.0095546511955911E-6</v>
      </c>
      <c r="GL121">
        <v>-2.6335145029951209E-10</v>
      </c>
      <c r="GM121">
        <v>-0.17208428542994569</v>
      </c>
      <c r="GN121">
        <v>3.0410185143115191E-3</v>
      </c>
      <c r="GO121">
        <v>4.3982203677445331E-4</v>
      </c>
      <c r="GP121">
        <v>-7.8719321042963501E-6</v>
      </c>
      <c r="GQ121">
        <v>4</v>
      </c>
      <c r="GR121">
        <v>2088</v>
      </c>
      <c r="GS121">
        <v>5</v>
      </c>
      <c r="GT121">
        <v>35</v>
      </c>
      <c r="GU121">
        <v>11.2</v>
      </c>
      <c r="GV121">
        <v>11.3</v>
      </c>
      <c r="GW121">
        <v>2.0922900000000002</v>
      </c>
      <c r="GX121">
        <v>2.5793499999999998</v>
      </c>
      <c r="GY121">
        <v>2.04834</v>
      </c>
      <c r="GZ121">
        <v>2.6110799999999998</v>
      </c>
      <c r="HA121">
        <v>2.1972700000000001</v>
      </c>
      <c r="HB121">
        <v>2.35107</v>
      </c>
      <c r="HC121">
        <v>43.754300000000001</v>
      </c>
      <c r="HD121">
        <v>14.5436</v>
      </c>
      <c r="HE121">
        <v>18</v>
      </c>
      <c r="HF121">
        <v>662.93100000000004</v>
      </c>
      <c r="HG121">
        <v>714.41499999999996</v>
      </c>
      <c r="HH121">
        <v>31.000800000000002</v>
      </c>
      <c r="HI121">
        <v>34.679200000000002</v>
      </c>
      <c r="HJ121">
        <v>30.000599999999999</v>
      </c>
      <c r="HK121">
        <v>34.434199999999997</v>
      </c>
      <c r="HL121">
        <v>34.414499999999997</v>
      </c>
      <c r="HM121">
        <v>41.885300000000001</v>
      </c>
      <c r="HN121">
        <v>22.447800000000001</v>
      </c>
      <c r="HO121">
        <v>69.453800000000001</v>
      </c>
      <c r="HP121">
        <v>31</v>
      </c>
      <c r="HQ121">
        <v>709.14200000000005</v>
      </c>
      <c r="HR121">
        <v>35.713099999999997</v>
      </c>
      <c r="HS121">
        <v>99.077100000000002</v>
      </c>
      <c r="HT121">
        <v>98.126999999999995</v>
      </c>
    </row>
    <row r="122" spans="1:228" x14ac:dyDescent="0.2">
      <c r="A122">
        <v>107</v>
      </c>
      <c r="B122">
        <v>1669838349.5</v>
      </c>
      <c r="C122">
        <v>423</v>
      </c>
      <c r="D122" t="s">
        <v>572</v>
      </c>
      <c r="E122" t="s">
        <v>573</v>
      </c>
      <c r="F122">
        <v>4</v>
      </c>
      <c r="G122">
        <v>1669838347.1875</v>
      </c>
      <c r="H122">
        <f t="shared" si="34"/>
        <v>3.0872961768972258E-3</v>
      </c>
      <c r="I122">
        <f t="shared" si="35"/>
        <v>3.087296176897226</v>
      </c>
      <c r="J122">
        <f t="shared" si="36"/>
        <v>20.580571632653267</v>
      </c>
      <c r="K122">
        <f t="shared" si="37"/>
        <v>681.41699999999992</v>
      </c>
      <c r="L122">
        <f t="shared" si="38"/>
        <v>507.21517510913509</v>
      </c>
      <c r="M122">
        <f t="shared" si="39"/>
        <v>51.135743723333846</v>
      </c>
      <c r="N122">
        <f t="shared" si="40"/>
        <v>68.698191203024621</v>
      </c>
      <c r="O122">
        <f t="shared" si="41"/>
        <v>0.21152428745695742</v>
      </c>
      <c r="P122">
        <f t="shared" si="42"/>
        <v>3.6622242095970901</v>
      </c>
      <c r="Q122">
        <f t="shared" si="43"/>
        <v>0.20496386514608492</v>
      </c>
      <c r="R122">
        <f t="shared" si="44"/>
        <v>0.12867489437422344</v>
      </c>
      <c r="S122">
        <f t="shared" si="45"/>
        <v>226.09306311130371</v>
      </c>
      <c r="T122">
        <f t="shared" si="46"/>
        <v>34.409747367381414</v>
      </c>
      <c r="U122">
        <f t="shared" si="47"/>
        <v>33.417425000000001</v>
      </c>
      <c r="V122">
        <f t="shared" si="48"/>
        <v>5.1718167736421456</v>
      </c>
      <c r="W122">
        <f t="shared" si="49"/>
        <v>69.700672218718765</v>
      </c>
      <c r="X122">
        <f t="shared" si="50"/>
        <v>3.7202207295299821</v>
      </c>
      <c r="Y122">
        <f t="shared" si="51"/>
        <v>5.3374244625016436</v>
      </c>
      <c r="Z122">
        <f t="shared" si="52"/>
        <v>1.4515960441121636</v>
      </c>
      <c r="AA122">
        <f t="shared" si="53"/>
        <v>-136.14976140116767</v>
      </c>
      <c r="AB122">
        <f t="shared" si="54"/>
        <v>111.32038539499067</v>
      </c>
      <c r="AC122">
        <f t="shared" si="55"/>
        <v>7.0093841192592228</v>
      </c>
      <c r="AD122">
        <f t="shared" si="56"/>
        <v>208.27307122438592</v>
      </c>
      <c r="AE122">
        <f t="shared" si="57"/>
        <v>43.49545960380209</v>
      </c>
      <c r="AF122">
        <f t="shared" si="58"/>
        <v>3.0854006843717015</v>
      </c>
      <c r="AG122">
        <f t="shared" si="59"/>
        <v>20.580571632653267</v>
      </c>
      <c r="AH122">
        <v>726.11537029102783</v>
      </c>
      <c r="AI122">
        <v>710.6092606060605</v>
      </c>
      <c r="AJ122">
        <v>1.6998632538470111</v>
      </c>
      <c r="AK122">
        <v>64.390241553226886</v>
      </c>
      <c r="AL122">
        <f t="shared" si="60"/>
        <v>3.087296176897226</v>
      </c>
      <c r="AM122">
        <v>35.664867082241457</v>
      </c>
      <c r="AN122">
        <v>36.900662647058788</v>
      </c>
      <c r="AO122">
        <v>-1.371685843683609E-4</v>
      </c>
      <c r="AP122">
        <v>91.558916975711014</v>
      </c>
      <c r="AQ122">
        <v>24</v>
      </c>
      <c r="AR122">
        <v>4</v>
      </c>
      <c r="AS122">
        <f t="shared" si="61"/>
        <v>1</v>
      </c>
      <c r="AT122">
        <f t="shared" si="62"/>
        <v>0</v>
      </c>
      <c r="AU122">
        <f t="shared" si="63"/>
        <v>46858.673881859038</v>
      </c>
      <c r="AV122">
        <f t="shared" si="64"/>
        <v>1199.8712499999999</v>
      </c>
      <c r="AW122">
        <f t="shared" si="65"/>
        <v>1025.8160010939398</v>
      </c>
      <c r="AX122">
        <f t="shared" si="66"/>
        <v>0.85493839534361693</v>
      </c>
      <c r="AY122">
        <f t="shared" si="67"/>
        <v>0.18843110301318056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1669838347.1875</v>
      </c>
      <c r="BF122">
        <v>681.41699999999992</v>
      </c>
      <c r="BG122">
        <v>700.35675000000003</v>
      </c>
      <c r="BH122">
        <v>36.900850000000013</v>
      </c>
      <c r="BI122">
        <v>35.666575000000002</v>
      </c>
      <c r="BJ122">
        <v>685.41125</v>
      </c>
      <c r="BK122">
        <v>36.757849999999998</v>
      </c>
      <c r="BL122">
        <v>650.03150000000005</v>
      </c>
      <c r="BM122">
        <v>100.7165</v>
      </c>
      <c r="BN122">
        <v>0.100167625</v>
      </c>
      <c r="BO122">
        <v>33.981250000000003</v>
      </c>
      <c r="BP122">
        <v>33.417425000000001</v>
      </c>
      <c r="BQ122">
        <v>999.9</v>
      </c>
      <c r="BR122">
        <v>0</v>
      </c>
      <c r="BS122">
        <v>0</v>
      </c>
      <c r="BT122">
        <v>8976.5625</v>
      </c>
      <c r="BU122">
        <v>0</v>
      </c>
      <c r="BV122">
        <v>905.91975000000002</v>
      </c>
      <c r="BW122">
        <v>-18.939687500000002</v>
      </c>
      <c r="BX122">
        <v>707.52537499999994</v>
      </c>
      <c r="BY122">
        <v>726.26</v>
      </c>
      <c r="BZ122">
        <v>1.2342824999999999</v>
      </c>
      <c r="CA122">
        <v>700.35675000000003</v>
      </c>
      <c r="CB122">
        <v>35.666575000000002</v>
      </c>
      <c r="CC122">
        <v>3.7165262499999998</v>
      </c>
      <c r="CD122">
        <v>3.59221375</v>
      </c>
      <c r="CE122">
        <v>27.6427625</v>
      </c>
      <c r="CF122">
        <v>27.061975</v>
      </c>
      <c r="CG122">
        <v>1199.8712499999999</v>
      </c>
      <c r="CH122">
        <v>0.49997087499999998</v>
      </c>
      <c r="CI122">
        <v>0.50002912500000007</v>
      </c>
      <c r="CJ122">
        <v>0</v>
      </c>
      <c r="CK122">
        <v>869.26262500000007</v>
      </c>
      <c r="CL122">
        <v>4.9990899999999998</v>
      </c>
      <c r="CM122">
        <v>8836.0287499999995</v>
      </c>
      <c r="CN122">
        <v>9556.723750000001</v>
      </c>
      <c r="CO122">
        <v>44.686999999999998</v>
      </c>
      <c r="CP122">
        <v>46.898249999999997</v>
      </c>
      <c r="CQ122">
        <v>45.492125000000001</v>
      </c>
      <c r="CR122">
        <v>45.944875000000003</v>
      </c>
      <c r="CS122">
        <v>46</v>
      </c>
      <c r="CT122">
        <v>597.40000000000009</v>
      </c>
      <c r="CU122">
        <v>597.47125000000005</v>
      </c>
      <c r="CV122">
        <v>0</v>
      </c>
      <c r="CW122">
        <v>1669838358.8</v>
      </c>
      <c r="CX122">
        <v>0</v>
      </c>
      <c r="CY122">
        <v>1669837671.5999999</v>
      </c>
      <c r="CZ122" t="s">
        <v>356</v>
      </c>
      <c r="DA122">
        <v>1669837671.5999999</v>
      </c>
      <c r="DB122">
        <v>1669837668.5999999</v>
      </c>
      <c r="DC122">
        <v>3</v>
      </c>
      <c r="DD122">
        <v>-1.2E-2</v>
      </c>
      <c r="DE122">
        <v>-1E-3</v>
      </c>
      <c r="DF122">
        <v>-3.61</v>
      </c>
      <c r="DG122">
        <v>0.13400000000000001</v>
      </c>
      <c r="DH122">
        <v>415</v>
      </c>
      <c r="DI122">
        <v>36</v>
      </c>
      <c r="DJ122">
        <v>0.51</v>
      </c>
      <c r="DK122">
        <v>0.24</v>
      </c>
      <c r="DL122">
        <v>-18.813057499999999</v>
      </c>
      <c r="DM122">
        <v>-1.934999999999973</v>
      </c>
      <c r="DN122">
        <v>0.31684140266661798</v>
      </c>
      <c r="DO122">
        <v>0</v>
      </c>
      <c r="DP122">
        <v>1.2259325000000001</v>
      </c>
      <c r="DQ122">
        <v>8.2039024390242202E-2</v>
      </c>
      <c r="DR122">
        <v>9.2543996969009345E-3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367</v>
      </c>
      <c r="EA122">
        <v>3.2952499999999998</v>
      </c>
      <c r="EB122">
        <v>2.6251600000000002</v>
      </c>
      <c r="EC122">
        <v>0.14476900000000001</v>
      </c>
      <c r="ED122">
        <v>0.145791</v>
      </c>
      <c r="EE122">
        <v>0.14632100000000001</v>
      </c>
      <c r="EF122">
        <v>0.14141599999999999</v>
      </c>
      <c r="EG122">
        <v>25842.1</v>
      </c>
      <c r="EH122">
        <v>26266.1</v>
      </c>
      <c r="EI122">
        <v>28119.8</v>
      </c>
      <c r="EJ122">
        <v>29606.5</v>
      </c>
      <c r="EK122">
        <v>33027.1</v>
      </c>
      <c r="EL122">
        <v>35286.5</v>
      </c>
      <c r="EM122">
        <v>39686.300000000003</v>
      </c>
      <c r="EN122">
        <v>42314.1</v>
      </c>
      <c r="EO122">
        <v>2.1556000000000002</v>
      </c>
      <c r="EP122">
        <v>2.1325799999999999</v>
      </c>
      <c r="EQ122">
        <v>4.2535400000000001E-2</v>
      </c>
      <c r="ER122">
        <v>0</v>
      </c>
      <c r="ES122">
        <v>32.7333</v>
      </c>
      <c r="ET122">
        <v>999.9</v>
      </c>
      <c r="EU122">
        <v>62.4</v>
      </c>
      <c r="EV122">
        <v>39</v>
      </c>
      <c r="EW122">
        <v>43.537300000000002</v>
      </c>
      <c r="EX122">
        <v>57.429900000000004</v>
      </c>
      <c r="EY122">
        <v>-2.2996799999999999</v>
      </c>
      <c r="EZ122">
        <v>2</v>
      </c>
      <c r="FA122">
        <v>0.58483700000000005</v>
      </c>
      <c r="FB122">
        <v>1.16225</v>
      </c>
      <c r="FC122">
        <v>20.2666</v>
      </c>
      <c r="FD122">
        <v>5.2186399999999997</v>
      </c>
      <c r="FE122">
        <v>12.0099</v>
      </c>
      <c r="FF122">
        <v>4.9862000000000002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1.86585</v>
      </c>
      <c r="FM122">
        <v>1.8622700000000001</v>
      </c>
      <c r="FN122">
        <v>1.86432</v>
      </c>
      <c r="FO122">
        <v>1.8604099999999999</v>
      </c>
      <c r="FP122">
        <v>1.86111</v>
      </c>
      <c r="FQ122">
        <v>1.8602099999999999</v>
      </c>
      <c r="FR122">
        <v>1.86198</v>
      </c>
      <c r="FS122">
        <v>1.8585100000000001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-3.9990000000000001</v>
      </c>
      <c r="GH122">
        <v>0.14299999999999999</v>
      </c>
      <c r="GI122">
        <v>-2.8021434710705861</v>
      </c>
      <c r="GJ122">
        <v>-2.3075681364705448E-3</v>
      </c>
      <c r="GK122">
        <v>1.0095546511955911E-6</v>
      </c>
      <c r="GL122">
        <v>-2.6335145029951209E-10</v>
      </c>
      <c r="GM122">
        <v>-0.17208428542994569</v>
      </c>
      <c r="GN122">
        <v>3.0410185143115191E-3</v>
      </c>
      <c r="GO122">
        <v>4.3982203677445331E-4</v>
      </c>
      <c r="GP122">
        <v>-7.8719321042963501E-6</v>
      </c>
      <c r="GQ122">
        <v>4</v>
      </c>
      <c r="GR122">
        <v>2088</v>
      </c>
      <c r="GS122">
        <v>5</v>
      </c>
      <c r="GT122">
        <v>35</v>
      </c>
      <c r="GU122">
        <v>11.3</v>
      </c>
      <c r="GV122">
        <v>11.3</v>
      </c>
      <c r="GW122">
        <v>2.1093799999999998</v>
      </c>
      <c r="GX122">
        <v>2.5891099999999998</v>
      </c>
      <c r="GY122">
        <v>2.04834</v>
      </c>
      <c r="GZ122">
        <v>2.6110799999999998</v>
      </c>
      <c r="HA122">
        <v>2.1972700000000001</v>
      </c>
      <c r="HB122">
        <v>2.2912599999999999</v>
      </c>
      <c r="HC122">
        <v>43.754300000000001</v>
      </c>
      <c r="HD122">
        <v>14.5261</v>
      </c>
      <c r="HE122">
        <v>18</v>
      </c>
      <c r="HF122">
        <v>662.952</v>
      </c>
      <c r="HG122">
        <v>714.58699999999999</v>
      </c>
      <c r="HH122">
        <v>31.0014</v>
      </c>
      <c r="HI122">
        <v>34.684699999999999</v>
      </c>
      <c r="HJ122">
        <v>30.000599999999999</v>
      </c>
      <c r="HK122">
        <v>34.438200000000002</v>
      </c>
      <c r="HL122">
        <v>34.4191</v>
      </c>
      <c r="HM122">
        <v>42.208300000000001</v>
      </c>
      <c r="HN122">
        <v>22.447800000000001</v>
      </c>
      <c r="HO122">
        <v>69.453800000000001</v>
      </c>
      <c r="HP122">
        <v>31</v>
      </c>
      <c r="HQ122">
        <v>715.822</v>
      </c>
      <c r="HR122">
        <v>35.713099999999997</v>
      </c>
      <c r="HS122">
        <v>99.077699999999993</v>
      </c>
      <c r="HT122">
        <v>98.126599999999996</v>
      </c>
    </row>
    <row r="123" spans="1:228" x14ac:dyDescent="0.2">
      <c r="A123">
        <v>108</v>
      </c>
      <c r="B123">
        <v>1669838353.5</v>
      </c>
      <c r="C123">
        <v>427</v>
      </c>
      <c r="D123" t="s">
        <v>574</v>
      </c>
      <c r="E123" t="s">
        <v>575</v>
      </c>
      <c r="F123">
        <v>4</v>
      </c>
      <c r="G123">
        <v>1669838351.5</v>
      </c>
      <c r="H123">
        <f t="shared" si="34"/>
        <v>3.073489441762286E-3</v>
      </c>
      <c r="I123">
        <f t="shared" si="35"/>
        <v>3.0734894417622862</v>
      </c>
      <c r="J123">
        <f t="shared" si="36"/>
        <v>20.71735176197156</v>
      </c>
      <c r="K123">
        <f t="shared" si="37"/>
        <v>688.45442857142859</v>
      </c>
      <c r="L123">
        <f t="shared" si="38"/>
        <v>511.98716096117795</v>
      </c>
      <c r="M123">
        <f t="shared" si="39"/>
        <v>51.617046784205066</v>
      </c>
      <c r="N123">
        <f t="shared" si="40"/>
        <v>69.407960116912292</v>
      </c>
      <c r="O123">
        <f t="shared" si="41"/>
        <v>0.21013372980345174</v>
      </c>
      <c r="P123">
        <f t="shared" si="42"/>
        <v>3.6655543241635438</v>
      </c>
      <c r="Q123">
        <f t="shared" si="43"/>
        <v>0.20366354716341178</v>
      </c>
      <c r="R123">
        <f t="shared" si="44"/>
        <v>0.12785444203308649</v>
      </c>
      <c r="S123">
        <f t="shared" si="45"/>
        <v>226.11903137576095</v>
      </c>
      <c r="T123">
        <f t="shared" si="46"/>
        <v>34.418979979838994</v>
      </c>
      <c r="U123">
        <f t="shared" si="47"/>
        <v>33.426014285714288</v>
      </c>
      <c r="V123">
        <f t="shared" si="48"/>
        <v>5.1743057072677816</v>
      </c>
      <c r="W123">
        <f t="shared" si="49"/>
        <v>69.670697001739043</v>
      </c>
      <c r="X123">
        <f t="shared" si="50"/>
        <v>3.71998579166317</v>
      </c>
      <c r="Y123">
        <f t="shared" si="51"/>
        <v>5.3393836315005085</v>
      </c>
      <c r="Z123">
        <f t="shared" si="52"/>
        <v>1.4543199156046116</v>
      </c>
      <c r="AA123">
        <f t="shared" si="53"/>
        <v>-135.54088438171681</v>
      </c>
      <c r="AB123">
        <f t="shared" si="54"/>
        <v>111.02425860732461</v>
      </c>
      <c r="AC123">
        <f t="shared" si="55"/>
        <v>6.9849053253118498</v>
      </c>
      <c r="AD123">
        <f t="shared" si="56"/>
        <v>208.5873109266806</v>
      </c>
      <c r="AE123">
        <f t="shared" si="57"/>
        <v>43.508542818284106</v>
      </c>
      <c r="AF123">
        <f t="shared" si="58"/>
        <v>3.0680789536756325</v>
      </c>
      <c r="AG123">
        <f t="shared" si="59"/>
        <v>20.71735176197156</v>
      </c>
      <c r="AH123">
        <v>732.88132275903092</v>
      </c>
      <c r="AI123">
        <v>717.36223030302972</v>
      </c>
      <c r="AJ123">
        <v>1.6877279038961499</v>
      </c>
      <c r="AK123">
        <v>64.390241553226886</v>
      </c>
      <c r="AL123">
        <f t="shared" si="60"/>
        <v>3.0734894417622862</v>
      </c>
      <c r="AM123">
        <v>35.667774993852511</v>
      </c>
      <c r="AN123">
        <v>36.897557058823537</v>
      </c>
      <c r="AO123">
        <v>-2.6093623699951531E-5</v>
      </c>
      <c r="AP123">
        <v>91.558916975711014</v>
      </c>
      <c r="AQ123">
        <v>24</v>
      </c>
      <c r="AR123">
        <v>4</v>
      </c>
      <c r="AS123">
        <f t="shared" si="61"/>
        <v>1</v>
      </c>
      <c r="AT123">
        <f t="shared" si="62"/>
        <v>0</v>
      </c>
      <c r="AU123">
        <f t="shared" si="63"/>
        <v>46916.913110785354</v>
      </c>
      <c r="AV123">
        <f t="shared" si="64"/>
        <v>1200.032857142857</v>
      </c>
      <c r="AW123">
        <f t="shared" si="65"/>
        <v>1025.9518421636064</v>
      </c>
      <c r="AX123">
        <f t="shared" si="66"/>
        <v>0.85493645949518604</v>
      </c>
      <c r="AY123">
        <f t="shared" si="67"/>
        <v>0.18842736682570915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1669838351.5</v>
      </c>
      <c r="BF123">
        <v>688.45442857142859</v>
      </c>
      <c r="BG123">
        <v>707.40557142857142</v>
      </c>
      <c r="BH123">
        <v>36.898371428571423</v>
      </c>
      <c r="BI123">
        <v>35.670900000000003</v>
      </c>
      <c r="BJ123">
        <v>692.45785714285705</v>
      </c>
      <c r="BK123">
        <v>36.755371428571429</v>
      </c>
      <c r="BL123">
        <v>649.96657142857134</v>
      </c>
      <c r="BM123">
        <v>100.717</v>
      </c>
      <c r="BN123">
        <v>0.1000726142857143</v>
      </c>
      <c r="BO123">
        <v>33.987828571428572</v>
      </c>
      <c r="BP123">
        <v>33.426014285714288</v>
      </c>
      <c r="BQ123">
        <v>999.89999999999986</v>
      </c>
      <c r="BR123">
        <v>0</v>
      </c>
      <c r="BS123">
        <v>0</v>
      </c>
      <c r="BT123">
        <v>8988.0357142857138</v>
      </c>
      <c r="BU123">
        <v>0</v>
      </c>
      <c r="BV123">
        <v>968.53014285714289</v>
      </c>
      <c r="BW123">
        <v>-18.950957142857138</v>
      </c>
      <c r="BX123">
        <v>714.83042857142857</v>
      </c>
      <c r="BY123">
        <v>733.57257142857145</v>
      </c>
      <c r="BZ123">
        <v>1.227472857142857</v>
      </c>
      <c r="CA123">
        <v>707.40557142857142</v>
      </c>
      <c r="CB123">
        <v>35.670900000000003</v>
      </c>
      <c r="CC123">
        <v>3.7162899999999999</v>
      </c>
      <c r="CD123">
        <v>3.5926628571428569</v>
      </c>
      <c r="CE123">
        <v>27.641657142857142</v>
      </c>
      <c r="CF123">
        <v>27.064128571428569</v>
      </c>
      <c r="CG123">
        <v>1200.032857142857</v>
      </c>
      <c r="CH123">
        <v>0.50003385714285709</v>
      </c>
      <c r="CI123">
        <v>0.49996614285714291</v>
      </c>
      <c r="CJ123">
        <v>0</v>
      </c>
      <c r="CK123">
        <v>869.81557142857139</v>
      </c>
      <c r="CL123">
        <v>4.9990899999999998</v>
      </c>
      <c r="CM123">
        <v>8846.6742857142854</v>
      </c>
      <c r="CN123">
        <v>9558.2200000000012</v>
      </c>
      <c r="CO123">
        <v>44.686999999999998</v>
      </c>
      <c r="CP123">
        <v>46.936999999999998</v>
      </c>
      <c r="CQ123">
        <v>45.5</v>
      </c>
      <c r="CR123">
        <v>46</v>
      </c>
      <c r="CS123">
        <v>46</v>
      </c>
      <c r="CT123">
        <v>597.55857142857144</v>
      </c>
      <c r="CU123">
        <v>597.47428571428566</v>
      </c>
      <c r="CV123">
        <v>0</v>
      </c>
      <c r="CW123">
        <v>1669838363</v>
      </c>
      <c r="CX123">
        <v>0</v>
      </c>
      <c r="CY123">
        <v>1669837671.5999999</v>
      </c>
      <c r="CZ123" t="s">
        <v>356</v>
      </c>
      <c r="DA123">
        <v>1669837671.5999999</v>
      </c>
      <c r="DB123">
        <v>1669837668.5999999</v>
      </c>
      <c r="DC123">
        <v>3</v>
      </c>
      <c r="DD123">
        <v>-1.2E-2</v>
      </c>
      <c r="DE123">
        <v>-1E-3</v>
      </c>
      <c r="DF123">
        <v>-3.61</v>
      </c>
      <c r="DG123">
        <v>0.13400000000000001</v>
      </c>
      <c r="DH123">
        <v>415</v>
      </c>
      <c r="DI123">
        <v>36</v>
      </c>
      <c r="DJ123">
        <v>0.51</v>
      </c>
      <c r="DK123">
        <v>0.24</v>
      </c>
      <c r="DL123">
        <v>-18.8651625</v>
      </c>
      <c r="DM123">
        <v>-1.706142213883626</v>
      </c>
      <c r="DN123">
        <v>0.3107487302367461</v>
      </c>
      <c r="DO123">
        <v>0</v>
      </c>
      <c r="DP123">
        <v>1.2282905</v>
      </c>
      <c r="DQ123">
        <v>4.9081801125700493E-2</v>
      </c>
      <c r="DR123">
        <v>8.116850358975464E-3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367</v>
      </c>
      <c r="EA123">
        <v>3.29522</v>
      </c>
      <c r="EB123">
        <v>2.6252499999999999</v>
      </c>
      <c r="EC123">
        <v>0.145702</v>
      </c>
      <c r="ED123">
        <v>0.14672199999999999</v>
      </c>
      <c r="EE123">
        <v>0.146316</v>
      </c>
      <c r="EF123">
        <v>0.141426</v>
      </c>
      <c r="EG123">
        <v>25813.5</v>
      </c>
      <c r="EH123">
        <v>26236.799999999999</v>
      </c>
      <c r="EI123">
        <v>28119.5</v>
      </c>
      <c r="EJ123">
        <v>29605.9</v>
      </c>
      <c r="EK123">
        <v>33027</v>
      </c>
      <c r="EL123">
        <v>35285.4</v>
      </c>
      <c r="EM123">
        <v>39685.9</v>
      </c>
      <c r="EN123">
        <v>42313.2</v>
      </c>
      <c r="EO123">
        <v>2.1557499999999998</v>
      </c>
      <c r="EP123">
        <v>2.13232</v>
      </c>
      <c r="EQ123">
        <v>4.2952600000000001E-2</v>
      </c>
      <c r="ER123">
        <v>0</v>
      </c>
      <c r="ES123">
        <v>32.743499999999997</v>
      </c>
      <c r="ET123">
        <v>999.9</v>
      </c>
      <c r="EU123">
        <v>62.4</v>
      </c>
      <c r="EV123">
        <v>39</v>
      </c>
      <c r="EW123">
        <v>43.5351</v>
      </c>
      <c r="EX123">
        <v>57.609900000000003</v>
      </c>
      <c r="EY123">
        <v>-2.3557700000000001</v>
      </c>
      <c r="EZ123">
        <v>2</v>
      </c>
      <c r="FA123">
        <v>0.58546200000000004</v>
      </c>
      <c r="FB123">
        <v>1.17334</v>
      </c>
      <c r="FC123">
        <v>20.266400000000001</v>
      </c>
      <c r="FD123">
        <v>5.2180400000000002</v>
      </c>
      <c r="FE123">
        <v>12.0098</v>
      </c>
      <c r="FF123">
        <v>4.9863999999999997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1.86585</v>
      </c>
      <c r="FM123">
        <v>1.8622700000000001</v>
      </c>
      <c r="FN123">
        <v>1.86432</v>
      </c>
      <c r="FO123">
        <v>1.8604099999999999</v>
      </c>
      <c r="FP123">
        <v>1.86111</v>
      </c>
      <c r="FQ123">
        <v>1.8602099999999999</v>
      </c>
      <c r="FR123">
        <v>1.86198</v>
      </c>
      <c r="FS123">
        <v>1.8585100000000001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-4.0069999999999997</v>
      </c>
      <c r="GH123">
        <v>0.14299999999999999</v>
      </c>
      <c r="GI123">
        <v>-2.8021434710705861</v>
      </c>
      <c r="GJ123">
        <v>-2.3075681364705448E-3</v>
      </c>
      <c r="GK123">
        <v>1.0095546511955911E-6</v>
      </c>
      <c r="GL123">
        <v>-2.6335145029951209E-10</v>
      </c>
      <c r="GM123">
        <v>-0.17208428542994569</v>
      </c>
      <c r="GN123">
        <v>3.0410185143115191E-3</v>
      </c>
      <c r="GO123">
        <v>4.3982203677445331E-4</v>
      </c>
      <c r="GP123">
        <v>-7.8719321042963501E-6</v>
      </c>
      <c r="GQ123">
        <v>4</v>
      </c>
      <c r="GR123">
        <v>2088</v>
      </c>
      <c r="GS123">
        <v>5</v>
      </c>
      <c r="GT123">
        <v>35</v>
      </c>
      <c r="GU123">
        <v>11.4</v>
      </c>
      <c r="GV123">
        <v>11.4</v>
      </c>
      <c r="GW123">
        <v>2.1252399999999998</v>
      </c>
      <c r="GX123">
        <v>2.5830099999999998</v>
      </c>
      <c r="GY123">
        <v>2.04834</v>
      </c>
      <c r="GZ123">
        <v>2.6110799999999998</v>
      </c>
      <c r="HA123">
        <v>2.1972700000000001</v>
      </c>
      <c r="HB123">
        <v>2.2961399999999998</v>
      </c>
      <c r="HC123">
        <v>43.781700000000001</v>
      </c>
      <c r="HD123">
        <v>14.534800000000001</v>
      </c>
      <c r="HE123">
        <v>18</v>
      </c>
      <c r="HF123">
        <v>663.12699999999995</v>
      </c>
      <c r="HG123">
        <v>714.41600000000005</v>
      </c>
      <c r="HH123">
        <v>31.002300000000002</v>
      </c>
      <c r="HI123">
        <v>34.691000000000003</v>
      </c>
      <c r="HJ123">
        <v>30.000699999999998</v>
      </c>
      <c r="HK123">
        <v>34.4435</v>
      </c>
      <c r="HL123">
        <v>34.424599999999998</v>
      </c>
      <c r="HM123">
        <v>42.528199999999998</v>
      </c>
      <c r="HN123">
        <v>22.447800000000001</v>
      </c>
      <c r="HO123">
        <v>69.453800000000001</v>
      </c>
      <c r="HP123">
        <v>31</v>
      </c>
      <c r="HQ123">
        <v>722.50099999999998</v>
      </c>
      <c r="HR123">
        <v>35.713099999999997</v>
      </c>
      <c r="HS123">
        <v>99.076499999999996</v>
      </c>
      <c r="HT123">
        <v>98.124499999999998</v>
      </c>
    </row>
    <row r="124" spans="1:228" x14ac:dyDescent="0.2">
      <c r="A124">
        <v>109</v>
      </c>
      <c r="B124">
        <v>1669838357.5</v>
      </c>
      <c r="C124">
        <v>431</v>
      </c>
      <c r="D124" t="s">
        <v>576</v>
      </c>
      <c r="E124" t="s">
        <v>577</v>
      </c>
      <c r="F124">
        <v>4</v>
      </c>
      <c r="G124">
        <v>1669838355.1875</v>
      </c>
      <c r="H124">
        <f t="shared" si="34"/>
        <v>3.0730213099043101E-3</v>
      </c>
      <c r="I124">
        <f t="shared" si="35"/>
        <v>3.07302130990431</v>
      </c>
      <c r="J124">
        <f t="shared" si="36"/>
        <v>21.073978505831789</v>
      </c>
      <c r="K124">
        <f t="shared" si="37"/>
        <v>694.44037500000002</v>
      </c>
      <c r="L124">
        <f t="shared" si="38"/>
        <v>514.25951743294991</v>
      </c>
      <c r="M124">
        <f t="shared" si="39"/>
        <v>51.845492133664521</v>
      </c>
      <c r="N124">
        <f t="shared" si="40"/>
        <v>70.01057205335195</v>
      </c>
      <c r="O124">
        <f t="shared" si="41"/>
        <v>0.20912861782819631</v>
      </c>
      <c r="P124">
        <f t="shared" si="42"/>
        <v>3.6748520356028704</v>
      </c>
      <c r="Q124">
        <f t="shared" si="43"/>
        <v>0.20273485016609902</v>
      </c>
      <c r="R124">
        <f t="shared" si="44"/>
        <v>0.1272674527074068</v>
      </c>
      <c r="S124">
        <f t="shared" si="45"/>
        <v>226.1212799483728</v>
      </c>
      <c r="T124">
        <f t="shared" si="46"/>
        <v>34.422607716268189</v>
      </c>
      <c r="U124">
        <f t="shared" si="47"/>
        <v>33.448374999999999</v>
      </c>
      <c r="V124">
        <f t="shared" si="48"/>
        <v>5.1807901015117537</v>
      </c>
      <c r="W124">
        <f t="shared" si="49"/>
        <v>69.655163674684289</v>
      </c>
      <c r="X124">
        <f t="shared" si="50"/>
        <v>3.7200997758407048</v>
      </c>
      <c r="Y124">
        <f t="shared" si="51"/>
        <v>5.3407379720116142</v>
      </c>
      <c r="Z124">
        <f t="shared" si="52"/>
        <v>1.4606903256710488</v>
      </c>
      <c r="AA124">
        <f t="shared" si="53"/>
        <v>-135.52023976678007</v>
      </c>
      <c r="AB124">
        <f t="shared" si="54"/>
        <v>107.77653088122233</v>
      </c>
      <c r="AC124">
        <f t="shared" si="55"/>
        <v>6.7643141955250146</v>
      </c>
      <c r="AD124">
        <f t="shared" si="56"/>
        <v>205.14188525834007</v>
      </c>
      <c r="AE124">
        <f t="shared" si="57"/>
        <v>43.845558743838161</v>
      </c>
      <c r="AF124">
        <f t="shared" si="58"/>
        <v>3.0610759944451829</v>
      </c>
      <c r="AG124">
        <f t="shared" si="59"/>
        <v>21.073978505831789</v>
      </c>
      <c r="AH124">
        <v>739.77683802125534</v>
      </c>
      <c r="AI124">
        <v>724.10687272727239</v>
      </c>
      <c r="AJ124">
        <v>1.687317110780685</v>
      </c>
      <c r="AK124">
        <v>64.390241553226886</v>
      </c>
      <c r="AL124">
        <f t="shared" si="60"/>
        <v>3.07302130990431</v>
      </c>
      <c r="AM124">
        <v>35.672391866027219</v>
      </c>
      <c r="AN124">
        <v>36.901918235294097</v>
      </c>
      <c r="AO124">
        <v>-2.9272599037406759E-5</v>
      </c>
      <c r="AP124">
        <v>91.558916975711014</v>
      </c>
      <c r="AQ124">
        <v>24</v>
      </c>
      <c r="AR124">
        <v>4</v>
      </c>
      <c r="AS124">
        <f t="shared" si="61"/>
        <v>1</v>
      </c>
      <c r="AT124">
        <f t="shared" si="62"/>
        <v>0</v>
      </c>
      <c r="AU124">
        <f t="shared" si="63"/>
        <v>47081.65163870823</v>
      </c>
      <c r="AV124">
        <f t="shared" si="64"/>
        <v>1200.0387499999999</v>
      </c>
      <c r="AW124">
        <f t="shared" si="65"/>
        <v>1025.9574699214368</v>
      </c>
      <c r="AX124">
        <f t="shared" si="66"/>
        <v>0.8549369509288236</v>
      </c>
      <c r="AY124">
        <f t="shared" si="67"/>
        <v>0.18842831529262935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1669838355.1875</v>
      </c>
      <c r="BF124">
        <v>694.44037500000002</v>
      </c>
      <c r="BG124">
        <v>713.53587500000003</v>
      </c>
      <c r="BH124">
        <v>36.899962500000001</v>
      </c>
      <c r="BI124">
        <v>35.675375000000003</v>
      </c>
      <c r="BJ124">
        <v>698.45150000000001</v>
      </c>
      <c r="BK124">
        <v>36.7569625</v>
      </c>
      <c r="BL124">
        <v>650.00912500000004</v>
      </c>
      <c r="BM124">
        <v>100.71599999999999</v>
      </c>
      <c r="BN124">
        <v>9.9814537499999995E-2</v>
      </c>
      <c r="BO124">
        <v>33.992375000000003</v>
      </c>
      <c r="BP124">
        <v>33.448374999999999</v>
      </c>
      <c r="BQ124">
        <v>999.9</v>
      </c>
      <c r="BR124">
        <v>0</v>
      </c>
      <c r="BS124">
        <v>0</v>
      </c>
      <c r="BT124">
        <v>9020.3125</v>
      </c>
      <c r="BU124">
        <v>0</v>
      </c>
      <c r="BV124">
        <v>969.748875</v>
      </c>
      <c r="BW124">
        <v>-19.095312499999999</v>
      </c>
      <c r="BX124">
        <v>721.04700000000003</v>
      </c>
      <c r="BY124">
        <v>739.93312500000002</v>
      </c>
      <c r="BZ124">
        <v>1.2245962500000001</v>
      </c>
      <c r="CA124">
        <v>713.53587500000003</v>
      </c>
      <c r="CB124">
        <v>35.675375000000003</v>
      </c>
      <c r="CC124">
        <v>3.71641625</v>
      </c>
      <c r="CD124">
        <v>3.5930787500000001</v>
      </c>
      <c r="CE124">
        <v>27.642250000000001</v>
      </c>
      <c r="CF124">
        <v>27.066087499999998</v>
      </c>
      <c r="CG124">
        <v>1200.0387499999999</v>
      </c>
      <c r="CH124">
        <v>0.50001800000000007</v>
      </c>
      <c r="CI124">
        <v>0.49998199999999998</v>
      </c>
      <c r="CJ124">
        <v>0</v>
      </c>
      <c r="CK124">
        <v>870.3420000000001</v>
      </c>
      <c r="CL124">
        <v>4.9990899999999998</v>
      </c>
      <c r="CM124">
        <v>8849.8237499999996</v>
      </c>
      <c r="CN124">
        <v>9558.2012500000001</v>
      </c>
      <c r="CO124">
        <v>44.686999999999998</v>
      </c>
      <c r="CP124">
        <v>46.936999999999998</v>
      </c>
      <c r="CQ124">
        <v>45.5</v>
      </c>
      <c r="CR124">
        <v>46</v>
      </c>
      <c r="CS124">
        <v>46</v>
      </c>
      <c r="CT124">
        <v>597.54250000000002</v>
      </c>
      <c r="CU124">
        <v>597.49749999999995</v>
      </c>
      <c r="CV124">
        <v>0</v>
      </c>
      <c r="CW124">
        <v>1669838367.2</v>
      </c>
      <c r="CX124">
        <v>0</v>
      </c>
      <c r="CY124">
        <v>1669837671.5999999</v>
      </c>
      <c r="CZ124" t="s">
        <v>356</v>
      </c>
      <c r="DA124">
        <v>1669837671.5999999</v>
      </c>
      <c r="DB124">
        <v>1669837668.5999999</v>
      </c>
      <c r="DC124">
        <v>3</v>
      </c>
      <c r="DD124">
        <v>-1.2E-2</v>
      </c>
      <c r="DE124">
        <v>-1E-3</v>
      </c>
      <c r="DF124">
        <v>-3.61</v>
      </c>
      <c r="DG124">
        <v>0.13400000000000001</v>
      </c>
      <c r="DH124">
        <v>415</v>
      </c>
      <c r="DI124">
        <v>36</v>
      </c>
      <c r="DJ124">
        <v>0.51</v>
      </c>
      <c r="DK124">
        <v>0.24</v>
      </c>
      <c r="DL124">
        <v>-18.995419999999999</v>
      </c>
      <c r="DM124">
        <v>-0.45824015009378838</v>
      </c>
      <c r="DN124">
        <v>0.2178130427683336</v>
      </c>
      <c r="DO124">
        <v>0</v>
      </c>
      <c r="DP124">
        <v>1.2295262499999999</v>
      </c>
      <c r="DQ124">
        <v>-2.333245778613869E-3</v>
      </c>
      <c r="DR124">
        <v>6.9327641267751226E-3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367</v>
      </c>
      <c r="EA124">
        <v>3.2951600000000001</v>
      </c>
      <c r="EB124">
        <v>2.6253600000000001</v>
      </c>
      <c r="EC124">
        <v>0.14662800000000001</v>
      </c>
      <c r="ED124">
        <v>0.14765800000000001</v>
      </c>
      <c r="EE124">
        <v>0.146319</v>
      </c>
      <c r="EF124">
        <v>0.14143700000000001</v>
      </c>
      <c r="EG124">
        <v>25785.3</v>
      </c>
      <c r="EH124">
        <v>26207.5</v>
      </c>
      <c r="EI124">
        <v>28119.3</v>
      </c>
      <c r="EJ124">
        <v>29605.5</v>
      </c>
      <c r="EK124">
        <v>33026.9</v>
      </c>
      <c r="EL124">
        <v>35284.5</v>
      </c>
      <c r="EM124">
        <v>39685.800000000003</v>
      </c>
      <c r="EN124">
        <v>42312.6</v>
      </c>
      <c r="EO124">
        <v>2.1556199999999999</v>
      </c>
      <c r="EP124">
        <v>2.1321699999999999</v>
      </c>
      <c r="EQ124">
        <v>4.3146299999999999E-2</v>
      </c>
      <c r="ER124">
        <v>0</v>
      </c>
      <c r="ES124">
        <v>32.755200000000002</v>
      </c>
      <c r="ET124">
        <v>999.9</v>
      </c>
      <c r="EU124">
        <v>62.4</v>
      </c>
      <c r="EV124">
        <v>39</v>
      </c>
      <c r="EW124">
        <v>43.532899999999998</v>
      </c>
      <c r="EX124">
        <v>57.609900000000003</v>
      </c>
      <c r="EY124">
        <v>-2.2916599999999998</v>
      </c>
      <c r="EZ124">
        <v>2</v>
      </c>
      <c r="FA124">
        <v>0.58608499999999997</v>
      </c>
      <c r="FB124">
        <v>1.1836599999999999</v>
      </c>
      <c r="FC124">
        <v>20.266300000000001</v>
      </c>
      <c r="FD124">
        <v>5.2187900000000003</v>
      </c>
      <c r="FE124">
        <v>12.0098</v>
      </c>
      <c r="FF124">
        <v>4.9863499999999998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1.86585</v>
      </c>
      <c r="FM124">
        <v>1.8622799999999999</v>
      </c>
      <c r="FN124">
        <v>1.86432</v>
      </c>
      <c r="FO124">
        <v>1.8604400000000001</v>
      </c>
      <c r="FP124">
        <v>1.8611200000000001</v>
      </c>
      <c r="FQ124">
        <v>1.8602099999999999</v>
      </c>
      <c r="FR124">
        <v>1.86195</v>
      </c>
      <c r="FS124">
        <v>1.8585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-4.016</v>
      </c>
      <c r="GH124">
        <v>0.14299999999999999</v>
      </c>
      <c r="GI124">
        <v>-2.8021434710705861</v>
      </c>
      <c r="GJ124">
        <v>-2.3075681364705448E-3</v>
      </c>
      <c r="GK124">
        <v>1.0095546511955911E-6</v>
      </c>
      <c r="GL124">
        <v>-2.6335145029951209E-10</v>
      </c>
      <c r="GM124">
        <v>-0.17208428542994569</v>
      </c>
      <c r="GN124">
        <v>3.0410185143115191E-3</v>
      </c>
      <c r="GO124">
        <v>4.3982203677445331E-4</v>
      </c>
      <c r="GP124">
        <v>-7.8719321042963501E-6</v>
      </c>
      <c r="GQ124">
        <v>4</v>
      </c>
      <c r="GR124">
        <v>2088</v>
      </c>
      <c r="GS124">
        <v>5</v>
      </c>
      <c r="GT124">
        <v>35</v>
      </c>
      <c r="GU124">
        <v>11.4</v>
      </c>
      <c r="GV124">
        <v>11.5</v>
      </c>
      <c r="GW124">
        <v>2.1411099999999998</v>
      </c>
      <c r="GX124">
        <v>2.5878899999999998</v>
      </c>
      <c r="GY124">
        <v>2.04834</v>
      </c>
      <c r="GZ124">
        <v>2.6110799999999998</v>
      </c>
      <c r="HA124">
        <v>2.1972700000000001</v>
      </c>
      <c r="HB124">
        <v>2.2912599999999999</v>
      </c>
      <c r="HC124">
        <v>43.781700000000001</v>
      </c>
      <c r="HD124">
        <v>14.517300000000001</v>
      </c>
      <c r="HE124">
        <v>18</v>
      </c>
      <c r="HF124">
        <v>663.08399999999995</v>
      </c>
      <c r="HG124">
        <v>714.34799999999996</v>
      </c>
      <c r="HH124">
        <v>31.002700000000001</v>
      </c>
      <c r="HI124">
        <v>34.698099999999997</v>
      </c>
      <c r="HJ124">
        <v>30.000800000000002</v>
      </c>
      <c r="HK124">
        <v>34.449100000000001</v>
      </c>
      <c r="HL124">
        <v>34.430799999999998</v>
      </c>
      <c r="HM124">
        <v>42.853499999999997</v>
      </c>
      <c r="HN124">
        <v>22.447800000000001</v>
      </c>
      <c r="HO124">
        <v>69.453800000000001</v>
      </c>
      <c r="HP124">
        <v>31</v>
      </c>
      <c r="HQ124">
        <v>729.29600000000005</v>
      </c>
      <c r="HR124">
        <v>35.713099999999997</v>
      </c>
      <c r="HS124">
        <v>99.076099999999997</v>
      </c>
      <c r="HT124">
        <v>98.123099999999994</v>
      </c>
    </row>
    <row r="125" spans="1:228" x14ac:dyDescent="0.2">
      <c r="A125">
        <v>110</v>
      </c>
      <c r="B125">
        <v>1669838361.5</v>
      </c>
      <c r="C125">
        <v>435</v>
      </c>
      <c r="D125" t="s">
        <v>578</v>
      </c>
      <c r="E125" t="s">
        <v>579</v>
      </c>
      <c r="F125">
        <v>4</v>
      </c>
      <c r="G125">
        <v>1669838359.5</v>
      </c>
      <c r="H125">
        <f t="shared" si="34"/>
        <v>3.0588002701181353E-3</v>
      </c>
      <c r="I125">
        <f t="shared" si="35"/>
        <v>3.0588002701181352</v>
      </c>
      <c r="J125">
        <f t="shared" si="36"/>
        <v>20.926311523783642</v>
      </c>
      <c r="K125">
        <f t="shared" si="37"/>
        <v>701.52699999999993</v>
      </c>
      <c r="L125">
        <f t="shared" si="38"/>
        <v>521.2231457352209</v>
      </c>
      <c r="M125">
        <f t="shared" si="39"/>
        <v>52.547486271198551</v>
      </c>
      <c r="N125">
        <f t="shared" si="40"/>
        <v>70.724949003131158</v>
      </c>
      <c r="O125">
        <f t="shared" si="41"/>
        <v>0.20774085229905992</v>
      </c>
      <c r="P125">
        <f t="shared" si="42"/>
        <v>3.6617703277928926</v>
      </c>
      <c r="Q125">
        <f t="shared" si="43"/>
        <v>0.20140847739988382</v>
      </c>
      <c r="R125">
        <f t="shared" si="44"/>
        <v>0.12643315837462757</v>
      </c>
      <c r="S125">
        <f t="shared" si="45"/>
        <v>226.10454347845496</v>
      </c>
      <c r="T125">
        <f t="shared" si="46"/>
        <v>34.434656281673718</v>
      </c>
      <c r="U125">
        <f t="shared" si="47"/>
        <v>33.458257142857143</v>
      </c>
      <c r="V125">
        <f t="shared" si="48"/>
        <v>5.1836580803798986</v>
      </c>
      <c r="W125">
        <f t="shared" si="49"/>
        <v>69.626699233928434</v>
      </c>
      <c r="X125">
        <f t="shared" si="50"/>
        <v>3.7201763682730662</v>
      </c>
      <c r="Y125">
        <f t="shared" si="51"/>
        <v>5.3430313503361644</v>
      </c>
      <c r="Z125">
        <f t="shared" si="52"/>
        <v>1.4634817121068324</v>
      </c>
      <c r="AA125">
        <f t="shared" si="53"/>
        <v>-134.89309191220977</v>
      </c>
      <c r="AB125">
        <f t="shared" si="54"/>
        <v>106.96137967479054</v>
      </c>
      <c r="AC125">
        <f t="shared" si="55"/>
        <v>6.7377152931903126</v>
      </c>
      <c r="AD125">
        <f t="shared" si="56"/>
        <v>204.91054653422606</v>
      </c>
      <c r="AE125">
        <f t="shared" si="57"/>
        <v>44.173117184190403</v>
      </c>
      <c r="AF125">
        <f t="shared" si="58"/>
        <v>3.0478040142994449</v>
      </c>
      <c r="AG125">
        <f t="shared" si="59"/>
        <v>20.926311523783642</v>
      </c>
      <c r="AH125">
        <v>746.73179243938989</v>
      </c>
      <c r="AI125">
        <v>730.98939999999993</v>
      </c>
      <c r="AJ125">
        <v>1.7223801759301809</v>
      </c>
      <c r="AK125">
        <v>64.390241553226886</v>
      </c>
      <c r="AL125">
        <f t="shared" si="60"/>
        <v>3.0588002701181352</v>
      </c>
      <c r="AM125">
        <v>35.677313668826713</v>
      </c>
      <c r="AN125">
        <v>36.900740882352927</v>
      </c>
      <c r="AO125">
        <v>3.3469885242429979E-5</v>
      </c>
      <c r="AP125">
        <v>91.558916975711014</v>
      </c>
      <c r="AQ125">
        <v>24</v>
      </c>
      <c r="AR125">
        <v>4</v>
      </c>
      <c r="AS125">
        <f t="shared" si="61"/>
        <v>1</v>
      </c>
      <c r="AT125">
        <f t="shared" si="62"/>
        <v>0</v>
      </c>
      <c r="AU125">
        <f t="shared" si="63"/>
        <v>46847.720670587449</v>
      </c>
      <c r="AV125">
        <f t="shared" si="64"/>
        <v>1199.9428571428571</v>
      </c>
      <c r="AW125">
        <f t="shared" si="65"/>
        <v>1025.8761779681113</v>
      </c>
      <c r="AX125">
        <f t="shared" si="66"/>
        <v>0.85493752628420161</v>
      </c>
      <c r="AY125">
        <f t="shared" si="67"/>
        <v>0.18842942572850907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1669838359.5</v>
      </c>
      <c r="BF125">
        <v>701.52699999999993</v>
      </c>
      <c r="BG125">
        <v>720.76271428571431</v>
      </c>
      <c r="BH125">
        <v>36.900757142857138</v>
      </c>
      <c r="BI125">
        <v>35.681542857142851</v>
      </c>
      <c r="BJ125">
        <v>705.54742857142867</v>
      </c>
      <c r="BK125">
        <v>36.757757142857137</v>
      </c>
      <c r="BL125">
        <v>650.04257142857136</v>
      </c>
      <c r="BM125">
        <v>100.7154285714286</v>
      </c>
      <c r="BN125">
        <v>0.1002905714285714</v>
      </c>
      <c r="BO125">
        <v>34.000071428571431</v>
      </c>
      <c r="BP125">
        <v>33.458257142857143</v>
      </c>
      <c r="BQ125">
        <v>999.89999999999986</v>
      </c>
      <c r="BR125">
        <v>0</v>
      </c>
      <c r="BS125">
        <v>0</v>
      </c>
      <c r="BT125">
        <v>8975.0885714285723</v>
      </c>
      <c r="BU125">
        <v>0</v>
      </c>
      <c r="BV125">
        <v>972.46057142857137</v>
      </c>
      <c r="BW125">
        <v>-19.235514285714292</v>
      </c>
      <c r="BX125">
        <v>728.40600000000006</v>
      </c>
      <c r="BY125">
        <v>747.43214285714294</v>
      </c>
      <c r="BZ125">
        <v>1.219232857142857</v>
      </c>
      <c r="CA125">
        <v>720.76271428571431</v>
      </c>
      <c r="CB125">
        <v>35.681542857142851</v>
      </c>
      <c r="CC125">
        <v>3.7164700000000002</v>
      </c>
      <c r="CD125">
        <v>3.593674285714286</v>
      </c>
      <c r="CE125">
        <v>27.642528571428571</v>
      </c>
      <c r="CF125">
        <v>27.068928571428579</v>
      </c>
      <c r="CG125">
        <v>1199.9428571428571</v>
      </c>
      <c r="CH125">
        <v>0.50000000000000011</v>
      </c>
      <c r="CI125">
        <v>0.5</v>
      </c>
      <c r="CJ125">
        <v>0</v>
      </c>
      <c r="CK125">
        <v>870.69871428571412</v>
      </c>
      <c r="CL125">
        <v>4.9990899999999998</v>
      </c>
      <c r="CM125">
        <v>8858.2985714285714</v>
      </c>
      <c r="CN125">
        <v>9557.39857142857</v>
      </c>
      <c r="CO125">
        <v>44.696000000000012</v>
      </c>
      <c r="CP125">
        <v>46.963999999999999</v>
      </c>
      <c r="CQ125">
        <v>45.5</v>
      </c>
      <c r="CR125">
        <v>46</v>
      </c>
      <c r="CS125">
        <v>46.061999999999998</v>
      </c>
      <c r="CT125">
        <v>597.47142857142865</v>
      </c>
      <c r="CU125">
        <v>597.47285714285704</v>
      </c>
      <c r="CV125">
        <v>0</v>
      </c>
      <c r="CW125">
        <v>1669838370.8</v>
      </c>
      <c r="CX125">
        <v>0</v>
      </c>
      <c r="CY125">
        <v>1669837671.5999999</v>
      </c>
      <c r="CZ125" t="s">
        <v>356</v>
      </c>
      <c r="DA125">
        <v>1669837671.5999999</v>
      </c>
      <c r="DB125">
        <v>1669837668.5999999</v>
      </c>
      <c r="DC125">
        <v>3</v>
      </c>
      <c r="DD125">
        <v>-1.2E-2</v>
      </c>
      <c r="DE125">
        <v>-1E-3</v>
      </c>
      <c r="DF125">
        <v>-3.61</v>
      </c>
      <c r="DG125">
        <v>0.13400000000000001</v>
      </c>
      <c r="DH125">
        <v>415</v>
      </c>
      <c r="DI125">
        <v>36</v>
      </c>
      <c r="DJ125">
        <v>0.51</v>
      </c>
      <c r="DK125">
        <v>0.24</v>
      </c>
      <c r="DL125">
        <v>-19.0748675</v>
      </c>
      <c r="DM125">
        <v>-0.2260243902438703</v>
      </c>
      <c r="DN125">
        <v>0.13901748341036099</v>
      </c>
      <c r="DO125">
        <v>0</v>
      </c>
      <c r="DP125">
        <v>1.2294</v>
      </c>
      <c r="DQ125">
        <v>-6.8187016885553925E-2</v>
      </c>
      <c r="DR125">
        <v>6.8036071315148699E-3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367</v>
      </c>
      <c r="EA125">
        <v>3.2953700000000001</v>
      </c>
      <c r="EB125">
        <v>2.6253000000000002</v>
      </c>
      <c r="EC125">
        <v>0.14757000000000001</v>
      </c>
      <c r="ED125">
        <v>0.148589</v>
      </c>
      <c r="EE125">
        <v>0.146319</v>
      </c>
      <c r="EF125">
        <v>0.14144699999999999</v>
      </c>
      <c r="EG125">
        <v>25756.2</v>
      </c>
      <c r="EH125">
        <v>26178.799999999999</v>
      </c>
      <c r="EI125">
        <v>28118.7</v>
      </c>
      <c r="EJ125">
        <v>29605.5</v>
      </c>
      <c r="EK125">
        <v>33026.199999999997</v>
      </c>
      <c r="EL125">
        <v>35284</v>
      </c>
      <c r="EM125">
        <v>39684.9</v>
      </c>
      <c r="EN125">
        <v>42312.5</v>
      </c>
      <c r="EO125">
        <v>2.1558000000000002</v>
      </c>
      <c r="EP125">
        <v>2.1319699999999999</v>
      </c>
      <c r="EQ125">
        <v>4.3109099999999997E-2</v>
      </c>
      <c r="ER125">
        <v>0</v>
      </c>
      <c r="ES125">
        <v>32.766800000000003</v>
      </c>
      <c r="ET125">
        <v>999.9</v>
      </c>
      <c r="EU125">
        <v>62.3</v>
      </c>
      <c r="EV125">
        <v>39</v>
      </c>
      <c r="EW125">
        <v>43.468499999999999</v>
      </c>
      <c r="EX125">
        <v>57.5199</v>
      </c>
      <c r="EY125">
        <v>-2.3397399999999999</v>
      </c>
      <c r="EZ125">
        <v>2</v>
      </c>
      <c r="FA125">
        <v>0.58652400000000005</v>
      </c>
      <c r="FB125">
        <v>1.1937500000000001</v>
      </c>
      <c r="FC125">
        <v>20.266200000000001</v>
      </c>
      <c r="FD125">
        <v>5.2192400000000001</v>
      </c>
      <c r="FE125">
        <v>12.0099</v>
      </c>
      <c r="FF125">
        <v>4.9866999999999999</v>
      </c>
      <c r="FG125">
        <v>3.2845800000000001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1.8622799999999999</v>
      </c>
      <c r="FN125">
        <v>1.86432</v>
      </c>
      <c r="FO125">
        <v>1.86042</v>
      </c>
      <c r="FP125">
        <v>1.86114</v>
      </c>
      <c r="FQ125">
        <v>1.86022</v>
      </c>
      <c r="FR125">
        <v>1.8619300000000001</v>
      </c>
      <c r="FS125">
        <v>1.8585100000000001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-4.024</v>
      </c>
      <c r="GH125">
        <v>0.14299999999999999</v>
      </c>
      <c r="GI125">
        <v>-2.8021434710705861</v>
      </c>
      <c r="GJ125">
        <v>-2.3075681364705448E-3</v>
      </c>
      <c r="GK125">
        <v>1.0095546511955911E-6</v>
      </c>
      <c r="GL125">
        <v>-2.6335145029951209E-10</v>
      </c>
      <c r="GM125">
        <v>-0.17208428542994569</v>
      </c>
      <c r="GN125">
        <v>3.0410185143115191E-3</v>
      </c>
      <c r="GO125">
        <v>4.3982203677445331E-4</v>
      </c>
      <c r="GP125">
        <v>-7.8719321042963501E-6</v>
      </c>
      <c r="GQ125">
        <v>4</v>
      </c>
      <c r="GR125">
        <v>2088</v>
      </c>
      <c r="GS125">
        <v>5</v>
      </c>
      <c r="GT125">
        <v>35</v>
      </c>
      <c r="GU125">
        <v>11.5</v>
      </c>
      <c r="GV125">
        <v>11.5</v>
      </c>
      <c r="GW125">
        <v>2.1581999999999999</v>
      </c>
      <c r="GX125">
        <v>2.5891099999999998</v>
      </c>
      <c r="GY125">
        <v>2.04834</v>
      </c>
      <c r="GZ125">
        <v>2.6110799999999998</v>
      </c>
      <c r="HA125">
        <v>2.1972700000000001</v>
      </c>
      <c r="HB125">
        <v>2.2851599999999999</v>
      </c>
      <c r="HC125">
        <v>43.781700000000001</v>
      </c>
      <c r="HD125">
        <v>14.5261</v>
      </c>
      <c r="HE125">
        <v>18</v>
      </c>
      <c r="HF125">
        <v>663.28</v>
      </c>
      <c r="HG125">
        <v>714.21600000000001</v>
      </c>
      <c r="HH125">
        <v>31.002700000000001</v>
      </c>
      <c r="HI125">
        <v>34.7044</v>
      </c>
      <c r="HJ125">
        <v>30.000699999999998</v>
      </c>
      <c r="HK125">
        <v>34.454599999999999</v>
      </c>
      <c r="HL125">
        <v>34.435499999999998</v>
      </c>
      <c r="HM125">
        <v>43.177799999999998</v>
      </c>
      <c r="HN125">
        <v>22.447800000000001</v>
      </c>
      <c r="HO125">
        <v>69.453800000000001</v>
      </c>
      <c r="HP125">
        <v>31</v>
      </c>
      <c r="HQ125">
        <v>735.98099999999999</v>
      </c>
      <c r="HR125">
        <v>35.713099999999997</v>
      </c>
      <c r="HS125">
        <v>99.073999999999998</v>
      </c>
      <c r="HT125">
        <v>98.122900000000001</v>
      </c>
    </row>
    <row r="126" spans="1:228" x14ac:dyDescent="0.2">
      <c r="A126">
        <v>111</v>
      </c>
      <c r="B126">
        <v>1669838365.5</v>
      </c>
      <c r="C126">
        <v>439</v>
      </c>
      <c r="D126" t="s">
        <v>580</v>
      </c>
      <c r="E126" t="s">
        <v>581</v>
      </c>
      <c r="F126">
        <v>4</v>
      </c>
      <c r="G126">
        <v>1669838363.1875</v>
      </c>
      <c r="H126">
        <f t="shared" si="34"/>
        <v>3.0615975329556216E-3</v>
      </c>
      <c r="I126">
        <f t="shared" si="35"/>
        <v>3.0615975329556218</v>
      </c>
      <c r="J126">
        <f t="shared" si="36"/>
        <v>21.128343735936557</v>
      </c>
      <c r="K126">
        <f t="shared" si="37"/>
        <v>707.63524999999993</v>
      </c>
      <c r="L126">
        <f t="shared" si="38"/>
        <v>525.49426943203514</v>
      </c>
      <c r="M126">
        <f t="shared" si="39"/>
        <v>52.976915500103971</v>
      </c>
      <c r="N126">
        <f t="shared" si="40"/>
        <v>71.339184887140817</v>
      </c>
      <c r="O126">
        <f t="shared" si="41"/>
        <v>0.2076046670837528</v>
      </c>
      <c r="P126">
        <f t="shared" si="42"/>
        <v>3.6743395854033598</v>
      </c>
      <c r="Q126">
        <f t="shared" si="43"/>
        <v>0.20130138273814119</v>
      </c>
      <c r="R126">
        <f t="shared" si="44"/>
        <v>0.12636374752908616</v>
      </c>
      <c r="S126">
        <f t="shared" si="45"/>
        <v>226.11208798376234</v>
      </c>
      <c r="T126">
        <f t="shared" si="46"/>
        <v>34.440784192311199</v>
      </c>
      <c r="U126">
        <f t="shared" si="47"/>
        <v>33.466762500000002</v>
      </c>
      <c r="V126">
        <f t="shared" si="48"/>
        <v>5.1861275965454974</v>
      </c>
      <c r="W126">
        <f t="shared" si="49"/>
        <v>69.602955547515919</v>
      </c>
      <c r="X126">
        <f t="shared" si="50"/>
        <v>3.7205838933414852</v>
      </c>
      <c r="Y126">
        <f t="shared" si="51"/>
        <v>5.3454395205984468</v>
      </c>
      <c r="Z126">
        <f t="shared" si="52"/>
        <v>1.4655437032040122</v>
      </c>
      <c r="AA126">
        <f t="shared" si="53"/>
        <v>-135.01645120334291</v>
      </c>
      <c r="AB126">
        <f t="shared" si="54"/>
        <v>107.24398894983638</v>
      </c>
      <c r="AC126">
        <f t="shared" si="55"/>
        <v>6.7329540202005251</v>
      </c>
      <c r="AD126">
        <f t="shared" si="56"/>
        <v>205.07257975045633</v>
      </c>
      <c r="AE126">
        <f t="shared" si="57"/>
        <v>44.246320380279407</v>
      </c>
      <c r="AF126">
        <f t="shared" si="58"/>
        <v>3.0461645250735829</v>
      </c>
      <c r="AG126">
        <f t="shared" si="59"/>
        <v>21.128343735936557</v>
      </c>
      <c r="AH126">
        <v>753.6613737095272</v>
      </c>
      <c r="AI126">
        <v>737.86015151515141</v>
      </c>
      <c r="AJ126">
        <v>1.7150684860090659</v>
      </c>
      <c r="AK126">
        <v>64.390241553226886</v>
      </c>
      <c r="AL126">
        <f t="shared" si="60"/>
        <v>3.0615975329556218</v>
      </c>
      <c r="AM126">
        <v>35.682895773637469</v>
      </c>
      <c r="AN126">
        <v>36.907404411764702</v>
      </c>
      <c r="AO126">
        <v>4.7337764514807022E-5</v>
      </c>
      <c r="AP126">
        <v>91.558916975711014</v>
      </c>
      <c r="AQ126">
        <v>24</v>
      </c>
      <c r="AR126">
        <v>4</v>
      </c>
      <c r="AS126">
        <f t="shared" si="61"/>
        <v>1</v>
      </c>
      <c r="AT126">
        <f t="shared" si="62"/>
        <v>0</v>
      </c>
      <c r="AU126">
        <f t="shared" si="63"/>
        <v>47070.095433508301</v>
      </c>
      <c r="AV126">
        <f t="shared" si="64"/>
        <v>1199.99</v>
      </c>
      <c r="AW126">
        <f t="shared" si="65"/>
        <v>1025.9157885926231</v>
      </c>
      <c r="AX126">
        <f t="shared" si="66"/>
        <v>0.85493694830175504</v>
      </c>
      <c r="AY126">
        <f t="shared" si="67"/>
        <v>0.18842831022238712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1669838363.1875</v>
      </c>
      <c r="BF126">
        <v>707.63524999999993</v>
      </c>
      <c r="BG126">
        <v>726.90937499999995</v>
      </c>
      <c r="BH126">
        <v>36.905612499999997</v>
      </c>
      <c r="BI126">
        <v>35.687012500000009</v>
      </c>
      <c r="BJ126">
        <v>711.66312499999992</v>
      </c>
      <c r="BK126">
        <v>36.762587500000002</v>
      </c>
      <c r="BL126">
        <v>650.01712499999996</v>
      </c>
      <c r="BM126">
        <v>100.71362499999999</v>
      </c>
      <c r="BN126">
        <v>9.9873037499999998E-2</v>
      </c>
      <c r="BO126">
        <v>34.008150000000001</v>
      </c>
      <c r="BP126">
        <v>33.466762500000002</v>
      </c>
      <c r="BQ126">
        <v>999.9</v>
      </c>
      <c r="BR126">
        <v>0</v>
      </c>
      <c r="BS126">
        <v>0</v>
      </c>
      <c r="BT126">
        <v>9018.75</v>
      </c>
      <c r="BU126">
        <v>0</v>
      </c>
      <c r="BV126">
        <v>973.31625000000008</v>
      </c>
      <c r="BW126">
        <v>-19.274025000000002</v>
      </c>
      <c r="BX126">
        <v>734.75175000000002</v>
      </c>
      <c r="BY126">
        <v>753.81050000000005</v>
      </c>
      <c r="BZ126">
        <v>1.2186137500000001</v>
      </c>
      <c r="CA126">
        <v>726.90937499999995</v>
      </c>
      <c r="CB126">
        <v>35.687012500000009</v>
      </c>
      <c r="CC126">
        <v>3.7168987499999999</v>
      </c>
      <c r="CD126">
        <v>3.5941687500000001</v>
      </c>
      <c r="CE126">
        <v>27.6444875</v>
      </c>
      <c r="CF126">
        <v>27.071249999999999</v>
      </c>
      <c r="CG126">
        <v>1199.99</v>
      </c>
      <c r="CH126">
        <v>0.50001974999999999</v>
      </c>
      <c r="CI126">
        <v>0.49998025000000001</v>
      </c>
      <c r="CJ126">
        <v>0</v>
      </c>
      <c r="CK126">
        <v>871.36225000000002</v>
      </c>
      <c r="CL126">
        <v>4.9990899999999998</v>
      </c>
      <c r="CM126">
        <v>8871.0600000000013</v>
      </c>
      <c r="CN126">
        <v>9557.8325000000004</v>
      </c>
      <c r="CO126">
        <v>44.75</v>
      </c>
      <c r="CP126">
        <v>46.984250000000003</v>
      </c>
      <c r="CQ126">
        <v>45.53875</v>
      </c>
      <c r="CR126">
        <v>46.007750000000001</v>
      </c>
      <c r="CS126">
        <v>46.061999999999998</v>
      </c>
      <c r="CT126">
        <v>597.51750000000004</v>
      </c>
      <c r="CU126">
        <v>597.47250000000008</v>
      </c>
      <c r="CV126">
        <v>0</v>
      </c>
      <c r="CW126">
        <v>1669838375</v>
      </c>
      <c r="CX126">
        <v>0</v>
      </c>
      <c r="CY126">
        <v>1669837671.5999999</v>
      </c>
      <c r="CZ126" t="s">
        <v>356</v>
      </c>
      <c r="DA126">
        <v>1669837671.5999999</v>
      </c>
      <c r="DB126">
        <v>1669837668.5999999</v>
      </c>
      <c r="DC126">
        <v>3</v>
      </c>
      <c r="DD126">
        <v>-1.2E-2</v>
      </c>
      <c r="DE126">
        <v>-1E-3</v>
      </c>
      <c r="DF126">
        <v>-3.61</v>
      </c>
      <c r="DG126">
        <v>0.13400000000000001</v>
      </c>
      <c r="DH126">
        <v>415</v>
      </c>
      <c r="DI126">
        <v>36</v>
      </c>
      <c r="DJ126">
        <v>0.51</v>
      </c>
      <c r="DK126">
        <v>0.24</v>
      </c>
      <c r="DL126">
        <v>-19.089655</v>
      </c>
      <c r="DM126">
        <v>-1.3778791744839769</v>
      </c>
      <c r="DN126">
        <v>0.141250506105288</v>
      </c>
      <c r="DO126">
        <v>0</v>
      </c>
      <c r="DP126">
        <v>1.2256052500000001</v>
      </c>
      <c r="DQ126">
        <v>-5.8212495309572468E-2</v>
      </c>
      <c r="DR126">
        <v>5.8607149681161007E-3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367</v>
      </c>
      <c r="EA126">
        <v>3.29522</v>
      </c>
      <c r="EB126">
        <v>2.6255099999999998</v>
      </c>
      <c r="EC126">
        <v>0.148505</v>
      </c>
      <c r="ED126">
        <v>0.14951600000000001</v>
      </c>
      <c r="EE126">
        <v>0.14632400000000001</v>
      </c>
      <c r="EF126">
        <v>0.141488</v>
      </c>
      <c r="EG126">
        <v>25727.4</v>
      </c>
      <c r="EH126">
        <v>26149.9</v>
      </c>
      <c r="EI126">
        <v>28118.3</v>
      </c>
      <c r="EJ126">
        <v>29605.1</v>
      </c>
      <c r="EK126">
        <v>33025.4</v>
      </c>
      <c r="EL126">
        <v>35281.9</v>
      </c>
      <c r="EM126">
        <v>39684.199999999997</v>
      </c>
      <c r="EN126">
        <v>42311.9</v>
      </c>
      <c r="EO126">
        <v>2.1556500000000001</v>
      </c>
      <c r="EP126">
        <v>2.1322000000000001</v>
      </c>
      <c r="EQ126">
        <v>4.2840799999999998E-2</v>
      </c>
      <c r="ER126">
        <v>0</v>
      </c>
      <c r="ES126">
        <v>32.778500000000001</v>
      </c>
      <c r="ET126">
        <v>999.9</v>
      </c>
      <c r="EU126">
        <v>62.3</v>
      </c>
      <c r="EV126">
        <v>39</v>
      </c>
      <c r="EW126">
        <v>43.466799999999999</v>
      </c>
      <c r="EX126">
        <v>57.6999</v>
      </c>
      <c r="EY126">
        <v>-2.3597800000000002</v>
      </c>
      <c r="EZ126">
        <v>2</v>
      </c>
      <c r="FA126">
        <v>0.58723800000000004</v>
      </c>
      <c r="FB126">
        <v>1.20146</v>
      </c>
      <c r="FC126">
        <v>20.265799999999999</v>
      </c>
      <c r="FD126">
        <v>5.2165400000000002</v>
      </c>
      <c r="FE126">
        <v>12.0098</v>
      </c>
      <c r="FF126">
        <v>4.9854500000000002</v>
      </c>
      <c r="FG126">
        <v>3.2842500000000001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1.8622700000000001</v>
      </c>
      <c r="FN126">
        <v>1.86432</v>
      </c>
      <c r="FO126">
        <v>1.8604099999999999</v>
      </c>
      <c r="FP126">
        <v>1.8611200000000001</v>
      </c>
      <c r="FQ126">
        <v>1.86022</v>
      </c>
      <c r="FR126">
        <v>1.8619600000000001</v>
      </c>
      <c r="FS126">
        <v>1.8585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-4.032</v>
      </c>
      <c r="GH126">
        <v>0.14299999999999999</v>
      </c>
      <c r="GI126">
        <v>-2.8021434710705861</v>
      </c>
      <c r="GJ126">
        <v>-2.3075681364705448E-3</v>
      </c>
      <c r="GK126">
        <v>1.0095546511955911E-6</v>
      </c>
      <c r="GL126">
        <v>-2.6335145029951209E-10</v>
      </c>
      <c r="GM126">
        <v>-0.17208428542994569</v>
      </c>
      <c r="GN126">
        <v>3.0410185143115191E-3</v>
      </c>
      <c r="GO126">
        <v>4.3982203677445331E-4</v>
      </c>
      <c r="GP126">
        <v>-7.8719321042963501E-6</v>
      </c>
      <c r="GQ126">
        <v>4</v>
      </c>
      <c r="GR126">
        <v>2088</v>
      </c>
      <c r="GS126">
        <v>5</v>
      </c>
      <c r="GT126">
        <v>35</v>
      </c>
      <c r="GU126">
        <v>11.6</v>
      </c>
      <c r="GV126">
        <v>11.6</v>
      </c>
      <c r="GW126">
        <v>2.1740699999999999</v>
      </c>
      <c r="GX126">
        <v>2.5878899999999998</v>
      </c>
      <c r="GY126">
        <v>2.04834</v>
      </c>
      <c r="GZ126">
        <v>2.6110799999999998</v>
      </c>
      <c r="HA126">
        <v>2.1972700000000001</v>
      </c>
      <c r="HB126">
        <v>2.3034699999999999</v>
      </c>
      <c r="HC126">
        <v>43.781700000000001</v>
      </c>
      <c r="HD126">
        <v>14.5261</v>
      </c>
      <c r="HE126">
        <v>18</v>
      </c>
      <c r="HF126">
        <v>663.21600000000001</v>
      </c>
      <c r="HG126">
        <v>714.49800000000005</v>
      </c>
      <c r="HH126">
        <v>31.002400000000002</v>
      </c>
      <c r="HI126">
        <v>34.710900000000002</v>
      </c>
      <c r="HJ126">
        <v>30.000800000000002</v>
      </c>
      <c r="HK126">
        <v>34.46</v>
      </c>
      <c r="HL126">
        <v>34.441699999999997</v>
      </c>
      <c r="HM126">
        <v>43.502800000000001</v>
      </c>
      <c r="HN126">
        <v>22.164999999999999</v>
      </c>
      <c r="HO126">
        <v>69.453800000000001</v>
      </c>
      <c r="HP126">
        <v>31</v>
      </c>
      <c r="HQ126">
        <v>742.66700000000003</v>
      </c>
      <c r="HR126">
        <v>35.885800000000003</v>
      </c>
      <c r="HS126">
        <v>99.072199999999995</v>
      </c>
      <c r="HT126">
        <v>98.121600000000001</v>
      </c>
    </row>
    <row r="127" spans="1:228" x14ac:dyDescent="0.2">
      <c r="A127">
        <v>112</v>
      </c>
      <c r="B127">
        <v>1669838369.5</v>
      </c>
      <c r="C127">
        <v>443</v>
      </c>
      <c r="D127" t="s">
        <v>582</v>
      </c>
      <c r="E127" t="s">
        <v>583</v>
      </c>
      <c r="F127">
        <v>4</v>
      </c>
      <c r="G127">
        <v>1669838367.5</v>
      </c>
      <c r="H127">
        <f t="shared" si="34"/>
        <v>3.0430767151469872E-3</v>
      </c>
      <c r="I127">
        <f t="shared" si="35"/>
        <v>3.0430767151469871</v>
      </c>
      <c r="J127">
        <f t="shared" si="36"/>
        <v>21.234400569357362</v>
      </c>
      <c r="K127">
        <f t="shared" si="37"/>
        <v>714.73885714285723</v>
      </c>
      <c r="L127">
        <f t="shared" si="38"/>
        <v>530.09454239433398</v>
      </c>
      <c r="M127">
        <f t="shared" si="39"/>
        <v>53.441055080327139</v>
      </c>
      <c r="N127">
        <f t="shared" si="40"/>
        <v>72.055823212394898</v>
      </c>
      <c r="O127">
        <f t="shared" si="41"/>
        <v>0.20575178383252984</v>
      </c>
      <c r="P127">
        <f t="shared" si="42"/>
        <v>3.6680564589871807</v>
      </c>
      <c r="Q127">
        <f t="shared" si="43"/>
        <v>0.19954844109038331</v>
      </c>
      <c r="R127">
        <f t="shared" si="44"/>
        <v>0.12525954220167393</v>
      </c>
      <c r="S127">
        <f t="shared" si="45"/>
        <v>226.11440790741653</v>
      </c>
      <c r="T127">
        <f t="shared" si="46"/>
        <v>34.451040463694369</v>
      </c>
      <c r="U127">
        <f t="shared" si="47"/>
        <v>33.480885714285712</v>
      </c>
      <c r="V127">
        <f t="shared" si="48"/>
        <v>5.1902305086651435</v>
      </c>
      <c r="W127">
        <f t="shared" si="49"/>
        <v>69.584605749031937</v>
      </c>
      <c r="X127">
        <f t="shared" si="50"/>
        <v>3.7207783347735064</v>
      </c>
      <c r="Y127">
        <f t="shared" si="51"/>
        <v>5.3471285706397351</v>
      </c>
      <c r="Z127">
        <f t="shared" si="52"/>
        <v>1.4694521738916371</v>
      </c>
      <c r="AA127">
        <f t="shared" si="53"/>
        <v>-134.19968313798213</v>
      </c>
      <c r="AB127">
        <f t="shared" si="54"/>
        <v>105.38782932100099</v>
      </c>
      <c r="AC127">
        <f t="shared" si="55"/>
        <v>6.6283959273125319</v>
      </c>
      <c r="AD127">
        <f t="shared" si="56"/>
        <v>203.93095001774793</v>
      </c>
      <c r="AE127">
        <f t="shared" si="57"/>
        <v>44.593303458941648</v>
      </c>
      <c r="AF127">
        <f t="shared" si="58"/>
        <v>2.9509411632645035</v>
      </c>
      <c r="AG127">
        <f t="shared" si="59"/>
        <v>21.234400569357362</v>
      </c>
      <c r="AH127">
        <v>760.59238724271586</v>
      </c>
      <c r="AI127">
        <v>744.71670909090881</v>
      </c>
      <c r="AJ127">
        <v>1.7224756032718509</v>
      </c>
      <c r="AK127">
        <v>64.390241553226886</v>
      </c>
      <c r="AL127">
        <f t="shared" si="60"/>
        <v>3.0430767151469871</v>
      </c>
      <c r="AM127">
        <v>35.692376050696602</v>
      </c>
      <c r="AN127">
        <v>36.909872941176467</v>
      </c>
      <c r="AO127">
        <v>-3.0882186947263991E-5</v>
      </c>
      <c r="AP127">
        <v>91.558916975711014</v>
      </c>
      <c r="AQ127">
        <v>24</v>
      </c>
      <c r="AR127">
        <v>4</v>
      </c>
      <c r="AS127">
        <f t="shared" si="61"/>
        <v>1</v>
      </c>
      <c r="AT127">
        <f t="shared" si="62"/>
        <v>0</v>
      </c>
      <c r="AU127">
        <f t="shared" si="63"/>
        <v>46957.433637637288</v>
      </c>
      <c r="AV127">
        <f t="shared" si="64"/>
        <v>1200</v>
      </c>
      <c r="AW127">
        <f t="shared" si="65"/>
        <v>1025.9245636825992</v>
      </c>
      <c r="AX127">
        <f t="shared" si="66"/>
        <v>0.85493713640216595</v>
      </c>
      <c r="AY127">
        <f t="shared" si="67"/>
        <v>0.18842867325618046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1669838367.5</v>
      </c>
      <c r="BF127">
        <v>714.73885714285723</v>
      </c>
      <c r="BG127">
        <v>734.13728571428578</v>
      </c>
      <c r="BH127">
        <v>36.907285714285713</v>
      </c>
      <c r="BI127">
        <v>35.726814285714283</v>
      </c>
      <c r="BJ127">
        <v>718.77585714285726</v>
      </c>
      <c r="BK127">
        <v>36.764271428571419</v>
      </c>
      <c r="BL127">
        <v>650.03528571428581</v>
      </c>
      <c r="BM127">
        <v>100.714</v>
      </c>
      <c r="BN127">
        <v>0.1001959714285714</v>
      </c>
      <c r="BO127">
        <v>34.013814285714282</v>
      </c>
      <c r="BP127">
        <v>33.480885714285712</v>
      </c>
      <c r="BQ127">
        <v>999.89999999999986</v>
      </c>
      <c r="BR127">
        <v>0</v>
      </c>
      <c r="BS127">
        <v>0</v>
      </c>
      <c r="BT127">
        <v>8996.9614285714306</v>
      </c>
      <c r="BU127">
        <v>0</v>
      </c>
      <c r="BV127">
        <v>972.9067142857142</v>
      </c>
      <c r="BW127">
        <v>-19.398685714285708</v>
      </c>
      <c r="BX127">
        <v>742.12900000000002</v>
      </c>
      <c r="BY127">
        <v>761.33757142857144</v>
      </c>
      <c r="BZ127">
        <v>1.1805142857142861</v>
      </c>
      <c r="CA127">
        <v>734.13728571428578</v>
      </c>
      <c r="CB127">
        <v>35.726814285714283</v>
      </c>
      <c r="CC127">
        <v>3.7170771428571432</v>
      </c>
      <c r="CD127">
        <v>3.5981828571428571</v>
      </c>
      <c r="CE127">
        <v>27.645314285714289</v>
      </c>
      <c r="CF127">
        <v>27.09028571428572</v>
      </c>
      <c r="CG127">
        <v>1200</v>
      </c>
      <c r="CH127">
        <v>0.50001185714285712</v>
      </c>
      <c r="CI127">
        <v>0.49998814285714288</v>
      </c>
      <c r="CJ127">
        <v>0</v>
      </c>
      <c r="CK127">
        <v>872.00114285714278</v>
      </c>
      <c r="CL127">
        <v>4.9990899999999998</v>
      </c>
      <c r="CM127">
        <v>8881.9114285714295</v>
      </c>
      <c r="CN127">
        <v>9557.8785714285714</v>
      </c>
      <c r="CO127">
        <v>44.75</v>
      </c>
      <c r="CP127">
        <v>47</v>
      </c>
      <c r="CQ127">
        <v>45.561999999999998</v>
      </c>
      <c r="CR127">
        <v>46.035428571428568</v>
      </c>
      <c r="CS127">
        <v>46.061999999999998</v>
      </c>
      <c r="CT127">
        <v>597.51571428571424</v>
      </c>
      <c r="CU127">
        <v>597.48571428571427</v>
      </c>
      <c r="CV127">
        <v>0</v>
      </c>
      <c r="CW127">
        <v>1669838379.2</v>
      </c>
      <c r="CX127">
        <v>0</v>
      </c>
      <c r="CY127">
        <v>1669837671.5999999</v>
      </c>
      <c r="CZ127" t="s">
        <v>356</v>
      </c>
      <c r="DA127">
        <v>1669837671.5999999</v>
      </c>
      <c r="DB127">
        <v>1669837668.5999999</v>
      </c>
      <c r="DC127">
        <v>3</v>
      </c>
      <c r="DD127">
        <v>-1.2E-2</v>
      </c>
      <c r="DE127">
        <v>-1E-3</v>
      </c>
      <c r="DF127">
        <v>-3.61</v>
      </c>
      <c r="DG127">
        <v>0.13400000000000001</v>
      </c>
      <c r="DH127">
        <v>415</v>
      </c>
      <c r="DI127">
        <v>36</v>
      </c>
      <c r="DJ127">
        <v>0.51</v>
      </c>
      <c r="DK127">
        <v>0.24</v>
      </c>
      <c r="DL127">
        <v>-19.170655</v>
      </c>
      <c r="DM127">
        <v>-1.564973358348922</v>
      </c>
      <c r="DN127">
        <v>0.15535396189025871</v>
      </c>
      <c r="DO127">
        <v>0</v>
      </c>
      <c r="DP127">
        <v>1.2165295</v>
      </c>
      <c r="DQ127">
        <v>-0.12905538461538821</v>
      </c>
      <c r="DR127">
        <v>1.551535416128165E-2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3.2952699999999999</v>
      </c>
      <c r="EB127">
        <v>2.62521</v>
      </c>
      <c r="EC127">
        <v>0.14943500000000001</v>
      </c>
      <c r="ED127">
        <v>0.15045600000000001</v>
      </c>
      <c r="EE127">
        <v>0.146342</v>
      </c>
      <c r="EF127">
        <v>0.14160900000000001</v>
      </c>
      <c r="EG127">
        <v>25698.799999999999</v>
      </c>
      <c r="EH127">
        <v>26120.400000000001</v>
      </c>
      <c r="EI127">
        <v>28117.8</v>
      </c>
      <c r="EJ127">
        <v>29604.5</v>
      </c>
      <c r="EK127">
        <v>33024.300000000003</v>
      </c>
      <c r="EL127">
        <v>35276.300000000003</v>
      </c>
      <c r="EM127">
        <v>39683.599999999999</v>
      </c>
      <c r="EN127">
        <v>42311.1</v>
      </c>
      <c r="EO127">
        <v>2.15585</v>
      </c>
      <c r="EP127">
        <v>2.1320299999999999</v>
      </c>
      <c r="EQ127">
        <v>4.2893000000000001E-2</v>
      </c>
      <c r="ER127">
        <v>0</v>
      </c>
      <c r="ES127">
        <v>32.790199999999999</v>
      </c>
      <c r="ET127">
        <v>999.9</v>
      </c>
      <c r="EU127">
        <v>62.3</v>
      </c>
      <c r="EV127">
        <v>39</v>
      </c>
      <c r="EW127">
        <v>43.472299999999997</v>
      </c>
      <c r="EX127">
        <v>57.6999</v>
      </c>
      <c r="EY127">
        <v>-2.4038499999999998</v>
      </c>
      <c r="EZ127">
        <v>2</v>
      </c>
      <c r="FA127">
        <v>0.58787599999999995</v>
      </c>
      <c r="FB127">
        <v>1.20306</v>
      </c>
      <c r="FC127">
        <v>20.265899999999998</v>
      </c>
      <c r="FD127">
        <v>5.2186399999999997</v>
      </c>
      <c r="FE127">
        <v>12.0098</v>
      </c>
      <c r="FF127">
        <v>4.9857500000000003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1.8622799999999999</v>
      </c>
      <c r="FN127">
        <v>1.86432</v>
      </c>
      <c r="FO127">
        <v>1.8604000000000001</v>
      </c>
      <c r="FP127">
        <v>1.8611200000000001</v>
      </c>
      <c r="FQ127">
        <v>1.8602399999999999</v>
      </c>
      <c r="FR127">
        <v>1.8619600000000001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-4.0410000000000004</v>
      </c>
      <c r="GH127">
        <v>0.1431</v>
      </c>
      <c r="GI127">
        <v>-2.8021434710705861</v>
      </c>
      <c r="GJ127">
        <v>-2.3075681364705448E-3</v>
      </c>
      <c r="GK127">
        <v>1.0095546511955911E-6</v>
      </c>
      <c r="GL127">
        <v>-2.6335145029951209E-10</v>
      </c>
      <c r="GM127">
        <v>-0.17208428542994569</v>
      </c>
      <c r="GN127">
        <v>3.0410185143115191E-3</v>
      </c>
      <c r="GO127">
        <v>4.3982203677445331E-4</v>
      </c>
      <c r="GP127">
        <v>-7.8719321042963501E-6</v>
      </c>
      <c r="GQ127">
        <v>4</v>
      </c>
      <c r="GR127">
        <v>2088</v>
      </c>
      <c r="GS127">
        <v>5</v>
      </c>
      <c r="GT127">
        <v>35</v>
      </c>
      <c r="GU127">
        <v>11.6</v>
      </c>
      <c r="GV127">
        <v>11.7</v>
      </c>
      <c r="GW127">
        <v>2.18994</v>
      </c>
      <c r="GX127">
        <v>2.5866699999999998</v>
      </c>
      <c r="GY127">
        <v>2.04834</v>
      </c>
      <c r="GZ127">
        <v>2.6110799999999998</v>
      </c>
      <c r="HA127">
        <v>2.1972700000000001</v>
      </c>
      <c r="HB127">
        <v>2.2900399999999999</v>
      </c>
      <c r="HC127">
        <v>43.809199999999997</v>
      </c>
      <c r="HD127">
        <v>14.5085</v>
      </c>
      <c r="HE127">
        <v>18</v>
      </c>
      <c r="HF127">
        <v>663.43200000000002</v>
      </c>
      <c r="HG127">
        <v>714.399</v>
      </c>
      <c r="HH127">
        <v>31.001300000000001</v>
      </c>
      <c r="HI127">
        <v>34.718699999999998</v>
      </c>
      <c r="HJ127">
        <v>30.000800000000002</v>
      </c>
      <c r="HK127">
        <v>34.465299999999999</v>
      </c>
      <c r="HL127">
        <v>34.447099999999999</v>
      </c>
      <c r="HM127">
        <v>43.825099999999999</v>
      </c>
      <c r="HN127">
        <v>21.875499999999999</v>
      </c>
      <c r="HO127">
        <v>69.453800000000001</v>
      </c>
      <c r="HP127">
        <v>31</v>
      </c>
      <c r="HQ127">
        <v>749.35699999999997</v>
      </c>
      <c r="HR127">
        <v>35.936399999999999</v>
      </c>
      <c r="HS127">
        <v>99.070599999999999</v>
      </c>
      <c r="HT127">
        <v>98.119699999999995</v>
      </c>
    </row>
    <row r="128" spans="1:228" x14ac:dyDescent="0.2">
      <c r="A128">
        <v>113</v>
      </c>
      <c r="B128">
        <v>1669838373.5</v>
      </c>
      <c r="C128">
        <v>447</v>
      </c>
      <c r="D128" t="s">
        <v>584</v>
      </c>
      <c r="E128" t="s">
        <v>585</v>
      </c>
      <c r="F128">
        <v>4</v>
      </c>
      <c r="G128">
        <v>1669838371.1875</v>
      </c>
      <c r="H128">
        <f t="shared" si="34"/>
        <v>2.9743932948718774E-3</v>
      </c>
      <c r="I128">
        <f t="shared" si="35"/>
        <v>2.9743932948718776</v>
      </c>
      <c r="J128">
        <f t="shared" si="36"/>
        <v>20.997531024334986</v>
      </c>
      <c r="K128">
        <f t="shared" si="37"/>
        <v>720.93812500000001</v>
      </c>
      <c r="L128">
        <f t="shared" si="38"/>
        <v>534.06137007542111</v>
      </c>
      <c r="M128">
        <f t="shared" si="39"/>
        <v>53.839196738039234</v>
      </c>
      <c r="N128">
        <f t="shared" si="40"/>
        <v>72.678406869882082</v>
      </c>
      <c r="O128">
        <f t="shared" si="41"/>
        <v>0.20084021866370039</v>
      </c>
      <c r="P128">
        <f t="shared" si="42"/>
        <v>3.6713583933389504</v>
      </c>
      <c r="Q128">
        <f t="shared" si="43"/>
        <v>0.19493007313373764</v>
      </c>
      <c r="R128">
        <f t="shared" si="44"/>
        <v>0.12234781193183999</v>
      </c>
      <c r="S128">
        <f t="shared" si="45"/>
        <v>226.09937394763901</v>
      </c>
      <c r="T128">
        <f t="shared" si="46"/>
        <v>34.466180559892322</v>
      </c>
      <c r="U128">
        <f t="shared" si="47"/>
        <v>33.488087500000013</v>
      </c>
      <c r="V128">
        <f t="shared" si="48"/>
        <v>5.1923237745309816</v>
      </c>
      <c r="W128">
        <f t="shared" si="49"/>
        <v>69.604441657362088</v>
      </c>
      <c r="X128">
        <f t="shared" si="50"/>
        <v>3.7220851287426275</v>
      </c>
      <c r="Y128">
        <f t="shared" si="51"/>
        <v>5.3474822010140235</v>
      </c>
      <c r="Z128">
        <f t="shared" si="52"/>
        <v>1.4702386457883541</v>
      </c>
      <c r="AA128">
        <f t="shared" si="53"/>
        <v>-131.1707443038498</v>
      </c>
      <c r="AB128">
        <f t="shared" si="54"/>
        <v>104.29193534183899</v>
      </c>
      <c r="AC128">
        <f t="shared" si="55"/>
        <v>6.5538386332915062</v>
      </c>
      <c r="AD128">
        <f t="shared" si="56"/>
        <v>205.77440361891973</v>
      </c>
      <c r="AE128">
        <f t="shared" si="57"/>
        <v>44.677493760845543</v>
      </c>
      <c r="AF128">
        <f t="shared" si="58"/>
        <v>2.8884334599615937</v>
      </c>
      <c r="AG128">
        <f t="shared" si="59"/>
        <v>20.997531024334986</v>
      </c>
      <c r="AH128">
        <v>767.65658230667827</v>
      </c>
      <c r="AI128">
        <v>751.75632121212072</v>
      </c>
      <c r="AJ128">
        <v>1.754807280228764</v>
      </c>
      <c r="AK128">
        <v>64.390241553226886</v>
      </c>
      <c r="AL128">
        <f t="shared" si="60"/>
        <v>2.9743932948718776</v>
      </c>
      <c r="AM128">
        <v>35.740941068870967</v>
      </c>
      <c r="AN128">
        <v>36.930335588235302</v>
      </c>
      <c r="AO128">
        <v>7.98605820574921E-5</v>
      </c>
      <c r="AP128">
        <v>91.558916975711014</v>
      </c>
      <c r="AQ128">
        <v>24</v>
      </c>
      <c r="AR128">
        <v>4</v>
      </c>
      <c r="AS128">
        <f t="shared" si="61"/>
        <v>1</v>
      </c>
      <c r="AT128">
        <f t="shared" si="62"/>
        <v>0</v>
      </c>
      <c r="AU128">
        <f t="shared" si="63"/>
        <v>47015.977402430304</v>
      </c>
      <c r="AV128">
        <f t="shared" si="64"/>
        <v>1199.9087500000001</v>
      </c>
      <c r="AW128">
        <f t="shared" si="65"/>
        <v>1025.8476699210564</v>
      </c>
      <c r="AX128">
        <f t="shared" si="66"/>
        <v>0.85493806918322446</v>
      </c>
      <c r="AY128">
        <f t="shared" si="67"/>
        <v>0.18843047352362335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1669838371.1875</v>
      </c>
      <c r="BF128">
        <v>720.93812500000001</v>
      </c>
      <c r="BG128">
        <v>740.36062500000003</v>
      </c>
      <c r="BH128">
        <v>36.921462499999997</v>
      </c>
      <c r="BI128">
        <v>35.765999999999998</v>
      </c>
      <c r="BJ128">
        <v>724.98299999999995</v>
      </c>
      <c r="BK128">
        <v>36.778387500000001</v>
      </c>
      <c r="BL128">
        <v>650.02787499999999</v>
      </c>
      <c r="BM128">
        <v>100.710875</v>
      </c>
      <c r="BN128">
        <v>0.10000508750000001</v>
      </c>
      <c r="BO128">
        <v>34.015000000000001</v>
      </c>
      <c r="BP128">
        <v>33.488087500000013</v>
      </c>
      <c r="BQ128">
        <v>999.9</v>
      </c>
      <c r="BR128">
        <v>0</v>
      </c>
      <c r="BS128">
        <v>0</v>
      </c>
      <c r="BT128">
        <v>9008.6712499999994</v>
      </c>
      <c r="BU128">
        <v>0</v>
      </c>
      <c r="BV128">
        <v>972.91137499999991</v>
      </c>
      <c r="BW128">
        <v>-19.422562500000002</v>
      </c>
      <c r="BX128">
        <v>748.57674999999995</v>
      </c>
      <c r="BY128">
        <v>767.82249999999999</v>
      </c>
      <c r="BZ128">
        <v>1.1554374999999999</v>
      </c>
      <c r="CA128">
        <v>740.36062500000003</v>
      </c>
      <c r="CB128">
        <v>35.765999999999998</v>
      </c>
      <c r="CC128">
        <v>3.71838625</v>
      </c>
      <c r="CD128">
        <v>3.60202125</v>
      </c>
      <c r="CE128">
        <v>27.6513375</v>
      </c>
      <c r="CF128">
        <v>27.108462500000002</v>
      </c>
      <c r="CG128">
        <v>1199.9087500000001</v>
      </c>
      <c r="CH128">
        <v>0.49998112500000003</v>
      </c>
      <c r="CI128">
        <v>0.50001887500000008</v>
      </c>
      <c r="CJ128">
        <v>0</v>
      </c>
      <c r="CK128">
        <v>872.73537499999998</v>
      </c>
      <c r="CL128">
        <v>4.9990899999999998</v>
      </c>
      <c r="CM128">
        <v>8887.7787500000013</v>
      </c>
      <c r="CN128">
        <v>9557.0737499999996</v>
      </c>
      <c r="CO128">
        <v>44.75</v>
      </c>
      <c r="CP128">
        <v>47</v>
      </c>
      <c r="CQ128">
        <v>45.561999999999998</v>
      </c>
      <c r="CR128">
        <v>46.054250000000003</v>
      </c>
      <c r="CS128">
        <v>46.061999999999998</v>
      </c>
      <c r="CT128">
        <v>597.4325</v>
      </c>
      <c r="CU128">
        <v>597.47749999999996</v>
      </c>
      <c r="CV128">
        <v>0</v>
      </c>
      <c r="CW128">
        <v>1669838382.8</v>
      </c>
      <c r="CX128">
        <v>0</v>
      </c>
      <c r="CY128">
        <v>1669837671.5999999</v>
      </c>
      <c r="CZ128" t="s">
        <v>356</v>
      </c>
      <c r="DA128">
        <v>1669837671.5999999</v>
      </c>
      <c r="DB128">
        <v>1669837668.5999999</v>
      </c>
      <c r="DC128">
        <v>3</v>
      </c>
      <c r="DD128">
        <v>-1.2E-2</v>
      </c>
      <c r="DE128">
        <v>-1E-3</v>
      </c>
      <c r="DF128">
        <v>-3.61</v>
      </c>
      <c r="DG128">
        <v>0.13400000000000001</v>
      </c>
      <c r="DH128">
        <v>415</v>
      </c>
      <c r="DI128">
        <v>36</v>
      </c>
      <c r="DJ128">
        <v>0.51</v>
      </c>
      <c r="DK128">
        <v>0.24</v>
      </c>
      <c r="DL128">
        <v>-19.271785000000001</v>
      </c>
      <c r="DM128">
        <v>-1.291999249530936</v>
      </c>
      <c r="DN128">
        <v>0.13290582859679231</v>
      </c>
      <c r="DO128">
        <v>0</v>
      </c>
      <c r="DP128">
        <v>1.20254975</v>
      </c>
      <c r="DQ128">
        <v>-0.24559148217636159</v>
      </c>
      <c r="DR128">
        <v>2.636690600805297E-2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3.2953199999999998</v>
      </c>
      <c r="EB128">
        <v>2.6255299999999999</v>
      </c>
      <c r="EC128">
        <v>0.15038199999999999</v>
      </c>
      <c r="ED128">
        <v>0.15137</v>
      </c>
      <c r="EE128">
        <v>0.14637700000000001</v>
      </c>
      <c r="EF128">
        <v>0.14172699999999999</v>
      </c>
      <c r="EG128">
        <v>25670.5</v>
      </c>
      <c r="EH128">
        <v>26091.5</v>
      </c>
      <c r="EI128">
        <v>28118.3</v>
      </c>
      <c r="EJ128">
        <v>29603.8</v>
      </c>
      <c r="EK128">
        <v>33023</v>
      </c>
      <c r="EL128">
        <v>35270.9</v>
      </c>
      <c r="EM128">
        <v>39683.699999999997</v>
      </c>
      <c r="EN128">
        <v>42310.400000000001</v>
      </c>
      <c r="EO128">
        <v>2.1559300000000001</v>
      </c>
      <c r="EP128">
        <v>2.1317200000000001</v>
      </c>
      <c r="EQ128">
        <v>4.2833400000000001E-2</v>
      </c>
      <c r="ER128">
        <v>0</v>
      </c>
      <c r="ES128">
        <v>32.798200000000001</v>
      </c>
      <c r="ET128">
        <v>999.9</v>
      </c>
      <c r="EU128">
        <v>62.3</v>
      </c>
      <c r="EV128">
        <v>39</v>
      </c>
      <c r="EW128">
        <v>43.4651</v>
      </c>
      <c r="EX128">
        <v>57.249899999999997</v>
      </c>
      <c r="EY128">
        <v>-2.3197100000000002</v>
      </c>
      <c r="EZ128">
        <v>2</v>
      </c>
      <c r="FA128">
        <v>0.588476</v>
      </c>
      <c r="FB128">
        <v>1.2052499999999999</v>
      </c>
      <c r="FC128">
        <v>20.265799999999999</v>
      </c>
      <c r="FD128">
        <v>5.2192400000000001</v>
      </c>
      <c r="FE128">
        <v>12.0098</v>
      </c>
      <c r="FF128">
        <v>4.9861000000000004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1.86585</v>
      </c>
      <c r="FM128">
        <v>1.86226</v>
      </c>
      <c r="FN128">
        <v>1.86432</v>
      </c>
      <c r="FO128">
        <v>1.86042</v>
      </c>
      <c r="FP128">
        <v>1.86111</v>
      </c>
      <c r="FQ128">
        <v>1.86022</v>
      </c>
      <c r="FR128">
        <v>1.8619600000000001</v>
      </c>
      <c r="FS128">
        <v>1.8585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-4.05</v>
      </c>
      <c r="GH128">
        <v>0.1431</v>
      </c>
      <c r="GI128">
        <v>-2.8021434710705861</v>
      </c>
      <c r="GJ128">
        <v>-2.3075681364705448E-3</v>
      </c>
      <c r="GK128">
        <v>1.0095546511955911E-6</v>
      </c>
      <c r="GL128">
        <v>-2.6335145029951209E-10</v>
      </c>
      <c r="GM128">
        <v>-0.17208428542994569</v>
      </c>
      <c r="GN128">
        <v>3.0410185143115191E-3</v>
      </c>
      <c r="GO128">
        <v>4.3982203677445331E-4</v>
      </c>
      <c r="GP128">
        <v>-7.8719321042963501E-6</v>
      </c>
      <c r="GQ128">
        <v>4</v>
      </c>
      <c r="GR128">
        <v>2088</v>
      </c>
      <c r="GS128">
        <v>5</v>
      </c>
      <c r="GT128">
        <v>35</v>
      </c>
      <c r="GU128">
        <v>11.7</v>
      </c>
      <c r="GV128">
        <v>11.7</v>
      </c>
      <c r="GW128">
        <v>2.20581</v>
      </c>
      <c r="GX128">
        <v>2.5817899999999998</v>
      </c>
      <c r="GY128">
        <v>2.04834</v>
      </c>
      <c r="GZ128">
        <v>2.6098599999999998</v>
      </c>
      <c r="HA128">
        <v>2.1972700000000001</v>
      </c>
      <c r="HB128">
        <v>2.32666</v>
      </c>
      <c r="HC128">
        <v>43.809199999999997</v>
      </c>
      <c r="HD128">
        <v>14.5261</v>
      </c>
      <c r="HE128">
        <v>18</v>
      </c>
      <c r="HF128">
        <v>663.54899999999998</v>
      </c>
      <c r="HG128">
        <v>714.18100000000004</v>
      </c>
      <c r="HH128">
        <v>31.001000000000001</v>
      </c>
      <c r="HI128">
        <v>34.7258</v>
      </c>
      <c r="HJ128">
        <v>30.000800000000002</v>
      </c>
      <c r="HK128">
        <v>34.4709</v>
      </c>
      <c r="HL128">
        <v>34.452500000000001</v>
      </c>
      <c r="HM128">
        <v>44.146500000000003</v>
      </c>
      <c r="HN128">
        <v>21.588200000000001</v>
      </c>
      <c r="HO128">
        <v>69.453800000000001</v>
      </c>
      <c r="HP128">
        <v>31</v>
      </c>
      <c r="HQ128">
        <v>756.06799999999998</v>
      </c>
      <c r="HR128">
        <v>35.983800000000002</v>
      </c>
      <c r="HS128">
        <v>99.0715</v>
      </c>
      <c r="HT128">
        <v>98.117800000000003</v>
      </c>
    </row>
    <row r="129" spans="1:228" x14ac:dyDescent="0.2">
      <c r="A129">
        <v>114</v>
      </c>
      <c r="B129">
        <v>1669838377.5</v>
      </c>
      <c r="C129">
        <v>451</v>
      </c>
      <c r="D129" t="s">
        <v>586</v>
      </c>
      <c r="E129" t="s">
        <v>587</v>
      </c>
      <c r="F129">
        <v>4</v>
      </c>
      <c r="G129">
        <v>1669838375.5</v>
      </c>
      <c r="H129">
        <f t="shared" si="34"/>
        <v>2.9314384052170853E-3</v>
      </c>
      <c r="I129">
        <f t="shared" si="35"/>
        <v>2.9314384052170852</v>
      </c>
      <c r="J129">
        <f t="shared" si="36"/>
        <v>21.547960569200161</v>
      </c>
      <c r="K129">
        <f t="shared" si="37"/>
        <v>728.15357142857135</v>
      </c>
      <c r="L129">
        <f t="shared" si="38"/>
        <v>534.52798629897154</v>
      </c>
      <c r="M129">
        <f t="shared" si="39"/>
        <v>53.885699192628671</v>
      </c>
      <c r="N129">
        <f t="shared" si="40"/>
        <v>73.405070121234445</v>
      </c>
      <c r="O129">
        <f t="shared" si="41"/>
        <v>0.19830876991517721</v>
      </c>
      <c r="P129">
        <f t="shared" si="42"/>
        <v>3.6724377362591296</v>
      </c>
      <c r="Q129">
        <f t="shared" si="43"/>
        <v>0.19254601111994371</v>
      </c>
      <c r="R129">
        <f t="shared" si="44"/>
        <v>0.12084506889665225</v>
      </c>
      <c r="S129">
        <f t="shared" si="45"/>
        <v>226.11019980620858</v>
      </c>
      <c r="T129">
        <f t="shared" si="46"/>
        <v>34.473694209250858</v>
      </c>
      <c r="U129">
        <f t="shared" si="47"/>
        <v>33.483428571428568</v>
      </c>
      <c r="V129">
        <f t="shared" si="48"/>
        <v>5.1909695298456295</v>
      </c>
      <c r="W129">
        <f t="shared" si="49"/>
        <v>69.646530501956022</v>
      </c>
      <c r="X129">
        <f t="shared" si="50"/>
        <v>3.7240420547193951</v>
      </c>
      <c r="Y129">
        <f t="shared" si="51"/>
        <v>5.3470604032670455</v>
      </c>
      <c r="Z129">
        <f t="shared" si="52"/>
        <v>1.4669274751262344</v>
      </c>
      <c r="AA129">
        <f t="shared" si="53"/>
        <v>-129.27643367007346</v>
      </c>
      <c r="AB129">
        <f t="shared" si="54"/>
        <v>104.96499798851285</v>
      </c>
      <c r="AC129">
        <f t="shared" si="55"/>
        <v>6.5940003523687931</v>
      </c>
      <c r="AD129">
        <f t="shared" si="56"/>
        <v>208.39276447701678</v>
      </c>
      <c r="AE129">
        <f t="shared" si="57"/>
        <v>44.843760758979691</v>
      </c>
      <c r="AF129">
        <f t="shared" si="58"/>
        <v>2.7183562987768033</v>
      </c>
      <c r="AG129">
        <f t="shared" si="59"/>
        <v>21.547960569200161</v>
      </c>
      <c r="AH129">
        <v>774.6919692923575</v>
      </c>
      <c r="AI129">
        <v>758.67259393939355</v>
      </c>
      <c r="AJ129">
        <v>1.724679276265523</v>
      </c>
      <c r="AK129">
        <v>64.390241553226886</v>
      </c>
      <c r="AL129">
        <f t="shared" si="60"/>
        <v>2.9314384052170852</v>
      </c>
      <c r="AM129">
        <v>35.780403550542623</v>
      </c>
      <c r="AN129">
        <v>36.952553529411759</v>
      </c>
      <c r="AO129">
        <v>7.1398616056136277E-5</v>
      </c>
      <c r="AP129">
        <v>91.558916975711014</v>
      </c>
      <c r="AQ129">
        <v>24</v>
      </c>
      <c r="AR129">
        <v>4</v>
      </c>
      <c r="AS129">
        <f t="shared" si="61"/>
        <v>1</v>
      </c>
      <c r="AT129">
        <f t="shared" si="62"/>
        <v>0</v>
      </c>
      <c r="AU129">
        <f t="shared" si="63"/>
        <v>47035.39186741953</v>
      </c>
      <c r="AV129">
        <f t="shared" si="64"/>
        <v>1199.972857142857</v>
      </c>
      <c r="AW129">
        <f t="shared" si="65"/>
        <v>1025.9018278788647</v>
      </c>
      <c r="AX129">
        <f t="shared" si="66"/>
        <v>0.85493752777170584</v>
      </c>
      <c r="AY129">
        <f t="shared" si="67"/>
        <v>0.18842942859939216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1669838375.5</v>
      </c>
      <c r="BF129">
        <v>728.15357142857135</v>
      </c>
      <c r="BG129">
        <v>747.601</v>
      </c>
      <c r="BH129">
        <v>36.941242857142861</v>
      </c>
      <c r="BI129">
        <v>35.853914285714282</v>
      </c>
      <c r="BJ129">
        <v>732.20757142857144</v>
      </c>
      <c r="BK129">
        <v>36.798114285714277</v>
      </c>
      <c r="BL129">
        <v>650.07299999999998</v>
      </c>
      <c r="BM129">
        <v>100.7098571428571</v>
      </c>
      <c r="BN129">
        <v>0.1000173142857143</v>
      </c>
      <c r="BO129">
        <v>34.013585714285718</v>
      </c>
      <c r="BP129">
        <v>33.483428571428568</v>
      </c>
      <c r="BQ129">
        <v>999.89999999999986</v>
      </c>
      <c r="BR129">
        <v>0</v>
      </c>
      <c r="BS129">
        <v>0</v>
      </c>
      <c r="BT129">
        <v>9012.5</v>
      </c>
      <c r="BU129">
        <v>0</v>
      </c>
      <c r="BV129">
        <v>972.47842857142848</v>
      </c>
      <c r="BW129">
        <v>-19.447557142857139</v>
      </c>
      <c r="BX129">
        <v>756.08428571428578</v>
      </c>
      <c r="BY129">
        <v>775.40242857142857</v>
      </c>
      <c r="BZ129">
        <v>1.087341428571428</v>
      </c>
      <c r="CA129">
        <v>747.601</v>
      </c>
      <c r="CB129">
        <v>35.853914285714282</v>
      </c>
      <c r="CC129">
        <v>3.7203499999999998</v>
      </c>
      <c r="CD129">
        <v>3.6108442857142848</v>
      </c>
      <c r="CE129">
        <v>27.660342857142862</v>
      </c>
      <c r="CF129">
        <v>27.150128571428571</v>
      </c>
      <c r="CG129">
        <v>1199.972857142857</v>
      </c>
      <c r="CH129">
        <v>0.5</v>
      </c>
      <c r="CI129">
        <v>0.5</v>
      </c>
      <c r="CJ129">
        <v>0</v>
      </c>
      <c r="CK129">
        <v>873.26671428571433</v>
      </c>
      <c r="CL129">
        <v>4.9990899999999998</v>
      </c>
      <c r="CM129">
        <v>8897.4014285714311</v>
      </c>
      <c r="CN129">
        <v>9557.619999999999</v>
      </c>
      <c r="CO129">
        <v>44.75</v>
      </c>
      <c r="CP129">
        <v>47.026571428571437</v>
      </c>
      <c r="CQ129">
        <v>45.561999999999998</v>
      </c>
      <c r="CR129">
        <v>46.061999999999998</v>
      </c>
      <c r="CS129">
        <v>46.061999999999998</v>
      </c>
      <c r="CT129">
        <v>597.48571428571427</v>
      </c>
      <c r="CU129">
        <v>597.48714285714289</v>
      </c>
      <c r="CV129">
        <v>0</v>
      </c>
      <c r="CW129">
        <v>1669838387</v>
      </c>
      <c r="CX129">
        <v>0</v>
      </c>
      <c r="CY129">
        <v>1669837671.5999999</v>
      </c>
      <c r="CZ129" t="s">
        <v>356</v>
      </c>
      <c r="DA129">
        <v>1669837671.5999999</v>
      </c>
      <c r="DB129">
        <v>1669837668.5999999</v>
      </c>
      <c r="DC129">
        <v>3</v>
      </c>
      <c r="DD129">
        <v>-1.2E-2</v>
      </c>
      <c r="DE129">
        <v>-1E-3</v>
      </c>
      <c r="DF129">
        <v>-3.61</v>
      </c>
      <c r="DG129">
        <v>0.13400000000000001</v>
      </c>
      <c r="DH129">
        <v>415</v>
      </c>
      <c r="DI129">
        <v>36</v>
      </c>
      <c r="DJ129">
        <v>0.51</v>
      </c>
      <c r="DK129">
        <v>0.24</v>
      </c>
      <c r="DL129">
        <v>-19.341570000000001</v>
      </c>
      <c r="DM129">
        <v>-0.86108442776730287</v>
      </c>
      <c r="DN129">
        <v>9.557653006884051E-2</v>
      </c>
      <c r="DO129">
        <v>0</v>
      </c>
      <c r="DP129">
        <v>1.1790645</v>
      </c>
      <c r="DQ129">
        <v>-0.43567136960600578</v>
      </c>
      <c r="DR129">
        <v>4.5355205982885817E-2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3.2950200000000001</v>
      </c>
      <c r="EB129">
        <v>2.6251000000000002</v>
      </c>
      <c r="EC129">
        <v>0.15130099999999999</v>
      </c>
      <c r="ED129">
        <v>0.15229300000000001</v>
      </c>
      <c r="EE129">
        <v>0.14646500000000001</v>
      </c>
      <c r="EF129">
        <v>0.142151</v>
      </c>
      <c r="EG129">
        <v>25641.9</v>
      </c>
      <c r="EH129">
        <v>26062.1</v>
      </c>
      <c r="EI129">
        <v>28117.4</v>
      </c>
      <c r="EJ129">
        <v>29602.799999999999</v>
      </c>
      <c r="EK129">
        <v>33019</v>
      </c>
      <c r="EL129">
        <v>35252.199999999997</v>
      </c>
      <c r="EM129">
        <v>39682.9</v>
      </c>
      <c r="EN129">
        <v>42308.800000000003</v>
      </c>
      <c r="EO129">
        <v>2.1555800000000001</v>
      </c>
      <c r="EP129">
        <v>2.1320700000000001</v>
      </c>
      <c r="EQ129">
        <v>4.1909500000000002E-2</v>
      </c>
      <c r="ER129">
        <v>0</v>
      </c>
      <c r="ES129">
        <v>32.8048</v>
      </c>
      <c r="ET129">
        <v>999.9</v>
      </c>
      <c r="EU129">
        <v>62.2</v>
      </c>
      <c r="EV129">
        <v>39</v>
      </c>
      <c r="EW129">
        <v>43.397399999999998</v>
      </c>
      <c r="EX129">
        <v>57.5199</v>
      </c>
      <c r="EY129">
        <v>-2.2395900000000002</v>
      </c>
      <c r="EZ129">
        <v>2</v>
      </c>
      <c r="FA129">
        <v>0.58928400000000003</v>
      </c>
      <c r="FB129">
        <v>1.2053700000000001</v>
      </c>
      <c r="FC129">
        <v>20.265899999999998</v>
      </c>
      <c r="FD129">
        <v>5.2189399999999999</v>
      </c>
      <c r="FE129">
        <v>12.0099</v>
      </c>
      <c r="FF129">
        <v>4.9865000000000004</v>
      </c>
      <c r="FG129">
        <v>3.2846000000000002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1.86226</v>
      </c>
      <c r="FN129">
        <v>1.86432</v>
      </c>
      <c r="FO129">
        <v>1.86043</v>
      </c>
      <c r="FP129">
        <v>1.8611200000000001</v>
      </c>
      <c r="FQ129">
        <v>1.8602099999999999</v>
      </c>
      <c r="FR129">
        <v>1.86198</v>
      </c>
      <c r="FS129">
        <v>1.8585100000000001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-4.0579999999999998</v>
      </c>
      <c r="GH129">
        <v>0.14319999999999999</v>
      </c>
      <c r="GI129">
        <v>-2.8021434710705861</v>
      </c>
      <c r="GJ129">
        <v>-2.3075681364705448E-3</v>
      </c>
      <c r="GK129">
        <v>1.0095546511955911E-6</v>
      </c>
      <c r="GL129">
        <v>-2.6335145029951209E-10</v>
      </c>
      <c r="GM129">
        <v>-0.17208428542994569</v>
      </c>
      <c r="GN129">
        <v>3.0410185143115191E-3</v>
      </c>
      <c r="GO129">
        <v>4.3982203677445331E-4</v>
      </c>
      <c r="GP129">
        <v>-7.8719321042963501E-6</v>
      </c>
      <c r="GQ129">
        <v>4</v>
      </c>
      <c r="GR129">
        <v>2088</v>
      </c>
      <c r="GS129">
        <v>5</v>
      </c>
      <c r="GT129">
        <v>35</v>
      </c>
      <c r="GU129">
        <v>11.8</v>
      </c>
      <c r="GV129">
        <v>11.8</v>
      </c>
      <c r="GW129">
        <v>2.2229000000000001</v>
      </c>
      <c r="GX129">
        <v>2.5769000000000002</v>
      </c>
      <c r="GY129">
        <v>2.04834</v>
      </c>
      <c r="GZ129">
        <v>2.6110799999999998</v>
      </c>
      <c r="HA129">
        <v>2.1972700000000001</v>
      </c>
      <c r="HB129">
        <v>2.36572</v>
      </c>
      <c r="HC129">
        <v>43.809199999999997</v>
      </c>
      <c r="HD129">
        <v>14.534800000000001</v>
      </c>
      <c r="HE129">
        <v>18</v>
      </c>
      <c r="HF129">
        <v>663.33199999999999</v>
      </c>
      <c r="HG129">
        <v>714.59799999999996</v>
      </c>
      <c r="HH129">
        <v>31.000399999999999</v>
      </c>
      <c r="HI129">
        <v>34.732999999999997</v>
      </c>
      <c r="HJ129">
        <v>30.000900000000001</v>
      </c>
      <c r="HK129">
        <v>34.477200000000003</v>
      </c>
      <c r="HL129">
        <v>34.460299999999997</v>
      </c>
      <c r="HM129">
        <v>44.4679</v>
      </c>
      <c r="HN129">
        <v>21.588200000000001</v>
      </c>
      <c r="HO129">
        <v>69.453800000000001</v>
      </c>
      <c r="HP129">
        <v>31</v>
      </c>
      <c r="HQ129">
        <v>762.75</v>
      </c>
      <c r="HR129">
        <v>35.991199999999999</v>
      </c>
      <c r="HS129">
        <v>99.069000000000003</v>
      </c>
      <c r="HT129">
        <v>98.114199999999997</v>
      </c>
    </row>
    <row r="130" spans="1:228" x14ac:dyDescent="0.2">
      <c r="A130">
        <v>115</v>
      </c>
      <c r="B130">
        <v>1669838381.5</v>
      </c>
      <c r="C130">
        <v>455</v>
      </c>
      <c r="D130" t="s">
        <v>588</v>
      </c>
      <c r="E130" t="s">
        <v>589</v>
      </c>
      <c r="F130">
        <v>4</v>
      </c>
      <c r="G130">
        <v>1669838379.1875</v>
      </c>
      <c r="H130">
        <f t="shared" si="34"/>
        <v>2.8739665757721829E-3</v>
      </c>
      <c r="I130">
        <f t="shared" si="35"/>
        <v>2.8739665757721831</v>
      </c>
      <c r="J130">
        <f t="shared" si="36"/>
        <v>21.50445306768804</v>
      </c>
      <c r="K130">
        <f t="shared" si="37"/>
        <v>734.23</v>
      </c>
      <c r="L130">
        <f t="shared" si="38"/>
        <v>538.08354437059802</v>
      </c>
      <c r="M130">
        <f t="shared" si="39"/>
        <v>54.244163621574472</v>
      </c>
      <c r="N130">
        <f t="shared" si="40"/>
        <v>74.017673784199246</v>
      </c>
      <c r="O130">
        <f t="shared" si="41"/>
        <v>0.19514066976765956</v>
      </c>
      <c r="P130">
        <f t="shared" si="42"/>
        <v>3.6646989513773587</v>
      </c>
      <c r="Q130">
        <f t="shared" si="43"/>
        <v>0.1895463510702502</v>
      </c>
      <c r="R130">
        <f t="shared" si="44"/>
        <v>0.11895573791037278</v>
      </c>
      <c r="S130">
        <f t="shared" si="45"/>
        <v>226.11145157308772</v>
      </c>
      <c r="T130">
        <f t="shared" si="46"/>
        <v>34.484833102481971</v>
      </c>
      <c r="U130">
        <f t="shared" si="47"/>
        <v>33.480874999999997</v>
      </c>
      <c r="V130">
        <f t="shared" si="48"/>
        <v>5.1902273950054845</v>
      </c>
      <c r="W130">
        <f t="shared" si="49"/>
        <v>69.752680636846037</v>
      </c>
      <c r="X130">
        <f t="shared" si="50"/>
        <v>3.7293335111497132</v>
      </c>
      <c r="Y130">
        <f t="shared" si="51"/>
        <v>5.3465092339114149</v>
      </c>
      <c r="Z130">
        <f t="shared" si="52"/>
        <v>1.4608938838557712</v>
      </c>
      <c r="AA130">
        <f t="shared" si="53"/>
        <v>-126.74192599155326</v>
      </c>
      <c r="AB130">
        <f t="shared" si="54"/>
        <v>104.88316763233874</v>
      </c>
      <c r="AC130">
        <f t="shared" si="55"/>
        <v>6.6026313505022411</v>
      </c>
      <c r="AD130">
        <f t="shared" si="56"/>
        <v>210.85532456437545</v>
      </c>
      <c r="AE130">
        <f t="shared" si="57"/>
        <v>45.220456640534977</v>
      </c>
      <c r="AF130">
        <f t="shared" si="58"/>
        <v>2.490534200634122</v>
      </c>
      <c r="AG130">
        <f t="shared" si="59"/>
        <v>21.50445306768804</v>
      </c>
      <c r="AH130">
        <v>781.73873295056103</v>
      </c>
      <c r="AI130">
        <v>765.6135454545456</v>
      </c>
      <c r="AJ130">
        <v>1.7552538569337459</v>
      </c>
      <c r="AK130">
        <v>64.390241553226886</v>
      </c>
      <c r="AL130">
        <f t="shared" si="60"/>
        <v>2.8739665757721831</v>
      </c>
      <c r="AM130">
        <v>35.91434313239079</v>
      </c>
      <c r="AN130">
        <v>37.030747058823529</v>
      </c>
      <c r="AO130">
        <v>5.9983522893019177E-3</v>
      </c>
      <c r="AP130">
        <v>91.558916975711014</v>
      </c>
      <c r="AQ130">
        <v>24</v>
      </c>
      <c r="AR130">
        <v>4</v>
      </c>
      <c r="AS130">
        <f t="shared" si="61"/>
        <v>1</v>
      </c>
      <c r="AT130">
        <f t="shared" si="62"/>
        <v>0</v>
      </c>
      <c r="AU130">
        <f t="shared" si="63"/>
        <v>46897.995273644789</v>
      </c>
      <c r="AV130">
        <f t="shared" si="64"/>
        <v>1199.98125</v>
      </c>
      <c r="AW130">
        <f t="shared" si="65"/>
        <v>1025.9088324212892</v>
      </c>
      <c r="AX130">
        <f t="shared" si="66"/>
        <v>0.85493738541438802</v>
      </c>
      <c r="AY130">
        <f t="shared" si="67"/>
        <v>0.18842915384976866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1669838379.1875</v>
      </c>
      <c r="BF130">
        <v>734.23</v>
      </c>
      <c r="BG130">
        <v>753.77575000000002</v>
      </c>
      <c r="BH130">
        <v>36.993712500000001</v>
      </c>
      <c r="BI130">
        <v>35.9973375</v>
      </c>
      <c r="BJ130">
        <v>738.29150000000004</v>
      </c>
      <c r="BK130">
        <v>36.850387499999997</v>
      </c>
      <c r="BL130">
        <v>649.92400000000009</v>
      </c>
      <c r="BM130">
        <v>100.71</v>
      </c>
      <c r="BN130">
        <v>9.9928474999999989E-2</v>
      </c>
      <c r="BO130">
        <v>34.011737500000002</v>
      </c>
      <c r="BP130">
        <v>33.480874999999997</v>
      </c>
      <c r="BQ130">
        <v>999.9</v>
      </c>
      <c r="BR130">
        <v>0</v>
      </c>
      <c r="BS130">
        <v>0</v>
      </c>
      <c r="BT130">
        <v>8985.7012500000019</v>
      </c>
      <c r="BU130">
        <v>0</v>
      </c>
      <c r="BV130">
        <v>972.40225000000009</v>
      </c>
      <c r="BW130">
        <v>-19.5459125</v>
      </c>
      <c r="BX130">
        <v>762.43537500000002</v>
      </c>
      <c r="BY130">
        <v>781.92287499999998</v>
      </c>
      <c r="BZ130">
        <v>0.9963820000000001</v>
      </c>
      <c r="CA130">
        <v>753.77575000000002</v>
      </c>
      <c r="CB130">
        <v>35.9973375</v>
      </c>
      <c r="CC130">
        <v>3.7256287499999998</v>
      </c>
      <c r="CD130">
        <v>3.6252837499999999</v>
      </c>
      <c r="CE130">
        <v>27.684625</v>
      </c>
      <c r="CF130">
        <v>27.218174999999999</v>
      </c>
      <c r="CG130">
        <v>1199.98125</v>
      </c>
      <c r="CH130">
        <v>0.50000387499999999</v>
      </c>
      <c r="CI130">
        <v>0.49999612500000001</v>
      </c>
      <c r="CJ130">
        <v>0</v>
      </c>
      <c r="CK130">
        <v>874.08937500000002</v>
      </c>
      <c r="CL130">
        <v>4.9990899999999998</v>
      </c>
      <c r="CM130">
        <v>8906.9962500000001</v>
      </c>
      <c r="CN130">
        <v>9557.7162500000013</v>
      </c>
      <c r="CO130">
        <v>44.75</v>
      </c>
      <c r="CP130">
        <v>47.046499999999988</v>
      </c>
      <c r="CQ130">
        <v>45.561999999999998</v>
      </c>
      <c r="CR130">
        <v>46.061999999999998</v>
      </c>
      <c r="CS130">
        <v>46.069875000000003</v>
      </c>
      <c r="CT130">
        <v>597.49625000000003</v>
      </c>
      <c r="CU130">
        <v>597.48624999999993</v>
      </c>
      <c r="CV130">
        <v>0</v>
      </c>
      <c r="CW130">
        <v>1669838391.2</v>
      </c>
      <c r="CX130">
        <v>0</v>
      </c>
      <c r="CY130">
        <v>1669837671.5999999</v>
      </c>
      <c r="CZ130" t="s">
        <v>356</v>
      </c>
      <c r="DA130">
        <v>1669837671.5999999</v>
      </c>
      <c r="DB130">
        <v>1669837668.5999999</v>
      </c>
      <c r="DC130">
        <v>3</v>
      </c>
      <c r="DD130">
        <v>-1.2E-2</v>
      </c>
      <c r="DE130">
        <v>-1E-3</v>
      </c>
      <c r="DF130">
        <v>-3.61</v>
      </c>
      <c r="DG130">
        <v>0.13400000000000001</v>
      </c>
      <c r="DH130">
        <v>415</v>
      </c>
      <c r="DI130">
        <v>36</v>
      </c>
      <c r="DJ130">
        <v>0.51</v>
      </c>
      <c r="DK130">
        <v>0.24</v>
      </c>
      <c r="DL130">
        <v>-19.403199999999998</v>
      </c>
      <c r="DM130">
        <v>-0.88251332082551026</v>
      </c>
      <c r="DN130">
        <v>9.7887675424437617E-2</v>
      </c>
      <c r="DO130">
        <v>0</v>
      </c>
      <c r="DP130">
        <v>1.13429365</v>
      </c>
      <c r="DQ130">
        <v>-0.78560791744840519</v>
      </c>
      <c r="DR130">
        <v>8.0138076791419807E-2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3.29508</v>
      </c>
      <c r="EB130">
        <v>2.6252599999999999</v>
      </c>
      <c r="EC130">
        <v>0.152228</v>
      </c>
      <c r="ED130">
        <v>0.153229</v>
      </c>
      <c r="EE130">
        <v>0.14666499999999999</v>
      </c>
      <c r="EF130">
        <v>0.14233299999999999</v>
      </c>
      <c r="EG130">
        <v>25613.1</v>
      </c>
      <c r="EH130">
        <v>26033.200000000001</v>
      </c>
      <c r="EI130">
        <v>28116.6</v>
      </c>
      <c r="EJ130">
        <v>29602.7</v>
      </c>
      <c r="EK130">
        <v>33010.5</v>
      </c>
      <c r="EL130">
        <v>35244.6</v>
      </c>
      <c r="EM130">
        <v>39681.9</v>
      </c>
      <c r="EN130">
        <v>42308.6</v>
      </c>
      <c r="EO130">
        <v>2.1556999999999999</v>
      </c>
      <c r="EP130">
        <v>2.1318800000000002</v>
      </c>
      <c r="EQ130">
        <v>4.0970699999999999E-2</v>
      </c>
      <c r="ER130">
        <v>0</v>
      </c>
      <c r="ES130">
        <v>32.807699999999997</v>
      </c>
      <c r="ET130">
        <v>999.9</v>
      </c>
      <c r="EU130">
        <v>62.2</v>
      </c>
      <c r="EV130">
        <v>39.1</v>
      </c>
      <c r="EW130">
        <v>43.634</v>
      </c>
      <c r="EX130">
        <v>57.789900000000003</v>
      </c>
      <c r="EY130">
        <v>-2.1754799999999999</v>
      </c>
      <c r="EZ130">
        <v>2</v>
      </c>
      <c r="FA130">
        <v>0.58986799999999995</v>
      </c>
      <c r="FB130">
        <v>1.2042900000000001</v>
      </c>
      <c r="FC130">
        <v>20.265699999999999</v>
      </c>
      <c r="FD130">
        <v>5.2183400000000004</v>
      </c>
      <c r="FE130">
        <v>12.0098</v>
      </c>
      <c r="FF130">
        <v>4.9859499999999999</v>
      </c>
      <c r="FG130">
        <v>3.2844799999999998</v>
      </c>
      <c r="FH130">
        <v>9999</v>
      </c>
      <c r="FI130">
        <v>9999</v>
      </c>
      <c r="FJ130">
        <v>9999</v>
      </c>
      <c r="FK130">
        <v>999.9</v>
      </c>
      <c r="FL130">
        <v>1.8658699999999999</v>
      </c>
      <c r="FM130">
        <v>1.8622700000000001</v>
      </c>
      <c r="FN130">
        <v>1.86432</v>
      </c>
      <c r="FO130">
        <v>1.86046</v>
      </c>
      <c r="FP130">
        <v>1.86111</v>
      </c>
      <c r="FQ130">
        <v>1.8602099999999999</v>
      </c>
      <c r="FR130">
        <v>1.86198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-4.0659999999999998</v>
      </c>
      <c r="GH130">
        <v>0.1434</v>
      </c>
      <c r="GI130">
        <v>-2.8021434710705861</v>
      </c>
      <c r="GJ130">
        <v>-2.3075681364705448E-3</v>
      </c>
      <c r="GK130">
        <v>1.0095546511955911E-6</v>
      </c>
      <c r="GL130">
        <v>-2.6335145029951209E-10</v>
      </c>
      <c r="GM130">
        <v>-0.17208428542994569</v>
      </c>
      <c r="GN130">
        <v>3.0410185143115191E-3</v>
      </c>
      <c r="GO130">
        <v>4.3982203677445331E-4</v>
      </c>
      <c r="GP130">
        <v>-7.8719321042963501E-6</v>
      </c>
      <c r="GQ130">
        <v>4</v>
      </c>
      <c r="GR130">
        <v>2088</v>
      </c>
      <c r="GS130">
        <v>5</v>
      </c>
      <c r="GT130">
        <v>35</v>
      </c>
      <c r="GU130">
        <v>11.8</v>
      </c>
      <c r="GV130">
        <v>11.9</v>
      </c>
      <c r="GW130">
        <v>2.2375500000000001</v>
      </c>
      <c r="GX130">
        <v>2.5720200000000002</v>
      </c>
      <c r="GY130">
        <v>2.04834</v>
      </c>
      <c r="GZ130">
        <v>2.6110799999999998</v>
      </c>
      <c r="HA130">
        <v>2.1972700000000001</v>
      </c>
      <c r="HB130">
        <v>2.3571800000000001</v>
      </c>
      <c r="HC130">
        <v>43.8367</v>
      </c>
      <c r="HD130">
        <v>14.5436</v>
      </c>
      <c r="HE130">
        <v>18</v>
      </c>
      <c r="HF130">
        <v>663.49599999999998</v>
      </c>
      <c r="HG130">
        <v>714.476</v>
      </c>
      <c r="HH130">
        <v>31.0001</v>
      </c>
      <c r="HI130">
        <v>34.7408</v>
      </c>
      <c r="HJ130">
        <v>30.000900000000001</v>
      </c>
      <c r="HK130">
        <v>34.483400000000003</v>
      </c>
      <c r="HL130">
        <v>34.465699999999998</v>
      </c>
      <c r="HM130">
        <v>44.795299999999997</v>
      </c>
      <c r="HN130">
        <v>21.588200000000001</v>
      </c>
      <c r="HO130">
        <v>69.453800000000001</v>
      </c>
      <c r="HP130">
        <v>31</v>
      </c>
      <c r="HQ130">
        <v>769.42899999999997</v>
      </c>
      <c r="HR130">
        <v>35.9557</v>
      </c>
      <c r="HS130">
        <v>99.066500000000005</v>
      </c>
      <c r="HT130">
        <v>98.113799999999998</v>
      </c>
    </row>
    <row r="131" spans="1:228" x14ac:dyDescent="0.2">
      <c r="A131">
        <v>116</v>
      </c>
      <c r="B131">
        <v>1669838385.5</v>
      </c>
      <c r="C131">
        <v>459</v>
      </c>
      <c r="D131" t="s">
        <v>590</v>
      </c>
      <c r="E131" t="s">
        <v>591</v>
      </c>
      <c r="F131">
        <v>4</v>
      </c>
      <c r="G131">
        <v>1669838383.5</v>
      </c>
      <c r="H131">
        <f t="shared" si="34"/>
        <v>2.9735640144199034E-3</v>
      </c>
      <c r="I131">
        <f t="shared" si="35"/>
        <v>2.9735640144199031</v>
      </c>
      <c r="J131">
        <f t="shared" si="36"/>
        <v>21.578126992083867</v>
      </c>
      <c r="K131">
        <f t="shared" si="37"/>
        <v>741.47914285714307</v>
      </c>
      <c r="L131">
        <f t="shared" si="38"/>
        <v>551.73121023783801</v>
      </c>
      <c r="M131">
        <f t="shared" si="39"/>
        <v>55.620253360227352</v>
      </c>
      <c r="N131">
        <f t="shared" si="40"/>
        <v>74.748821567046022</v>
      </c>
      <c r="O131">
        <f t="shared" si="41"/>
        <v>0.20337361904074905</v>
      </c>
      <c r="P131">
        <f t="shared" si="42"/>
        <v>3.6729198286441926</v>
      </c>
      <c r="Q131">
        <f t="shared" si="43"/>
        <v>0.19731834542850621</v>
      </c>
      <c r="R131">
        <f t="shared" si="44"/>
        <v>0.12385299039728319</v>
      </c>
      <c r="S131">
        <f t="shared" si="45"/>
        <v>226.11287751864637</v>
      </c>
      <c r="T131">
        <f t="shared" si="46"/>
        <v>34.469180108090697</v>
      </c>
      <c r="U131">
        <f t="shared" si="47"/>
        <v>33.476671428571429</v>
      </c>
      <c r="V131">
        <f t="shared" si="48"/>
        <v>5.1890059278929641</v>
      </c>
      <c r="W131">
        <f t="shared" si="49"/>
        <v>69.873051504362834</v>
      </c>
      <c r="X131">
        <f t="shared" si="50"/>
        <v>3.73706231921425</v>
      </c>
      <c r="Y131">
        <f t="shared" si="51"/>
        <v>5.3483599739177121</v>
      </c>
      <c r="Z131">
        <f t="shared" si="52"/>
        <v>1.4519436086787141</v>
      </c>
      <c r="AA131">
        <f t="shared" si="53"/>
        <v>-131.13417303591774</v>
      </c>
      <c r="AB131">
        <f t="shared" si="54"/>
        <v>107.17956628712817</v>
      </c>
      <c r="AC131">
        <f t="shared" si="55"/>
        <v>6.7321590672755072</v>
      </c>
      <c r="AD131">
        <f t="shared" si="56"/>
        <v>208.89042983713233</v>
      </c>
      <c r="AE131">
        <f t="shared" si="57"/>
        <v>45.579529026847467</v>
      </c>
      <c r="AF131">
        <f t="shared" si="58"/>
        <v>2.6126441782717809</v>
      </c>
      <c r="AG131">
        <f t="shared" si="59"/>
        <v>21.578126992083867</v>
      </c>
      <c r="AH131">
        <v>788.95997782631048</v>
      </c>
      <c r="AI131">
        <v>772.6996969696969</v>
      </c>
      <c r="AJ131">
        <v>1.7821206150900051</v>
      </c>
      <c r="AK131">
        <v>64.390241553226886</v>
      </c>
      <c r="AL131">
        <f t="shared" si="60"/>
        <v>2.9735640144199031</v>
      </c>
      <c r="AM131">
        <v>36.018460093463098</v>
      </c>
      <c r="AN131">
        <v>37.093031176470546</v>
      </c>
      <c r="AO131">
        <v>2.0665069331696189E-2</v>
      </c>
      <c r="AP131">
        <v>91.558916975711014</v>
      </c>
      <c r="AQ131">
        <v>24</v>
      </c>
      <c r="AR131">
        <v>4</v>
      </c>
      <c r="AS131">
        <f t="shared" si="61"/>
        <v>1</v>
      </c>
      <c r="AT131">
        <f t="shared" si="62"/>
        <v>0</v>
      </c>
      <c r="AU131">
        <f t="shared" si="63"/>
        <v>47043.307777267779</v>
      </c>
      <c r="AV131">
        <f t="shared" si="64"/>
        <v>1200</v>
      </c>
      <c r="AW131">
        <f t="shared" si="65"/>
        <v>1025.9237707350499</v>
      </c>
      <c r="AX131">
        <f t="shared" si="66"/>
        <v>0.85493647561254149</v>
      </c>
      <c r="AY131">
        <f t="shared" si="67"/>
        <v>0.18842739793220531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1669838383.5</v>
      </c>
      <c r="BF131">
        <v>741.47914285714307</v>
      </c>
      <c r="BG131">
        <v>761.21699999999998</v>
      </c>
      <c r="BH131">
        <v>37.0702</v>
      </c>
      <c r="BI131">
        <v>36.025171428571433</v>
      </c>
      <c r="BJ131">
        <v>745.55000000000007</v>
      </c>
      <c r="BK131">
        <v>36.926642857142859</v>
      </c>
      <c r="BL131">
        <v>649.99571428571414</v>
      </c>
      <c r="BM131">
        <v>100.7105714285714</v>
      </c>
      <c r="BN131">
        <v>9.9845542857142866E-2</v>
      </c>
      <c r="BO131">
        <v>34.017942857142863</v>
      </c>
      <c r="BP131">
        <v>33.476671428571429</v>
      </c>
      <c r="BQ131">
        <v>999.89999999999986</v>
      </c>
      <c r="BR131">
        <v>0</v>
      </c>
      <c r="BS131">
        <v>0</v>
      </c>
      <c r="BT131">
        <v>9014.1057142857153</v>
      </c>
      <c r="BU131">
        <v>0</v>
      </c>
      <c r="BV131">
        <v>973.54300000000023</v>
      </c>
      <c r="BW131">
        <v>-19.737628571428569</v>
      </c>
      <c r="BX131">
        <v>770.02428571428572</v>
      </c>
      <c r="BY131">
        <v>789.66471428571435</v>
      </c>
      <c r="BZ131">
        <v>1.045034285714286</v>
      </c>
      <c r="CA131">
        <v>761.21699999999998</v>
      </c>
      <c r="CB131">
        <v>36.025171428571433</v>
      </c>
      <c r="CC131">
        <v>3.7333571428571442</v>
      </c>
      <c r="CD131">
        <v>3.6281142857142861</v>
      </c>
      <c r="CE131">
        <v>27.720114285714281</v>
      </c>
      <c r="CF131">
        <v>27.231485714285721</v>
      </c>
      <c r="CG131">
        <v>1200</v>
      </c>
      <c r="CH131">
        <v>0.50003542857142858</v>
      </c>
      <c r="CI131">
        <v>0.49996457142857142</v>
      </c>
      <c r="CJ131">
        <v>0</v>
      </c>
      <c r="CK131">
        <v>874.94342857142863</v>
      </c>
      <c r="CL131">
        <v>4.9990899999999998</v>
      </c>
      <c r="CM131">
        <v>8915.9342857142856</v>
      </c>
      <c r="CN131">
        <v>9557.9914285714276</v>
      </c>
      <c r="CO131">
        <v>44.75</v>
      </c>
      <c r="CP131">
        <v>47.061999999999998</v>
      </c>
      <c r="CQ131">
        <v>45.571000000000012</v>
      </c>
      <c r="CR131">
        <v>46.061999999999998</v>
      </c>
      <c r="CS131">
        <v>46.125</v>
      </c>
      <c r="CT131">
        <v>597.54142857142858</v>
      </c>
      <c r="CU131">
        <v>597.45857142857153</v>
      </c>
      <c r="CV131">
        <v>0</v>
      </c>
      <c r="CW131">
        <v>1669838394.8</v>
      </c>
      <c r="CX131">
        <v>0</v>
      </c>
      <c r="CY131">
        <v>1669837671.5999999</v>
      </c>
      <c r="CZ131" t="s">
        <v>356</v>
      </c>
      <c r="DA131">
        <v>1669837671.5999999</v>
      </c>
      <c r="DB131">
        <v>1669837668.5999999</v>
      </c>
      <c r="DC131">
        <v>3</v>
      </c>
      <c r="DD131">
        <v>-1.2E-2</v>
      </c>
      <c r="DE131">
        <v>-1E-3</v>
      </c>
      <c r="DF131">
        <v>-3.61</v>
      </c>
      <c r="DG131">
        <v>0.13400000000000001</v>
      </c>
      <c r="DH131">
        <v>415</v>
      </c>
      <c r="DI131">
        <v>36</v>
      </c>
      <c r="DJ131">
        <v>0.51</v>
      </c>
      <c r="DK131">
        <v>0.24</v>
      </c>
      <c r="DL131">
        <v>-19.476741463414641</v>
      </c>
      <c r="DM131">
        <v>-1.213762369337982</v>
      </c>
      <c r="DN131">
        <v>0.13589105926477429</v>
      </c>
      <c r="DO131">
        <v>0</v>
      </c>
      <c r="DP131">
        <v>1.1041547804878049</v>
      </c>
      <c r="DQ131">
        <v>-0.72923318466898923</v>
      </c>
      <c r="DR131">
        <v>7.8300594498105114E-2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3.2951999999999999</v>
      </c>
      <c r="EB131">
        <v>2.6252900000000001</v>
      </c>
      <c r="EC131">
        <v>0.153172</v>
      </c>
      <c r="ED131">
        <v>0.15415899999999999</v>
      </c>
      <c r="EE131">
        <v>0.14682500000000001</v>
      </c>
      <c r="EF131">
        <v>0.14235500000000001</v>
      </c>
      <c r="EG131">
        <v>25584.5</v>
      </c>
      <c r="EH131">
        <v>26003.8</v>
      </c>
      <c r="EI131">
        <v>28116.7</v>
      </c>
      <c r="EJ131">
        <v>29602</v>
      </c>
      <c r="EK131">
        <v>33004.1</v>
      </c>
      <c r="EL131">
        <v>35243.199999999997</v>
      </c>
      <c r="EM131">
        <v>39681.599999999999</v>
      </c>
      <c r="EN131">
        <v>42307.9</v>
      </c>
      <c r="EO131">
        <v>2.1555499999999999</v>
      </c>
      <c r="EP131">
        <v>2.1318999999999999</v>
      </c>
      <c r="EQ131">
        <v>4.1611500000000003E-2</v>
      </c>
      <c r="ER131">
        <v>0</v>
      </c>
      <c r="ES131">
        <v>32.812100000000001</v>
      </c>
      <c r="ET131">
        <v>999.9</v>
      </c>
      <c r="EU131">
        <v>62.2</v>
      </c>
      <c r="EV131">
        <v>39.1</v>
      </c>
      <c r="EW131">
        <v>43.631599999999999</v>
      </c>
      <c r="EX131">
        <v>57.639899999999997</v>
      </c>
      <c r="EY131">
        <v>-2.1995200000000001</v>
      </c>
      <c r="EZ131">
        <v>2</v>
      </c>
      <c r="FA131">
        <v>0.59041699999999997</v>
      </c>
      <c r="FB131">
        <v>1.2089099999999999</v>
      </c>
      <c r="FC131">
        <v>20.265799999999999</v>
      </c>
      <c r="FD131">
        <v>5.2180400000000002</v>
      </c>
      <c r="FE131">
        <v>12.0098</v>
      </c>
      <c r="FF131">
        <v>4.9862500000000001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1.8658600000000001</v>
      </c>
      <c r="FM131">
        <v>1.8622399999999999</v>
      </c>
      <c r="FN131">
        <v>1.86432</v>
      </c>
      <c r="FO131">
        <v>1.86042</v>
      </c>
      <c r="FP131">
        <v>1.86111</v>
      </c>
      <c r="FQ131">
        <v>1.8602000000000001</v>
      </c>
      <c r="FR131">
        <v>1.8619600000000001</v>
      </c>
      <c r="FS131">
        <v>1.8585100000000001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-4.0750000000000002</v>
      </c>
      <c r="GH131">
        <v>0.14360000000000001</v>
      </c>
      <c r="GI131">
        <v>-2.8021434710705861</v>
      </c>
      <c r="GJ131">
        <v>-2.3075681364705448E-3</v>
      </c>
      <c r="GK131">
        <v>1.0095546511955911E-6</v>
      </c>
      <c r="GL131">
        <v>-2.6335145029951209E-10</v>
      </c>
      <c r="GM131">
        <v>-0.17208428542994569</v>
      </c>
      <c r="GN131">
        <v>3.0410185143115191E-3</v>
      </c>
      <c r="GO131">
        <v>4.3982203677445331E-4</v>
      </c>
      <c r="GP131">
        <v>-7.8719321042963501E-6</v>
      </c>
      <c r="GQ131">
        <v>4</v>
      </c>
      <c r="GR131">
        <v>2088</v>
      </c>
      <c r="GS131">
        <v>5</v>
      </c>
      <c r="GT131">
        <v>35</v>
      </c>
      <c r="GU131">
        <v>11.9</v>
      </c>
      <c r="GV131">
        <v>11.9</v>
      </c>
      <c r="GW131">
        <v>2.2546400000000002</v>
      </c>
      <c r="GX131">
        <v>2.5720200000000002</v>
      </c>
      <c r="GY131">
        <v>2.04834</v>
      </c>
      <c r="GZ131">
        <v>2.6110799999999998</v>
      </c>
      <c r="HA131">
        <v>2.1972700000000001</v>
      </c>
      <c r="HB131">
        <v>2.36084</v>
      </c>
      <c r="HC131">
        <v>43.8367</v>
      </c>
      <c r="HD131">
        <v>14.5436</v>
      </c>
      <c r="HE131">
        <v>18</v>
      </c>
      <c r="HF131">
        <v>663.44</v>
      </c>
      <c r="HG131">
        <v>714.56200000000001</v>
      </c>
      <c r="HH131">
        <v>31.000800000000002</v>
      </c>
      <c r="HI131">
        <v>34.747900000000001</v>
      </c>
      <c r="HJ131">
        <v>30.000800000000002</v>
      </c>
      <c r="HK131">
        <v>34.489699999999999</v>
      </c>
      <c r="HL131">
        <v>34.471200000000003</v>
      </c>
      <c r="HM131">
        <v>45.12</v>
      </c>
      <c r="HN131">
        <v>21.588200000000001</v>
      </c>
      <c r="HO131">
        <v>69.453800000000001</v>
      </c>
      <c r="HP131">
        <v>31</v>
      </c>
      <c r="HQ131">
        <v>776.10799999999995</v>
      </c>
      <c r="HR131">
        <v>35.9407</v>
      </c>
      <c r="HS131">
        <v>99.066100000000006</v>
      </c>
      <c r="HT131">
        <v>98.111800000000002</v>
      </c>
    </row>
    <row r="132" spans="1:228" x14ac:dyDescent="0.2">
      <c r="A132">
        <v>117</v>
      </c>
      <c r="B132">
        <v>1669838389.5</v>
      </c>
      <c r="C132">
        <v>463</v>
      </c>
      <c r="D132" t="s">
        <v>592</v>
      </c>
      <c r="E132" t="s">
        <v>593</v>
      </c>
      <c r="F132">
        <v>4</v>
      </c>
      <c r="G132">
        <v>1669838387.1875</v>
      </c>
      <c r="H132">
        <f t="shared" si="34"/>
        <v>2.9978803861396485E-3</v>
      </c>
      <c r="I132">
        <f t="shared" si="35"/>
        <v>2.9978803861396486</v>
      </c>
      <c r="J132">
        <f t="shared" si="36"/>
        <v>22.103983184462155</v>
      </c>
      <c r="K132">
        <f t="shared" si="37"/>
        <v>747.74112500000001</v>
      </c>
      <c r="L132">
        <f t="shared" si="38"/>
        <v>554.93945959542873</v>
      </c>
      <c r="M132">
        <f t="shared" si="39"/>
        <v>55.943107014459429</v>
      </c>
      <c r="N132">
        <f t="shared" si="40"/>
        <v>75.379324810464183</v>
      </c>
      <c r="O132">
        <f t="shared" si="41"/>
        <v>0.20493611270515863</v>
      </c>
      <c r="P132">
        <f t="shared" si="42"/>
        <v>3.6659673065334499</v>
      </c>
      <c r="Q132">
        <f t="shared" si="43"/>
        <v>0.19877767072966981</v>
      </c>
      <c r="R132">
        <f t="shared" si="44"/>
        <v>0.12477394020930249</v>
      </c>
      <c r="S132">
        <f t="shared" si="45"/>
        <v>226.11544719909111</v>
      </c>
      <c r="T132">
        <f t="shared" si="46"/>
        <v>34.473373504502447</v>
      </c>
      <c r="U132">
        <f t="shared" si="47"/>
        <v>33.495874999999998</v>
      </c>
      <c r="V132">
        <f t="shared" si="48"/>
        <v>5.1945881100217584</v>
      </c>
      <c r="W132">
        <f t="shared" si="49"/>
        <v>69.924989282512058</v>
      </c>
      <c r="X132">
        <f t="shared" si="50"/>
        <v>3.741609723052461</v>
      </c>
      <c r="Y132">
        <f t="shared" si="51"/>
        <v>5.3508906636160489</v>
      </c>
      <c r="Z132">
        <f t="shared" si="52"/>
        <v>1.4529783869692974</v>
      </c>
      <c r="AA132">
        <f t="shared" si="53"/>
        <v>-132.20652502875851</v>
      </c>
      <c r="AB132">
        <f t="shared" si="54"/>
        <v>104.85770539399805</v>
      </c>
      <c r="AC132">
        <f t="shared" si="55"/>
        <v>6.5997026136144603</v>
      </c>
      <c r="AD132">
        <f t="shared" si="56"/>
        <v>205.36633017794509</v>
      </c>
      <c r="AE132">
        <f t="shared" si="57"/>
        <v>45.538145740225794</v>
      </c>
      <c r="AF132">
        <f t="shared" si="58"/>
        <v>2.7122148653653464</v>
      </c>
      <c r="AG132">
        <f t="shared" si="59"/>
        <v>22.103983184462155</v>
      </c>
      <c r="AH132">
        <v>796.05132791532219</v>
      </c>
      <c r="AI132">
        <v>779.72369090909035</v>
      </c>
      <c r="AJ132">
        <v>1.7415767059293861</v>
      </c>
      <c r="AK132">
        <v>64.390241553226886</v>
      </c>
      <c r="AL132">
        <f t="shared" si="60"/>
        <v>2.9978803861396486</v>
      </c>
      <c r="AM132">
        <v>36.02794302264433</v>
      </c>
      <c r="AN132">
        <v>37.130101176470582</v>
      </c>
      <c r="AO132">
        <v>1.7434448030162961E-2</v>
      </c>
      <c r="AP132">
        <v>91.558916975711014</v>
      </c>
      <c r="AQ132">
        <v>24</v>
      </c>
      <c r="AR132">
        <v>4</v>
      </c>
      <c r="AS132">
        <f t="shared" si="61"/>
        <v>1</v>
      </c>
      <c r="AT132">
        <f t="shared" si="62"/>
        <v>0</v>
      </c>
      <c r="AU132">
        <f t="shared" si="63"/>
        <v>46918.307694916541</v>
      </c>
      <c r="AV132">
        <f t="shared" si="64"/>
        <v>1200.02125</v>
      </c>
      <c r="AW132">
        <f t="shared" si="65"/>
        <v>1025.9411949218088</v>
      </c>
      <c r="AX132">
        <f t="shared" si="66"/>
        <v>0.85493585627905244</v>
      </c>
      <c r="AY132">
        <f t="shared" si="67"/>
        <v>0.18842620261857121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1669838387.1875</v>
      </c>
      <c r="BF132">
        <v>747.74112500000001</v>
      </c>
      <c r="BG132">
        <v>767.49874999999997</v>
      </c>
      <c r="BH132">
        <v>37.115687500000007</v>
      </c>
      <c r="BI132">
        <v>36.030925000000003</v>
      </c>
      <c r="BJ132">
        <v>751.81937500000004</v>
      </c>
      <c r="BK132">
        <v>36.97195</v>
      </c>
      <c r="BL132">
        <v>650.02087499999993</v>
      </c>
      <c r="BM132">
        <v>100.70925</v>
      </c>
      <c r="BN132">
        <v>0.1001374875</v>
      </c>
      <c r="BO132">
        <v>34.026425000000003</v>
      </c>
      <c r="BP132">
        <v>33.495874999999998</v>
      </c>
      <c r="BQ132">
        <v>999.9</v>
      </c>
      <c r="BR132">
        <v>0</v>
      </c>
      <c r="BS132">
        <v>0</v>
      </c>
      <c r="BT132">
        <v>8990.15625</v>
      </c>
      <c r="BU132">
        <v>0</v>
      </c>
      <c r="BV132">
        <v>973.33637500000009</v>
      </c>
      <c r="BW132">
        <v>-19.7578</v>
      </c>
      <c r="BX132">
        <v>776.56375000000003</v>
      </c>
      <c r="BY132">
        <v>796.18624999999997</v>
      </c>
      <c r="BZ132">
        <v>1.0847450000000001</v>
      </c>
      <c r="CA132">
        <v>767.49874999999997</v>
      </c>
      <c r="CB132">
        <v>36.030925000000003</v>
      </c>
      <c r="CC132">
        <v>3.7378887500000002</v>
      </c>
      <c r="CD132">
        <v>3.6286450000000001</v>
      </c>
      <c r="CE132">
        <v>27.740849999999998</v>
      </c>
      <c r="CF132">
        <v>27.234000000000002</v>
      </c>
      <c r="CG132">
        <v>1200.02125</v>
      </c>
      <c r="CH132">
        <v>0.50005462499999997</v>
      </c>
      <c r="CI132">
        <v>0.49994537500000003</v>
      </c>
      <c r="CJ132">
        <v>0</v>
      </c>
      <c r="CK132">
        <v>875.58500000000004</v>
      </c>
      <c r="CL132">
        <v>4.9990899999999998</v>
      </c>
      <c r="CM132">
        <v>8925.02</v>
      </c>
      <c r="CN132">
        <v>9558.2124999999996</v>
      </c>
      <c r="CO132">
        <v>44.78875</v>
      </c>
      <c r="CP132">
        <v>47.069875000000003</v>
      </c>
      <c r="CQ132">
        <v>45.593499999999999</v>
      </c>
      <c r="CR132">
        <v>46.061999999999998</v>
      </c>
      <c r="CS132">
        <v>46.125</v>
      </c>
      <c r="CT132">
        <v>597.5775000000001</v>
      </c>
      <c r="CU132">
        <v>597.44499999999994</v>
      </c>
      <c r="CV132">
        <v>0</v>
      </c>
      <c r="CW132">
        <v>1669838399</v>
      </c>
      <c r="CX132">
        <v>0</v>
      </c>
      <c r="CY132">
        <v>1669837671.5999999</v>
      </c>
      <c r="CZ132" t="s">
        <v>356</v>
      </c>
      <c r="DA132">
        <v>1669837671.5999999</v>
      </c>
      <c r="DB132">
        <v>1669837668.5999999</v>
      </c>
      <c r="DC132">
        <v>3</v>
      </c>
      <c r="DD132">
        <v>-1.2E-2</v>
      </c>
      <c r="DE132">
        <v>-1E-3</v>
      </c>
      <c r="DF132">
        <v>-3.61</v>
      </c>
      <c r="DG132">
        <v>0.13400000000000001</v>
      </c>
      <c r="DH132">
        <v>415</v>
      </c>
      <c r="DI132">
        <v>36</v>
      </c>
      <c r="DJ132">
        <v>0.51</v>
      </c>
      <c r="DK132">
        <v>0.24</v>
      </c>
      <c r="DL132">
        <v>-19.563182926829271</v>
      </c>
      <c r="DM132">
        <v>-1.2819763066202119</v>
      </c>
      <c r="DN132">
        <v>0.14206517724817611</v>
      </c>
      <c r="DO132">
        <v>0</v>
      </c>
      <c r="DP132">
        <v>1.0798620975609761</v>
      </c>
      <c r="DQ132">
        <v>-0.39905962369337811</v>
      </c>
      <c r="DR132">
        <v>6.2030363411920059E-2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357</v>
      </c>
      <c r="EA132">
        <v>3.2951800000000002</v>
      </c>
      <c r="EB132">
        <v>2.6252499999999999</v>
      </c>
      <c r="EC132">
        <v>0.154089</v>
      </c>
      <c r="ED132">
        <v>0.155061</v>
      </c>
      <c r="EE132">
        <v>0.14691100000000001</v>
      </c>
      <c r="EF132">
        <v>0.14235300000000001</v>
      </c>
      <c r="EG132">
        <v>25556</v>
      </c>
      <c r="EH132">
        <v>25976.1</v>
      </c>
      <c r="EI132">
        <v>28116</v>
      </c>
      <c r="EJ132">
        <v>29602.1</v>
      </c>
      <c r="EK132">
        <v>33000.1</v>
      </c>
      <c r="EL132">
        <v>35243.4</v>
      </c>
      <c r="EM132">
        <v>39680.6</v>
      </c>
      <c r="EN132">
        <v>42308.1</v>
      </c>
      <c r="EO132">
        <v>2.1556199999999999</v>
      </c>
      <c r="EP132">
        <v>2.1316799999999998</v>
      </c>
      <c r="EQ132">
        <v>4.2729099999999999E-2</v>
      </c>
      <c r="ER132">
        <v>0</v>
      </c>
      <c r="ES132">
        <v>32.820099999999996</v>
      </c>
      <c r="ET132">
        <v>999.9</v>
      </c>
      <c r="EU132">
        <v>62.2</v>
      </c>
      <c r="EV132">
        <v>39.1</v>
      </c>
      <c r="EW132">
        <v>43.636299999999999</v>
      </c>
      <c r="EX132">
        <v>57.6999</v>
      </c>
      <c r="EY132">
        <v>-2.1875</v>
      </c>
      <c r="EZ132">
        <v>2</v>
      </c>
      <c r="FA132">
        <v>0.59123700000000001</v>
      </c>
      <c r="FB132">
        <v>1.2170799999999999</v>
      </c>
      <c r="FC132">
        <v>20.265799999999999</v>
      </c>
      <c r="FD132">
        <v>5.2184900000000001</v>
      </c>
      <c r="FE132">
        <v>12.0097</v>
      </c>
      <c r="FF132">
        <v>4.9863999999999997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1.8658600000000001</v>
      </c>
      <c r="FM132">
        <v>1.8622399999999999</v>
      </c>
      <c r="FN132">
        <v>1.86432</v>
      </c>
      <c r="FO132">
        <v>1.8604000000000001</v>
      </c>
      <c r="FP132">
        <v>1.86113</v>
      </c>
      <c r="FQ132">
        <v>1.8602000000000001</v>
      </c>
      <c r="FR132">
        <v>1.8619600000000001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-4.0830000000000002</v>
      </c>
      <c r="GH132">
        <v>0.14380000000000001</v>
      </c>
      <c r="GI132">
        <v>-2.8021434710705861</v>
      </c>
      <c r="GJ132">
        <v>-2.3075681364705448E-3</v>
      </c>
      <c r="GK132">
        <v>1.0095546511955911E-6</v>
      </c>
      <c r="GL132">
        <v>-2.6335145029951209E-10</v>
      </c>
      <c r="GM132">
        <v>-0.17208428542994569</v>
      </c>
      <c r="GN132">
        <v>3.0410185143115191E-3</v>
      </c>
      <c r="GO132">
        <v>4.3982203677445331E-4</v>
      </c>
      <c r="GP132">
        <v>-7.8719321042963501E-6</v>
      </c>
      <c r="GQ132">
        <v>4</v>
      </c>
      <c r="GR132">
        <v>2088</v>
      </c>
      <c r="GS132">
        <v>5</v>
      </c>
      <c r="GT132">
        <v>35</v>
      </c>
      <c r="GU132">
        <v>12</v>
      </c>
      <c r="GV132">
        <v>12</v>
      </c>
      <c r="GW132">
        <v>2.2705099999999998</v>
      </c>
      <c r="GX132">
        <v>2.5708000000000002</v>
      </c>
      <c r="GY132">
        <v>2.04834</v>
      </c>
      <c r="GZ132">
        <v>2.6110799999999998</v>
      </c>
      <c r="HA132">
        <v>2.1972700000000001</v>
      </c>
      <c r="HB132">
        <v>2.3742700000000001</v>
      </c>
      <c r="HC132">
        <v>43.864100000000001</v>
      </c>
      <c r="HD132">
        <v>14.5436</v>
      </c>
      <c r="HE132">
        <v>18</v>
      </c>
      <c r="HF132">
        <v>663.56500000000005</v>
      </c>
      <c r="HG132">
        <v>714.42399999999998</v>
      </c>
      <c r="HH132">
        <v>31.0017</v>
      </c>
      <c r="HI132">
        <v>34.756</v>
      </c>
      <c r="HJ132">
        <v>30.000900000000001</v>
      </c>
      <c r="HK132">
        <v>34.496099999999998</v>
      </c>
      <c r="HL132">
        <v>34.477499999999999</v>
      </c>
      <c r="HM132">
        <v>45.430500000000002</v>
      </c>
      <c r="HN132">
        <v>21.588200000000001</v>
      </c>
      <c r="HO132">
        <v>69.453800000000001</v>
      </c>
      <c r="HP132">
        <v>31</v>
      </c>
      <c r="HQ132">
        <v>782.79</v>
      </c>
      <c r="HR132">
        <v>35.936999999999998</v>
      </c>
      <c r="HS132">
        <v>99.063699999999997</v>
      </c>
      <c r="HT132">
        <v>98.112300000000005</v>
      </c>
    </row>
    <row r="133" spans="1:228" x14ac:dyDescent="0.2">
      <c r="A133">
        <v>118</v>
      </c>
      <c r="B133">
        <v>1669838393.5</v>
      </c>
      <c r="C133">
        <v>467</v>
      </c>
      <c r="D133" t="s">
        <v>594</v>
      </c>
      <c r="E133" t="s">
        <v>595</v>
      </c>
      <c r="F133">
        <v>4</v>
      </c>
      <c r="G133">
        <v>1669838391.5</v>
      </c>
      <c r="H133">
        <f t="shared" si="34"/>
        <v>2.9176904693027209E-3</v>
      </c>
      <c r="I133">
        <f t="shared" si="35"/>
        <v>2.917690469302721</v>
      </c>
      <c r="J133">
        <f t="shared" si="36"/>
        <v>21.818215506175502</v>
      </c>
      <c r="K133">
        <f t="shared" si="37"/>
        <v>754.95671428571427</v>
      </c>
      <c r="L133">
        <f t="shared" si="38"/>
        <v>559.17970223929194</v>
      </c>
      <c r="M133">
        <f t="shared" si="39"/>
        <v>56.369973102952798</v>
      </c>
      <c r="N133">
        <f t="shared" si="40"/>
        <v>76.105927142483793</v>
      </c>
      <c r="O133">
        <f t="shared" si="41"/>
        <v>0.19896858777483428</v>
      </c>
      <c r="P133">
        <f t="shared" si="42"/>
        <v>3.6718373083254452</v>
      </c>
      <c r="Q133">
        <f t="shared" si="43"/>
        <v>0.1931671022787024</v>
      </c>
      <c r="R133">
        <f t="shared" si="44"/>
        <v>0.12123658905100018</v>
      </c>
      <c r="S133">
        <f t="shared" si="45"/>
        <v>226.10541947970501</v>
      </c>
      <c r="T133">
        <f t="shared" si="46"/>
        <v>34.495861187856022</v>
      </c>
      <c r="U133">
        <f t="shared" si="47"/>
        <v>33.51284285714285</v>
      </c>
      <c r="V133">
        <f t="shared" si="48"/>
        <v>5.1995247504743993</v>
      </c>
      <c r="W133">
        <f t="shared" si="49"/>
        <v>69.952395797731896</v>
      </c>
      <c r="X133">
        <f t="shared" si="50"/>
        <v>3.7444131649782793</v>
      </c>
      <c r="Y133">
        <f t="shared" si="51"/>
        <v>5.352801890882037</v>
      </c>
      <c r="Z133">
        <f t="shared" si="52"/>
        <v>1.4551115854961201</v>
      </c>
      <c r="AA133">
        <f t="shared" si="53"/>
        <v>-128.67014969625001</v>
      </c>
      <c r="AB133">
        <f t="shared" si="54"/>
        <v>102.93434039836482</v>
      </c>
      <c r="AC133">
        <f t="shared" si="55"/>
        <v>6.4690287004792877</v>
      </c>
      <c r="AD133">
        <f t="shared" si="56"/>
        <v>206.83863888229911</v>
      </c>
      <c r="AE133">
        <f t="shared" si="57"/>
        <v>45.331622165175332</v>
      </c>
      <c r="AF133">
        <f t="shared" si="58"/>
        <v>2.7813598729644702</v>
      </c>
      <c r="AG133">
        <f t="shared" si="59"/>
        <v>21.818215506175502</v>
      </c>
      <c r="AH133">
        <v>802.88266643547422</v>
      </c>
      <c r="AI133">
        <v>786.6884303030298</v>
      </c>
      <c r="AJ133">
        <v>1.7388324594000699</v>
      </c>
      <c r="AK133">
        <v>64.390241553226886</v>
      </c>
      <c r="AL133">
        <f t="shared" si="60"/>
        <v>2.917690469302721</v>
      </c>
      <c r="AM133">
        <v>36.031412442974293</v>
      </c>
      <c r="AN133">
        <v>37.150508529411773</v>
      </c>
      <c r="AO133">
        <v>8.6147261179156734E-3</v>
      </c>
      <c r="AP133">
        <v>91.558916975711014</v>
      </c>
      <c r="AQ133">
        <v>24</v>
      </c>
      <c r="AR133">
        <v>4</v>
      </c>
      <c r="AS133">
        <f t="shared" si="61"/>
        <v>1</v>
      </c>
      <c r="AT133">
        <f t="shared" si="62"/>
        <v>0</v>
      </c>
      <c r="AU133">
        <f t="shared" si="63"/>
        <v>47021.751604631019</v>
      </c>
      <c r="AV133">
        <f t="shared" si="64"/>
        <v>1199.962857142857</v>
      </c>
      <c r="AW133">
        <f t="shared" si="65"/>
        <v>1025.891777968759</v>
      </c>
      <c r="AX133">
        <f t="shared" si="66"/>
        <v>0.85493627728731059</v>
      </c>
      <c r="AY133">
        <f t="shared" si="67"/>
        <v>0.18842701516450927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1669838391.5</v>
      </c>
      <c r="BF133">
        <v>754.95671428571427</v>
      </c>
      <c r="BG133">
        <v>774.6591428571428</v>
      </c>
      <c r="BH133">
        <v>37.143885714285723</v>
      </c>
      <c r="BI133">
        <v>36.03145714285715</v>
      </c>
      <c r="BJ133">
        <v>759.04414285714302</v>
      </c>
      <c r="BK133">
        <v>37.000100000000003</v>
      </c>
      <c r="BL133">
        <v>649.99528571428561</v>
      </c>
      <c r="BM133">
        <v>100.7085714285714</v>
      </c>
      <c r="BN133">
        <v>9.9760628571428561E-2</v>
      </c>
      <c r="BO133">
        <v>34.032828571428567</v>
      </c>
      <c r="BP133">
        <v>33.51284285714285</v>
      </c>
      <c r="BQ133">
        <v>999.89999999999986</v>
      </c>
      <c r="BR133">
        <v>0</v>
      </c>
      <c r="BS133">
        <v>0</v>
      </c>
      <c r="BT133">
        <v>9010.5357142857138</v>
      </c>
      <c r="BU133">
        <v>0</v>
      </c>
      <c r="BV133">
        <v>970.82771428571436</v>
      </c>
      <c r="BW133">
        <v>-19.70221428571428</v>
      </c>
      <c r="BX133">
        <v>784.08057142857149</v>
      </c>
      <c r="BY133">
        <v>803.61457142857148</v>
      </c>
      <c r="BZ133">
        <v>1.1124099999999999</v>
      </c>
      <c r="CA133">
        <v>774.6591428571428</v>
      </c>
      <c r="CB133">
        <v>36.03145714285715</v>
      </c>
      <c r="CC133">
        <v>3.740707142857143</v>
      </c>
      <c r="CD133">
        <v>3.6286771428571432</v>
      </c>
      <c r="CE133">
        <v>27.75375714285714</v>
      </c>
      <c r="CF133">
        <v>27.23414285714286</v>
      </c>
      <c r="CG133">
        <v>1199.962857142857</v>
      </c>
      <c r="CH133">
        <v>0.50004014285714293</v>
      </c>
      <c r="CI133">
        <v>0.49995985714285712</v>
      </c>
      <c r="CJ133">
        <v>0</v>
      </c>
      <c r="CK133">
        <v>876.28528571428558</v>
      </c>
      <c r="CL133">
        <v>4.9990899999999998</v>
      </c>
      <c r="CM133">
        <v>8934.6557142857146</v>
      </c>
      <c r="CN133">
        <v>9557.6957142857154</v>
      </c>
      <c r="CO133">
        <v>44.811999999999998</v>
      </c>
      <c r="CP133">
        <v>47.061999999999998</v>
      </c>
      <c r="CQ133">
        <v>45.625</v>
      </c>
      <c r="CR133">
        <v>46.107000000000014</v>
      </c>
      <c r="CS133">
        <v>46.125</v>
      </c>
      <c r="CT133">
        <v>597.53142857142859</v>
      </c>
      <c r="CU133">
        <v>597.43285714285707</v>
      </c>
      <c r="CV133">
        <v>0</v>
      </c>
      <c r="CW133">
        <v>1669838403.2</v>
      </c>
      <c r="CX133">
        <v>0</v>
      </c>
      <c r="CY133">
        <v>1669837671.5999999</v>
      </c>
      <c r="CZ133" t="s">
        <v>356</v>
      </c>
      <c r="DA133">
        <v>1669837671.5999999</v>
      </c>
      <c r="DB133">
        <v>1669837668.5999999</v>
      </c>
      <c r="DC133">
        <v>3</v>
      </c>
      <c r="DD133">
        <v>-1.2E-2</v>
      </c>
      <c r="DE133">
        <v>-1E-3</v>
      </c>
      <c r="DF133">
        <v>-3.61</v>
      </c>
      <c r="DG133">
        <v>0.13400000000000001</v>
      </c>
      <c r="DH133">
        <v>415</v>
      </c>
      <c r="DI133">
        <v>36</v>
      </c>
      <c r="DJ133">
        <v>0.51</v>
      </c>
      <c r="DK133">
        <v>0.24</v>
      </c>
      <c r="DL133">
        <v>-19.61141951219512</v>
      </c>
      <c r="DM133">
        <v>-1.231825087108015</v>
      </c>
      <c r="DN133">
        <v>0.13925173593437781</v>
      </c>
      <c r="DO133">
        <v>0</v>
      </c>
      <c r="DP133">
        <v>1.0683699024390241</v>
      </c>
      <c r="DQ133">
        <v>2.4075261324045218E-2</v>
      </c>
      <c r="DR133">
        <v>4.947122360046359E-2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367</v>
      </c>
      <c r="EA133">
        <v>3.2951600000000001</v>
      </c>
      <c r="EB133">
        <v>2.6252300000000002</v>
      </c>
      <c r="EC133">
        <v>0.155006</v>
      </c>
      <c r="ED133">
        <v>0.155973</v>
      </c>
      <c r="EE133">
        <v>0.14695800000000001</v>
      </c>
      <c r="EF133">
        <v>0.14235900000000001</v>
      </c>
      <c r="EG133">
        <v>25527.8</v>
      </c>
      <c r="EH133">
        <v>25947.4</v>
      </c>
      <c r="EI133">
        <v>28115.5</v>
      </c>
      <c r="EJ133">
        <v>29601.599999999999</v>
      </c>
      <c r="EK133">
        <v>32997.9</v>
      </c>
      <c r="EL133">
        <v>35242.400000000001</v>
      </c>
      <c r="EM133">
        <v>39680.1</v>
      </c>
      <c r="EN133">
        <v>42307.1</v>
      </c>
      <c r="EO133">
        <v>2.15517</v>
      </c>
      <c r="EP133">
        <v>2.13158</v>
      </c>
      <c r="EQ133">
        <v>4.1760499999999999E-2</v>
      </c>
      <c r="ER133">
        <v>0</v>
      </c>
      <c r="ES133">
        <v>32.831099999999999</v>
      </c>
      <c r="ET133">
        <v>999.9</v>
      </c>
      <c r="EU133">
        <v>62.2</v>
      </c>
      <c r="EV133">
        <v>39.1</v>
      </c>
      <c r="EW133">
        <v>43.633099999999999</v>
      </c>
      <c r="EX133">
        <v>57.669899999999998</v>
      </c>
      <c r="EY133">
        <v>-2.2435900000000002</v>
      </c>
      <c r="EZ133">
        <v>2</v>
      </c>
      <c r="FA133">
        <v>0.591997</v>
      </c>
      <c r="FB133">
        <v>1.2282200000000001</v>
      </c>
      <c r="FC133">
        <v>20.265699999999999</v>
      </c>
      <c r="FD133">
        <v>5.2183400000000004</v>
      </c>
      <c r="FE133">
        <v>12.0099</v>
      </c>
      <c r="FF133">
        <v>4.9863999999999997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1.8658600000000001</v>
      </c>
      <c r="FM133">
        <v>1.8622399999999999</v>
      </c>
      <c r="FN133">
        <v>1.86432</v>
      </c>
      <c r="FO133">
        <v>1.8604400000000001</v>
      </c>
      <c r="FP133">
        <v>1.86113</v>
      </c>
      <c r="FQ133">
        <v>1.8602099999999999</v>
      </c>
      <c r="FR133">
        <v>1.8619600000000001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-4.0910000000000002</v>
      </c>
      <c r="GH133">
        <v>0.14380000000000001</v>
      </c>
      <c r="GI133">
        <v>-2.8021434710705861</v>
      </c>
      <c r="GJ133">
        <v>-2.3075681364705448E-3</v>
      </c>
      <c r="GK133">
        <v>1.0095546511955911E-6</v>
      </c>
      <c r="GL133">
        <v>-2.6335145029951209E-10</v>
      </c>
      <c r="GM133">
        <v>-0.17208428542994569</v>
      </c>
      <c r="GN133">
        <v>3.0410185143115191E-3</v>
      </c>
      <c r="GO133">
        <v>4.3982203677445331E-4</v>
      </c>
      <c r="GP133">
        <v>-7.8719321042963501E-6</v>
      </c>
      <c r="GQ133">
        <v>4</v>
      </c>
      <c r="GR133">
        <v>2088</v>
      </c>
      <c r="GS133">
        <v>5</v>
      </c>
      <c r="GT133">
        <v>35</v>
      </c>
      <c r="GU133">
        <v>12</v>
      </c>
      <c r="GV133">
        <v>12.1</v>
      </c>
      <c r="GW133">
        <v>2.2851599999999999</v>
      </c>
      <c r="GX133">
        <v>2.5708000000000002</v>
      </c>
      <c r="GY133">
        <v>2.04834</v>
      </c>
      <c r="GZ133">
        <v>2.6110799999999998</v>
      </c>
      <c r="HA133">
        <v>2.1972700000000001</v>
      </c>
      <c r="HB133">
        <v>2.36206</v>
      </c>
      <c r="HC133">
        <v>43.864100000000001</v>
      </c>
      <c r="HD133">
        <v>14.5436</v>
      </c>
      <c r="HE133">
        <v>18</v>
      </c>
      <c r="HF133">
        <v>663.28300000000002</v>
      </c>
      <c r="HG133">
        <v>714.42100000000005</v>
      </c>
      <c r="HH133">
        <v>31.002500000000001</v>
      </c>
      <c r="HI133">
        <v>34.7637</v>
      </c>
      <c r="HJ133">
        <v>30.001000000000001</v>
      </c>
      <c r="HK133">
        <v>34.503700000000002</v>
      </c>
      <c r="HL133">
        <v>34.485199999999999</v>
      </c>
      <c r="HM133">
        <v>45.750100000000003</v>
      </c>
      <c r="HN133">
        <v>21.8642</v>
      </c>
      <c r="HO133">
        <v>69.453800000000001</v>
      </c>
      <c r="HP133">
        <v>31</v>
      </c>
      <c r="HQ133">
        <v>789.47400000000005</v>
      </c>
      <c r="HR133">
        <v>35.926900000000003</v>
      </c>
      <c r="HS133">
        <v>99.062299999999993</v>
      </c>
      <c r="HT133">
        <v>98.110200000000006</v>
      </c>
    </row>
    <row r="134" spans="1:228" x14ac:dyDescent="0.2">
      <c r="A134">
        <v>119</v>
      </c>
      <c r="B134">
        <v>1669838397.5</v>
      </c>
      <c r="C134">
        <v>471</v>
      </c>
      <c r="D134" t="s">
        <v>596</v>
      </c>
      <c r="E134" t="s">
        <v>597</v>
      </c>
      <c r="F134">
        <v>4</v>
      </c>
      <c r="G134">
        <v>1669838395.1875</v>
      </c>
      <c r="H134">
        <f t="shared" si="34"/>
        <v>2.8801474891324013E-3</v>
      </c>
      <c r="I134">
        <f t="shared" si="35"/>
        <v>2.8801474891324013</v>
      </c>
      <c r="J134">
        <f t="shared" si="36"/>
        <v>21.800296351102077</v>
      </c>
      <c r="K134">
        <f t="shared" si="37"/>
        <v>761.16049999999996</v>
      </c>
      <c r="L134">
        <f t="shared" si="38"/>
        <v>564.14310670572922</v>
      </c>
      <c r="M134">
        <f t="shared" si="39"/>
        <v>56.870623245257462</v>
      </c>
      <c r="N134">
        <f t="shared" si="40"/>
        <v>76.731721987080306</v>
      </c>
      <c r="O134">
        <f t="shared" si="41"/>
        <v>0.19745942666363167</v>
      </c>
      <c r="P134">
        <f t="shared" si="42"/>
        <v>3.6704951681779434</v>
      </c>
      <c r="Q134">
        <f t="shared" si="43"/>
        <v>0.19174222952922385</v>
      </c>
      <c r="R134">
        <f t="shared" si="44"/>
        <v>0.12033877254322271</v>
      </c>
      <c r="S134">
        <f t="shared" si="45"/>
        <v>226.10929794863117</v>
      </c>
      <c r="T134">
        <f t="shared" si="46"/>
        <v>34.51272859551873</v>
      </c>
      <c r="U134">
        <f t="shared" si="47"/>
        <v>33.490175000000001</v>
      </c>
      <c r="V134">
        <f t="shared" si="48"/>
        <v>5.192930663044403</v>
      </c>
      <c r="W134">
        <f t="shared" si="49"/>
        <v>69.944291576041124</v>
      </c>
      <c r="X134">
        <f t="shared" si="50"/>
        <v>3.745821582491156</v>
      </c>
      <c r="Y134">
        <f t="shared" si="51"/>
        <v>5.3554357304753344</v>
      </c>
      <c r="Z134">
        <f t="shared" si="52"/>
        <v>1.4471090805532469</v>
      </c>
      <c r="AA134">
        <f t="shared" si="53"/>
        <v>-127.0145042707389</v>
      </c>
      <c r="AB134">
        <f t="shared" si="54"/>
        <v>109.12793303861694</v>
      </c>
      <c r="AC134">
        <f t="shared" si="55"/>
        <v>6.8603161521359697</v>
      </c>
      <c r="AD134">
        <f t="shared" si="56"/>
        <v>215.08304286864518</v>
      </c>
      <c r="AE134">
        <f t="shared" si="57"/>
        <v>45.462485661449783</v>
      </c>
      <c r="AF134">
        <f t="shared" si="58"/>
        <v>2.7795375645995017</v>
      </c>
      <c r="AG134">
        <f t="shared" si="59"/>
        <v>21.800296351102077</v>
      </c>
      <c r="AH134">
        <v>809.99874610564166</v>
      </c>
      <c r="AI134">
        <v>793.72600606060576</v>
      </c>
      <c r="AJ134">
        <v>1.760994584858224</v>
      </c>
      <c r="AK134">
        <v>64.390241553226886</v>
      </c>
      <c r="AL134">
        <f t="shared" si="60"/>
        <v>2.8801474891324013</v>
      </c>
      <c r="AM134">
        <v>36.032264720363173</v>
      </c>
      <c r="AN134">
        <v>37.163051470588243</v>
      </c>
      <c r="AO134">
        <v>3.8002445393156342E-3</v>
      </c>
      <c r="AP134">
        <v>91.558916975711014</v>
      </c>
      <c r="AQ134">
        <v>24</v>
      </c>
      <c r="AR134">
        <v>4</v>
      </c>
      <c r="AS134">
        <f t="shared" si="61"/>
        <v>1</v>
      </c>
      <c r="AT134">
        <f t="shared" si="62"/>
        <v>0</v>
      </c>
      <c r="AU134">
        <f t="shared" si="63"/>
        <v>46996.524568729343</v>
      </c>
      <c r="AV134">
        <f t="shared" si="64"/>
        <v>1199.98</v>
      </c>
      <c r="AW134">
        <f t="shared" si="65"/>
        <v>1025.9067699215705</v>
      </c>
      <c r="AX134">
        <f t="shared" si="66"/>
        <v>0.85493655721059558</v>
      </c>
      <c r="AY134">
        <f t="shared" si="67"/>
        <v>0.18842755541644957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1669838395.1875</v>
      </c>
      <c r="BF134">
        <v>761.16049999999996</v>
      </c>
      <c r="BG134">
        <v>780.92349999999999</v>
      </c>
      <c r="BH134">
        <v>37.157662500000001</v>
      </c>
      <c r="BI134">
        <v>36.046000000000006</v>
      </c>
      <c r="BJ134">
        <v>765.25525000000005</v>
      </c>
      <c r="BK134">
        <v>37.0138125</v>
      </c>
      <c r="BL134">
        <v>650.00774999999999</v>
      </c>
      <c r="BM134">
        <v>100.70887500000001</v>
      </c>
      <c r="BN134">
        <v>9.99846125E-2</v>
      </c>
      <c r="BO134">
        <v>34.041649999999997</v>
      </c>
      <c r="BP134">
        <v>33.490175000000001</v>
      </c>
      <c r="BQ134">
        <v>999.9</v>
      </c>
      <c r="BR134">
        <v>0</v>
      </c>
      <c r="BS134">
        <v>0</v>
      </c>
      <c r="BT134">
        <v>9005.8612499999981</v>
      </c>
      <c r="BU134">
        <v>0</v>
      </c>
      <c r="BV134">
        <v>969.38374999999996</v>
      </c>
      <c r="BW134">
        <v>-19.762862500000001</v>
      </c>
      <c r="BX134">
        <v>790.53487500000006</v>
      </c>
      <c r="BY134">
        <v>810.12512500000003</v>
      </c>
      <c r="BZ134">
        <v>1.1116649999999999</v>
      </c>
      <c r="CA134">
        <v>780.92349999999999</v>
      </c>
      <c r="CB134">
        <v>36.046000000000006</v>
      </c>
      <c r="CC134">
        <v>3.7421012500000002</v>
      </c>
      <c r="CD134">
        <v>3.6301475000000001</v>
      </c>
      <c r="CE134">
        <v>27.760137499999999</v>
      </c>
      <c r="CF134">
        <v>27.241050000000001</v>
      </c>
      <c r="CG134">
        <v>1199.98</v>
      </c>
      <c r="CH134">
        <v>0.50003149999999996</v>
      </c>
      <c r="CI134">
        <v>0.49996849999999998</v>
      </c>
      <c r="CJ134">
        <v>0</v>
      </c>
      <c r="CK134">
        <v>877.29137500000002</v>
      </c>
      <c r="CL134">
        <v>4.9990899999999998</v>
      </c>
      <c r="CM134">
        <v>8943.5212499999998</v>
      </c>
      <c r="CN134">
        <v>9557.8224999999984</v>
      </c>
      <c r="CO134">
        <v>44.811999999999998</v>
      </c>
      <c r="CP134">
        <v>47.117125000000001</v>
      </c>
      <c r="CQ134">
        <v>45.625</v>
      </c>
      <c r="CR134">
        <v>46.125</v>
      </c>
      <c r="CS134">
        <v>46.125</v>
      </c>
      <c r="CT134">
        <v>597.52874999999995</v>
      </c>
      <c r="CU134">
        <v>597.45249999999999</v>
      </c>
      <c r="CV134">
        <v>0</v>
      </c>
      <c r="CW134">
        <v>1669838406.8</v>
      </c>
      <c r="CX134">
        <v>0</v>
      </c>
      <c r="CY134">
        <v>1669837671.5999999</v>
      </c>
      <c r="CZ134" t="s">
        <v>356</v>
      </c>
      <c r="DA134">
        <v>1669837671.5999999</v>
      </c>
      <c r="DB134">
        <v>1669837668.5999999</v>
      </c>
      <c r="DC134">
        <v>3</v>
      </c>
      <c r="DD134">
        <v>-1.2E-2</v>
      </c>
      <c r="DE134">
        <v>-1E-3</v>
      </c>
      <c r="DF134">
        <v>-3.61</v>
      </c>
      <c r="DG134">
        <v>0.13400000000000001</v>
      </c>
      <c r="DH134">
        <v>415</v>
      </c>
      <c r="DI134">
        <v>36</v>
      </c>
      <c r="DJ134">
        <v>0.51</v>
      </c>
      <c r="DK134">
        <v>0.24</v>
      </c>
      <c r="DL134">
        <v>-19.68511707317073</v>
      </c>
      <c r="DM134">
        <v>-0.85291986062722869</v>
      </c>
      <c r="DN134">
        <v>0.1069876398204974</v>
      </c>
      <c r="DO134">
        <v>0</v>
      </c>
      <c r="DP134">
        <v>1.0654681951219509</v>
      </c>
      <c r="DQ134">
        <v>0.40786143554007159</v>
      </c>
      <c r="DR134">
        <v>4.5448610945646693E-2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357</v>
      </c>
      <c r="EA134">
        <v>3.2951199999999998</v>
      </c>
      <c r="EB134">
        <v>2.6252300000000002</v>
      </c>
      <c r="EC134">
        <v>0.15592900000000001</v>
      </c>
      <c r="ED134">
        <v>0.15685399999999999</v>
      </c>
      <c r="EE134">
        <v>0.14699799999999999</v>
      </c>
      <c r="EF134">
        <v>0.14243500000000001</v>
      </c>
      <c r="EG134">
        <v>25499.3</v>
      </c>
      <c r="EH134">
        <v>25919.599999999999</v>
      </c>
      <c r="EI134">
        <v>28114.9</v>
      </c>
      <c r="EJ134">
        <v>29600.9</v>
      </c>
      <c r="EK134">
        <v>32995.599999999999</v>
      </c>
      <c r="EL134">
        <v>35238.6</v>
      </c>
      <c r="EM134">
        <v>39679.199999999997</v>
      </c>
      <c r="EN134">
        <v>42306.2</v>
      </c>
      <c r="EO134">
        <v>2.1555</v>
      </c>
      <c r="EP134">
        <v>2.1314500000000001</v>
      </c>
      <c r="EQ134">
        <v>3.8176799999999997E-2</v>
      </c>
      <c r="ER134">
        <v>0</v>
      </c>
      <c r="ES134">
        <v>32.842799999999997</v>
      </c>
      <c r="ET134">
        <v>999.9</v>
      </c>
      <c r="EU134">
        <v>62.2</v>
      </c>
      <c r="EV134">
        <v>39.1</v>
      </c>
      <c r="EW134">
        <v>43.6325</v>
      </c>
      <c r="EX134">
        <v>56.709899999999998</v>
      </c>
      <c r="EY134">
        <v>-2.2916599999999998</v>
      </c>
      <c r="EZ134">
        <v>2</v>
      </c>
      <c r="FA134">
        <v>0.59269300000000003</v>
      </c>
      <c r="FB134">
        <v>1.2398199999999999</v>
      </c>
      <c r="FC134">
        <v>20.265699999999999</v>
      </c>
      <c r="FD134">
        <v>5.2186399999999997</v>
      </c>
      <c r="FE134">
        <v>12.0098</v>
      </c>
      <c r="FF134">
        <v>4.9859999999999998</v>
      </c>
      <c r="FG134">
        <v>3.2844799999999998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1.8622799999999999</v>
      </c>
      <c r="FN134">
        <v>1.86432</v>
      </c>
      <c r="FO134">
        <v>1.8604099999999999</v>
      </c>
      <c r="FP134">
        <v>1.86113</v>
      </c>
      <c r="FQ134">
        <v>1.8602300000000001</v>
      </c>
      <c r="FR134">
        <v>1.86195</v>
      </c>
      <c r="FS134">
        <v>1.8585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-4.0999999999999996</v>
      </c>
      <c r="GH134">
        <v>0.1439</v>
      </c>
      <c r="GI134">
        <v>-2.8021434710705861</v>
      </c>
      <c r="GJ134">
        <v>-2.3075681364705448E-3</v>
      </c>
      <c r="GK134">
        <v>1.0095546511955911E-6</v>
      </c>
      <c r="GL134">
        <v>-2.6335145029951209E-10</v>
      </c>
      <c r="GM134">
        <v>-0.17208428542994569</v>
      </c>
      <c r="GN134">
        <v>3.0410185143115191E-3</v>
      </c>
      <c r="GO134">
        <v>4.3982203677445331E-4</v>
      </c>
      <c r="GP134">
        <v>-7.8719321042963501E-6</v>
      </c>
      <c r="GQ134">
        <v>4</v>
      </c>
      <c r="GR134">
        <v>2088</v>
      </c>
      <c r="GS134">
        <v>5</v>
      </c>
      <c r="GT134">
        <v>35</v>
      </c>
      <c r="GU134">
        <v>12.1</v>
      </c>
      <c r="GV134">
        <v>12.1</v>
      </c>
      <c r="GW134">
        <v>2.3022499999999999</v>
      </c>
      <c r="GX134">
        <v>2.5781200000000002</v>
      </c>
      <c r="GY134">
        <v>2.04834</v>
      </c>
      <c r="GZ134">
        <v>2.6122999999999998</v>
      </c>
      <c r="HA134">
        <v>2.1972700000000001</v>
      </c>
      <c r="HB134">
        <v>2.34497</v>
      </c>
      <c r="HC134">
        <v>43.8917</v>
      </c>
      <c r="HD134">
        <v>14.5261</v>
      </c>
      <c r="HE134">
        <v>18</v>
      </c>
      <c r="HF134">
        <v>663.60799999999995</v>
      </c>
      <c r="HG134">
        <v>714.37699999999995</v>
      </c>
      <c r="HH134">
        <v>31.0029</v>
      </c>
      <c r="HI134">
        <v>34.771799999999999</v>
      </c>
      <c r="HJ134">
        <v>30.000900000000001</v>
      </c>
      <c r="HK134">
        <v>34.51</v>
      </c>
      <c r="HL134">
        <v>34.491500000000002</v>
      </c>
      <c r="HM134">
        <v>46.061700000000002</v>
      </c>
      <c r="HN134">
        <v>22.139800000000001</v>
      </c>
      <c r="HO134">
        <v>69.453800000000001</v>
      </c>
      <c r="HP134">
        <v>31</v>
      </c>
      <c r="HQ134">
        <v>796.15499999999997</v>
      </c>
      <c r="HR134">
        <v>35.903399999999998</v>
      </c>
      <c r="HS134">
        <v>99.06</v>
      </c>
      <c r="HT134">
        <v>98.108099999999993</v>
      </c>
    </row>
    <row r="135" spans="1:228" x14ac:dyDescent="0.2">
      <c r="A135">
        <v>120</v>
      </c>
      <c r="B135">
        <v>1669838401.5</v>
      </c>
      <c r="C135">
        <v>475</v>
      </c>
      <c r="D135" t="s">
        <v>598</v>
      </c>
      <c r="E135" t="s">
        <v>599</v>
      </c>
      <c r="F135">
        <v>4</v>
      </c>
      <c r="G135">
        <v>1669838399.5</v>
      </c>
      <c r="H135">
        <f t="shared" si="34"/>
        <v>2.8188408907354775E-3</v>
      </c>
      <c r="I135">
        <f t="shared" si="35"/>
        <v>2.8188408907354776</v>
      </c>
      <c r="J135">
        <f t="shared" si="36"/>
        <v>22.114656045849372</v>
      </c>
      <c r="K135">
        <f t="shared" si="37"/>
        <v>768.37428571428586</v>
      </c>
      <c r="L135">
        <f t="shared" si="38"/>
        <v>566.06330173622189</v>
      </c>
      <c r="M135">
        <f t="shared" si="39"/>
        <v>57.063204384873281</v>
      </c>
      <c r="N135">
        <f t="shared" si="40"/>
        <v>77.457589593446087</v>
      </c>
      <c r="O135">
        <f t="shared" si="41"/>
        <v>0.19454310040705544</v>
      </c>
      <c r="P135">
        <f t="shared" si="42"/>
        <v>3.6726550788654313</v>
      </c>
      <c r="Q135">
        <f t="shared" si="43"/>
        <v>0.18899414217690919</v>
      </c>
      <c r="R135">
        <f t="shared" si="44"/>
        <v>0.1186067073217887</v>
      </c>
      <c r="S135">
        <f t="shared" si="45"/>
        <v>226.11327344190809</v>
      </c>
      <c r="T135">
        <f t="shared" si="46"/>
        <v>34.526596200946585</v>
      </c>
      <c r="U135">
        <f t="shared" si="47"/>
        <v>33.461171428571433</v>
      </c>
      <c r="V135">
        <f t="shared" si="48"/>
        <v>5.1845041231214575</v>
      </c>
      <c r="W135">
        <f t="shared" si="49"/>
        <v>69.972203134351076</v>
      </c>
      <c r="X135">
        <f t="shared" si="50"/>
        <v>3.7475805647506895</v>
      </c>
      <c r="Y135">
        <f t="shared" si="51"/>
        <v>5.3558133042561158</v>
      </c>
      <c r="Z135">
        <f t="shared" si="52"/>
        <v>1.436923558370768</v>
      </c>
      <c r="AA135">
        <f t="shared" si="53"/>
        <v>-124.31088328143456</v>
      </c>
      <c r="AB135">
        <f t="shared" si="54"/>
        <v>115.18519078390474</v>
      </c>
      <c r="AC135">
        <f t="shared" si="55"/>
        <v>7.2358656094490437</v>
      </c>
      <c r="AD135">
        <f t="shared" si="56"/>
        <v>224.22344655382733</v>
      </c>
      <c r="AE135">
        <f t="shared" si="57"/>
        <v>45.164172569839764</v>
      </c>
      <c r="AF135">
        <f t="shared" si="58"/>
        <v>2.8471817203025584</v>
      </c>
      <c r="AG135">
        <f t="shared" si="59"/>
        <v>22.114656045849372</v>
      </c>
      <c r="AH135">
        <v>816.80418119965032</v>
      </c>
      <c r="AI135">
        <v>800.60155757575728</v>
      </c>
      <c r="AJ135">
        <v>1.7080920059449249</v>
      </c>
      <c r="AK135">
        <v>64.390241553226886</v>
      </c>
      <c r="AL135">
        <f t="shared" si="60"/>
        <v>2.8188408907354776</v>
      </c>
      <c r="AM135">
        <v>36.061199300199092</v>
      </c>
      <c r="AN135">
        <v>37.181716764705889</v>
      </c>
      <c r="AO135">
        <v>1.2468491054581389E-3</v>
      </c>
      <c r="AP135">
        <v>91.558916975711014</v>
      </c>
      <c r="AQ135">
        <v>24</v>
      </c>
      <c r="AR135">
        <v>4</v>
      </c>
      <c r="AS135">
        <f t="shared" si="61"/>
        <v>1</v>
      </c>
      <c r="AT135">
        <f t="shared" si="62"/>
        <v>0</v>
      </c>
      <c r="AU135">
        <f t="shared" si="63"/>
        <v>47034.747421951142</v>
      </c>
      <c r="AV135">
        <f t="shared" si="64"/>
        <v>1200.007142857143</v>
      </c>
      <c r="AW135">
        <f t="shared" si="65"/>
        <v>1025.9293852030614</v>
      </c>
      <c r="AX135">
        <f t="shared" si="66"/>
        <v>0.85493606543073297</v>
      </c>
      <c r="AY135">
        <f t="shared" si="67"/>
        <v>0.18842660628131458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1669838399.5</v>
      </c>
      <c r="BF135">
        <v>768.37428571428586</v>
      </c>
      <c r="BG135">
        <v>788.04485714285715</v>
      </c>
      <c r="BH135">
        <v>37.175757142857151</v>
      </c>
      <c r="BI135">
        <v>36.036971428571427</v>
      </c>
      <c r="BJ135">
        <v>772.47771428571434</v>
      </c>
      <c r="BK135">
        <v>37.031842857142863</v>
      </c>
      <c r="BL135">
        <v>649.95600000000002</v>
      </c>
      <c r="BM135">
        <v>100.7072857142857</v>
      </c>
      <c r="BN135">
        <v>9.9822271428571432E-2</v>
      </c>
      <c r="BO135">
        <v>34.042914285714282</v>
      </c>
      <c r="BP135">
        <v>33.461171428571433</v>
      </c>
      <c r="BQ135">
        <v>999.89999999999986</v>
      </c>
      <c r="BR135">
        <v>0</v>
      </c>
      <c r="BS135">
        <v>0</v>
      </c>
      <c r="BT135">
        <v>9013.482857142857</v>
      </c>
      <c r="BU135">
        <v>0</v>
      </c>
      <c r="BV135">
        <v>968.79057142857152</v>
      </c>
      <c r="BW135">
        <v>-19.670528571428569</v>
      </c>
      <c r="BX135">
        <v>798.04200000000003</v>
      </c>
      <c r="BY135">
        <v>817.50485714285719</v>
      </c>
      <c r="BZ135">
        <v>1.138774285714286</v>
      </c>
      <c r="CA135">
        <v>788.04485714285715</v>
      </c>
      <c r="CB135">
        <v>36.036971428571427</v>
      </c>
      <c r="CC135">
        <v>3.743874285714285</v>
      </c>
      <c r="CD135">
        <v>3.6291899999999999</v>
      </c>
      <c r="CE135">
        <v>27.768271428571431</v>
      </c>
      <c r="CF135">
        <v>27.23657142857143</v>
      </c>
      <c r="CG135">
        <v>1200.007142857143</v>
      </c>
      <c r="CH135">
        <v>0.50004800000000005</v>
      </c>
      <c r="CI135">
        <v>0.49995200000000001</v>
      </c>
      <c r="CJ135">
        <v>0</v>
      </c>
      <c r="CK135">
        <v>878.31342857142852</v>
      </c>
      <c r="CL135">
        <v>4.9990899999999998</v>
      </c>
      <c r="CM135">
        <v>8954.5457142857158</v>
      </c>
      <c r="CN135">
        <v>9558.0914285714298</v>
      </c>
      <c r="CO135">
        <v>44.83</v>
      </c>
      <c r="CP135">
        <v>47.125</v>
      </c>
      <c r="CQ135">
        <v>45.625</v>
      </c>
      <c r="CR135">
        <v>46.142714285714291</v>
      </c>
      <c r="CS135">
        <v>46.142714285714291</v>
      </c>
      <c r="CT135">
        <v>597.56285714285718</v>
      </c>
      <c r="CU135">
        <v>597.44714285714292</v>
      </c>
      <c r="CV135">
        <v>0</v>
      </c>
      <c r="CW135">
        <v>1669838411</v>
      </c>
      <c r="CX135">
        <v>0</v>
      </c>
      <c r="CY135">
        <v>1669837671.5999999</v>
      </c>
      <c r="CZ135" t="s">
        <v>356</v>
      </c>
      <c r="DA135">
        <v>1669837671.5999999</v>
      </c>
      <c r="DB135">
        <v>1669837668.5999999</v>
      </c>
      <c r="DC135">
        <v>3</v>
      </c>
      <c r="DD135">
        <v>-1.2E-2</v>
      </c>
      <c r="DE135">
        <v>-1E-3</v>
      </c>
      <c r="DF135">
        <v>-3.61</v>
      </c>
      <c r="DG135">
        <v>0.13400000000000001</v>
      </c>
      <c r="DH135">
        <v>415</v>
      </c>
      <c r="DI135">
        <v>36</v>
      </c>
      <c r="DJ135">
        <v>0.51</v>
      </c>
      <c r="DK135">
        <v>0.24</v>
      </c>
      <c r="DL135">
        <v>-19.715329268292681</v>
      </c>
      <c r="DM135">
        <v>1.057630662021373E-2</v>
      </c>
      <c r="DN135">
        <v>6.4314563248194914E-2</v>
      </c>
      <c r="DO135">
        <v>1</v>
      </c>
      <c r="DP135">
        <v>1.085353585365854</v>
      </c>
      <c r="DQ135">
        <v>0.33921658536585358</v>
      </c>
      <c r="DR135">
        <v>3.7814613500522953E-2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367</v>
      </c>
      <c r="EA135">
        <v>3.2951899999999998</v>
      </c>
      <c r="EB135">
        <v>2.6253700000000002</v>
      </c>
      <c r="EC135">
        <v>0.15681899999999999</v>
      </c>
      <c r="ED135">
        <v>0.157749</v>
      </c>
      <c r="EE135">
        <v>0.14702299999999999</v>
      </c>
      <c r="EF135">
        <v>0.14215</v>
      </c>
      <c r="EG135">
        <v>25472.400000000001</v>
      </c>
      <c r="EH135">
        <v>25891.9</v>
      </c>
      <c r="EI135">
        <v>28115</v>
      </c>
      <c r="EJ135">
        <v>29600.799999999999</v>
      </c>
      <c r="EK135">
        <v>32994.5</v>
      </c>
      <c r="EL135">
        <v>35250.300000000003</v>
      </c>
      <c r="EM135">
        <v>39678.9</v>
      </c>
      <c r="EN135">
        <v>42306.1</v>
      </c>
      <c r="EO135">
        <v>2.1550799999999999</v>
      </c>
      <c r="EP135">
        <v>2.1311499999999999</v>
      </c>
      <c r="EQ135">
        <v>3.8646199999999999E-2</v>
      </c>
      <c r="ER135">
        <v>0</v>
      </c>
      <c r="ES135">
        <v>32.854500000000002</v>
      </c>
      <c r="ET135">
        <v>999.9</v>
      </c>
      <c r="EU135">
        <v>62.1</v>
      </c>
      <c r="EV135">
        <v>39.1</v>
      </c>
      <c r="EW135">
        <v>43.561700000000002</v>
      </c>
      <c r="EX135">
        <v>57.549900000000001</v>
      </c>
      <c r="EY135">
        <v>-2.34375</v>
      </c>
      <c r="EZ135">
        <v>2</v>
      </c>
      <c r="FA135">
        <v>0.59348599999999996</v>
      </c>
      <c r="FB135">
        <v>1.25065</v>
      </c>
      <c r="FC135">
        <v>20.265499999999999</v>
      </c>
      <c r="FD135">
        <v>5.2181899999999999</v>
      </c>
      <c r="FE135">
        <v>12.0099</v>
      </c>
      <c r="FF135">
        <v>4.9862000000000002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1.8658600000000001</v>
      </c>
      <c r="FM135">
        <v>1.8622700000000001</v>
      </c>
      <c r="FN135">
        <v>1.86432</v>
      </c>
      <c r="FO135">
        <v>1.8604499999999999</v>
      </c>
      <c r="FP135">
        <v>1.86114</v>
      </c>
      <c r="FQ135">
        <v>1.8602099999999999</v>
      </c>
      <c r="FR135">
        <v>1.86198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-4.1070000000000002</v>
      </c>
      <c r="GH135">
        <v>0.1439</v>
      </c>
      <c r="GI135">
        <v>-2.8021434710705861</v>
      </c>
      <c r="GJ135">
        <v>-2.3075681364705448E-3</v>
      </c>
      <c r="GK135">
        <v>1.0095546511955911E-6</v>
      </c>
      <c r="GL135">
        <v>-2.6335145029951209E-10</v>
      </c>
      <c r="GM135">
        <v>-0.17208428542994569</v>
      </c>
      <c r="GN135">
        <v>3.0410185143115191E-3</v>
      </c>
      <c r="GO135">
        <v>4.3982203677445331E-4</v>
      </c>
      <c r="GP135">
        <v>-7.8719321042963501E-6</v>
      </c>
      <c r="GQ135">
        <v>4</v>
      </c>
      <c r="GR135">
        <v>2088</v>
      </c>
      <c r="GS135">
        <v>5</v>
      </c>
      <c r="GT135">
        <v>35</v>
      </c>
      <c r="GU135">
        <v>12.2</v>
      </c>
      <c r="GV135">
        <v>12.2</v>
      </c>
      <c r="GW135">
        <v>2.31812</v>
      </c>
      <c r="GX135">
        <v>2.5854499999999998</v>
      </c>
      <c r="GY135">
        <v>2.04834</v>
      </c>
      <c r="GZ135">
        <v>2.6122999999999998</v>
      </c>
      <c r="HA135">
        <v>2.1972700000000001</v>
      </c>
      <c r="HB135">
        <v>2.3095699999999999</v>
      </c>
      <c r="HC135">
        <v>43.8917</v>
      </c>
      <c r="HD135">
        <v>14.517300000000001</v>
      </c>
      <c r="HE135">
        <v>18</v>
      </c>
      <c r="HF135">
        <v>663.33100000000002</v>
      </c>
      <c r="HG135">
        <v>714.16899999999998</v>
      </c>
      <c r="HH135">
        <v>31.003</v>
      </c>
      <c r="HI135">
        <v>34.780500000000004</v>
      </c>
      <c r="HJ135">
        <v>30.001000000000001</v>
      </c>
      <c r="HK135">
        <v>34.516199999999998</v>
      </c>
      <c r="HL135">
        <v>34.497700000000002</v>
      </c>
      <c r="HM135">
        <v>46.371200000000002</v>
      </c>
      <c r="HN135">
        <v>22.139800000000001</v>
      </c>
      <c r="HO135">
        <v>69.453800000000001</v>
      </c>
      <c r="HP135">
        <v>31</v>
      </c>
      <c r="HQ135">
        <v>802.83399999999995</v>
      </c>
      <c r="HR135">
        <v>35.900100000000002</v>
      </c>
      <c r="HS135">
        <v>99.059700000000007</v>
      </c>
      <c r="HT135">
        <v>98.107699999999994</v>
      </c>
    </row>
    <row r="136" spans="1:228" x14ac:dyDescent="0.2">
      <c r="A136">
        <v>121</v>
      </c>
      <c r="B136">
        <v>1669838405.5</v>
      </c>
      <c r="C136">
        <v>479</v>
      </c>
      <c r="D136" t="s">
        <v>600</v>
      </c>
      <c r="E136" t="s">
        <v>601</v>
      </c>
      <c r="F136">
        <v>4</v>
      </c>
      <c r="G136">
        <v>1669838403.1875</v>
      </c>
      <c r="H136">
        <f t="shared" si="34"/>
        <v>2.9724590774279696E-3</v>
      </c>
      <c r="I136">
        <f t="shared" si="35"/>
        <v>2.9724590774279696</v>
      </c>
      <c r="J136">
        <f t="shared" si="36"/>
        <v>22.741341951515242</v>
      </c>
      <c r="K136">
        <f t="shared" si="37"/>
        <v>774.40325000000007</v>
      </c>
      <c r="L136">
        <f t="shared" si="38"/>
        <v>574.91548743773694</v>
      </c>
      <c r="M136">
        <f t="shared" si="39"/>
        <v>57.956100795258756</v>
      </c>
      <c r="N136">
        <f t="shared" si="40"/>
        <v>78.066070220514973</v>
      </c>
      <c r="O136">
        <f t="shared" si="41"/>
        <v>0.20372851028025357</v>
      </c>
      <c r="P136">
        <f t="shared" si="42"/>
        <v>3.6589030201393586</v>
      </c>
      <c r="Q136">
        <f t="shared" si="43"/>
        <v>0.19762989833027275</v>
      </c>
      <c r="R136">
        <f t="shared" si="44"/>
        <v>0.12405141547723579</v>
      </c>
      <c r="S136">
        <f t="shared" si="45"/>
        <v>226.11265450739</v>
      </c>
      <c r="T136">
        <f t="shared" si="46"/>
        <v>34.501298903578224</v>
      </c>
      <c r="U136">
        <f t="shared" si="47"/>
        <v>33.4988125</v>
      </c>
      <c r="V136">
        <f t="shared" si="48"/>
        <v>5.1954424564387756</v>
      </c>
      <c r="W136">
        <f t="shared" si="49"/>
        <v>69.931018695982615</v>
      </c>
      <c r="X136">
        <f t="shared" si="50"/>
        <v>3.7464814907946296</v>
      </c>
      <c r="Y136">
        <f t="shared" si="51"/>
        <v>5.3573958461581181</v>
      </c>
      <c r="Z136">
        <f t="shared" si="52"/>
        <v>1.448960965644146</v>
      </c>
      <c r="AA136">
        <f t="shared" si="53"/>
        <v>-131.08544531457346</v>
      </c>
      <c r="AB136">
        <f t="shared" si="54"/>
        <v>108.37397352419087</v>
      </c>
      <c r="AC136">
        <f t="shared" si="55"/>
        <v>6.8350112126347611</v>
      </c>
      <c r="AD136">
        <f t="shared" si="56"/>
        <v>210.23619392964218</v>
      </c>
      <c r="AE136">
        <f t="shared" si="57"/>
        <v>45.323768466779789</v>
      </c>
      <c r="AF136">
        <f t="shared" si="58"/>
        <v>3.143156261537086</v>
      </c>
      <c r="AG136">
        <f t="shared" si="59"/>
        <v>22.741341951515242</v>
      </c>
      <c r="AH136">
        <v>823.66673245664583</v>
      </c>
      <c r="AI136">
        <v>807.32921212121175</v>
      </c>
      <c r="AJ136">
        <v>1.6743677121429199</v>
      </c>
      <c r="AK136">
        <v>64.390241553226886</v>
      </c>
      <c r="AL136">
        <f t="shared" si="60"/>
        <v>2.9724590774279696</v>
      </c>
      <c r="AM136">
        <v>35.991654268003558</v>
      </c>
      <c r="AN136">
        <v>37.145561764705867</v>
      </c>
      <c r="AO136">
        <v>6.2793741617109466E-3</v>
      </c>
      <c r="AP136">
        <v>91.558916975711014</v>
      </c>
      <c r="AQ136">
        <v>24</v>
      </c>
      <c r="AR136">
        <v>4</v>
      </c>
      <c r="AS136">
        <f t="shared" si="61"/>
        <v>1</v>
      </c>
      <c r="AT136">
        <f t="shared" si="62"/>
        <v>0</v>
      </c>
      <c r="AU136">
        <f t="shared" si="63"/>
        <v>46789.335734409469</v>
      </c>
      <c r="AV136">
        <f t="shared" si="64"/>
        <v>1200.0037500000001</v>
      </c>
      <c r="AW136">
        <f t="shared" si="65"/>
        <v>1025.9264950815493</v>
      </c>
      <c r="AX136">
        <f t="shared" si="66"/>
        <v>0.85493607422605911</v>
      </c>
      <c r="AY136">
        <f t="shared" si="67"/>
        <v>0.18842662325629397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1669838403.1875</v>
      </c>
      <c r="BF136">
        <v>774.40325000000007</v>
      </c>
      <c r="BG136">
        <v>794.24</v>
      </c>
      <c r="BH136">
        <v>37.164512500000001</v>
      </c>
      <c r="BI136">
        <v>35.907487500000002</v>
      </c>
      <c r="BJ136">
        <v>778.51412499999992</v>
      </c>
      <c r="BK136">
        <v>37.020637499999999</v>
      </c>
      <c r="BL136">
        <v>650.03674999999998</v>
      </c>
      <c r="BM136">
        <v>100.70775</v>
      </c>
      <c r="BN136">
        <v>0.100285375</v>
      </c>
      <c r="BO136">
        <v>34.048212499999998</v>
      </c>
      <c r="BP136">
        <v>33.4988125</v>
      </c>
      <c r="BQ136">
        <v>999.9</v>
      </c>
      <c r="BR136">
        <v>0</v>
      </c>
      <c r="BS136">
        <v>0</v>
      </c>
      <c r="BT136">
        <v>8965.86</v>
      </c>
      <c r="BU136">
        <v>0</v>
      </c>
      <c r="BV136">
        <v>968.67025000000012</v>
      </c>
      <c r="BW136">
        <v>-19.836737500000002</v>
      </c>
      <c r="BX136">
        <v>804.29449999999997</v>
      </c>
      <c r="BY136">
        <v>823.82100000000014</v>
      </c>
      <c r="BZ136">
        <v>1.25702625</v>
      </c>
      <c r="CA136">
        <v>794.24</v>
      </c>
      <c r="CB136">
        <v>35.907487500000002</v>
      </c>
      <c r="CC136">
        <v>3.74275</v>
      </c>
      <c r="CD136">
        <v>3.6161574999999999</v>
      </c>
      <c r="CE136">
        <v>27.763087500000001</v>
      </c>
      <c r="CF136">
        <v>27.175212500000001</v>
      </c>
      <c r="CG136">
        <v>1200.0037500000001</v>
      </c>
      <c r="CH136">
        <v>0.50004775000000001</v>
      </c>
      <c r="CI136">
        <v>0.49995224999999999</v>
      </c>
      <c r="CJ136">
        <v>0</v>
      </c>
      <c r="CK136">
        <v>879.07662499999992</v>
      </c>
      <c r="CL136">
        <v>4.9990899999999998</v>
      </c>
      <c r="CM136">
        <v>8963.7887499999997</v>
      </c>
      <c r="CN136">
        <v>9558.0249999999996</v>
      </c>
      <c r="CO136">
        <v>44.835625</v>
      </c>
      <c r="CP136">
        <v>47.125</v>
      </c>
      <c r="CQ136">
        <v>45.625</v>
      </c>
      <c r="CR136">
        <v>46.179250000000003</v>
      </c>
      <c r="CS136">
        <v>46.163749999999993</v>
      </c>
      <c r="CT136">
        <v>597.56124999999997</v>
      </c>
      <c r="CU136">
        <v>597.44625000000008</v>
      </c>
      <c r="CV136">
        <v>0</v>
      </c>
      <c r="CW136">
        <v>1669838415.2</v>
      </c>
      <c r="CX136">
        <v>0</v>
      </c>
      <c r="CY136">
        <v>1669837671.5999999</v>
      </c>
      <c r="CZ136" t="s">
        <v>356</v>
      </c>
      <c r="DA136">
        <v>1669837671.5999999</v>
      </c>
      <c r="DB136">
        <v>1669837668.5999999</v>
      </c>
      <c r="DC136">
        <v>3</v>
      </c>
      <c r="DD136">
        <v>-1.2E-2</v>
      </c>
      <c r="DE136">
        <v>-1E-3</v>
      </c>
      <c r="DF136">
        <v>-3.61</v>
      </c>
      <c r="DG136">
        <v>0.13400000000000001</v>
      </c>
      <c r="DH136">
        <v>415</v>
      </c>
      <c r="DI136">
        <v>36</v>
      </c>
      <c r="DJ136">
        <v>0.51</v>
      </c>
      <c r="DK136">
        <v>0.24</v>
      </c>
      <c r="DL136">
        <v>-19.73969756097561</v>
      </c>
      <c r="DM136">
        <v>-8.6855749128923715E-2</v>
      </c>
      <c r="DN136">
        <v>6.5588593921411212E-2</v>
      </c>
      <c r="DO136">
        <v>1</v>
      </c>
      <c r="DP136">
        <v>1.1282807317073169</v>
      </c>
      <c r="DQ136">
        <v>0.50418648083623641</v>
      </c>
      <c r="DR136">
        <v>6.0079503967872289E-2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367</v>
      </c>
      <c r="EA136">
        <v>3.2951199999999998</v>
      </c>
      <c r="EB136">
        <v>2.6252</v>
      </c>
      <c r="EC136">
        <v>0.15770000000000001</v>
      </c>
      <c r="ED136">
        <v>0.15862799999999999</v>
      </c>
      <c r="EE136">
        <v>0.146923</v>
      </c>
      <c r="EF136">
        <v>0.14194799999999999</v>
      </c>
      <c r="EG136">
        <v>25445.599999999999</v>
      </c>
      <c r="EH136">
        <v>25864.6</v>
      </c>
      <c r="EI136">
        <v>28114.9</v>
      </c>
      <c r="EJ136">
        <v>29600.6</v>
      </c>
      <c r="EK136">
        <v>32998.699999999997</v>
      </c>
      <c r="EL136">
        <v>35258.400000000001</v>
      </c>
      <c r="EM136">
        <v>39679.300000000003</v>
      </c>
      <c r="EN136">
        <v>42305.8</v>
      </c>
      <c r="EO136">
        <v>2.1553200000000001</v>
      </c>
      <c r="EP136">
        <v>2.1309999999999998</v>
      </c>
      <c r="EQ136">
        <v>4.0173500000000001E-2</v>
      </c>
      <c r="ER136">
        <v>0</v>
      </c>
      <c r="ES136">
        <v>32.866199999999999</v>
      </c>
      <c r="ET136">
        <v>999.9</v>
      </c>
      <c r="EU136">
        <v>62.1</v>
      </c>
      <c r="EV136">
        <v>39.1</v>
      </c>
      <c r="EW136">
        <v>43.564599999999999</v>
      </c>
      <c r="EX136">
        <v>57.729900000000001</v>
      </c>
      <c r="EY136">
        <v>-2.3157000000000001</v>
      </c>
      <c r="EZ136">
        <v>2</v>
      </c>
      <c r="FA136">
        <v>0.59425799999999995</v>
      </c>
      <c r="FB136">
        <v>1.2625299999999999</v>
      </c>
      <c r="FC136">
        <v>20.265599999999999</v>
      </c>
      <c r="FD136">
        <v>5.2183400000000004</v>
      </c>
      <c r="FE136">
        <v>12.0097</v>
      </c>
      <c r="FF136">
        <v>4.9859</v>
      </c>
      <c r="FG136">
        <v>3.2844000000000002</v>
      </c>
      <c r="FH136">
        <v>9999</v>
      </c>
      <c r="FI136">
        <v>9999</v>
      </c>
      <c r="FJ136">
        <v>9999</v>
      </c>
      <c r="FK136">
        <v>999.9</v>
      </c>
      <c r="FL136">
        <v>1.86585</v>
      </c>
      <c r="FM136">
        <v>1.86229</v>
      </c>
      <c r="FN136">
        <v>1.86432</v>
      </c>
      <c r="FO136">
        <v>1.8604799999999999</v>
      </c>
      <c r="FP136">
        <v>1.86113</v>
      </c>
      <c r="FQ136">
        <v>1.8602099999999999</v>
      </c>
      <c r="FR136">
        <v>1.8620000000000001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-4.1150000000000002</v>
      </c>
      <c r="GH136">
        <v>0.14380000000000001</v>
      </c>
      <c r="GI136">
        <v>-2.8021434710705861</v>
      </c>
      <c r="GJ136">
        <v>-2.3075681364705448E-3</v>
      </c>
      <c r="GK136">
        <v>1.0095546511955911E-6</v>
      </c>
      <c r="GL136">
        <v>-2.6335145029951209E-10</v>
      </c>
      <c r="GM136">
        <v>-0.17208428542994569</v>
      </c>
      <c r="GN136">
        <v>3.0410185143115191E-3</v>
      </c>
      <c r="GO136">
        <v>4.3982203677445331E-4</v>
      </c>
      <c r="GP136">
        <v>-7.8719321042963501E-6</v>
      </c>
      <c r="GQ136">
        <v>4</v>
      </c>
      <c r="GR136">
        <v>2088</v>
      </c>
      <c r="GS136">
        <v>5</v>
      </c>
      <c r="GT136">
        <v>35</v>
      </c>
      <c r="GU136">
        <v>12.2</v>
      </c>
      <c r="GV136">
        <v>12.3</v>
      </c>
      <c r="GW136">
        <v>2.3315399999999999</v>
      </c>
      <c r="GX136">
        <v>2.5756800000000002</v>
      </c>
      <c r="GY136">
        <v>2.04834</v>
      </c>
      <c r="GZ136">
        <v>2.6110799999999998</v>
      </c>
      <c r="HA136">
        <v>2.1972700000000001</v>
      </c>
      <c r="HB136">
        <v>2.3303199999999999</v>
      </c>
      <c r="HC136">
        <v>43.8917</v>
      </c>
      <c r="HD136">
        <v>14.5261</v>
      </c>
      <c r="HE136">
        <v>18</v>
      </c>
      <c r="HF136">
        <v>663.61199999999997</v>
      </c>
      <c r="HG136">
        <v>714.10199999999998</v>
      </c>
      <c r="HH136">
        <v>31.0032</v>
      </c>
      <c r="HI136">
        <v>34.789099999999998</v>
      </c>
      <c r="HJ136">
        <v>30.001000000000001</v>
      </c>
      <c r="HK136">
        <v>34.524000000000001</v>
      </c>
      <c r="HL136">
        <v>34.503999999999998</v>
      </c>
      <c r="HM136">
        <v>46.6813</v>
      </c>
      <c r="HN136">
        <v>22.139800000000001</v>
      </c>
      <c r="HO136">
        <v>69.453800000000001</v>
      </c>
      <c r="HP136">
        <v>31</v>
      </c>
      <c r="HQ136">
        <v>809.51300000000003</v>
      </c>
      <c r="HR136">
        <v>35.915199999999999</v>
      </c>
      <c r="HS136">
        <v>99.060100000000006</v>
      </c>
      <c r="HT136">
        <v>98.107100000000003</v>
      </c>
    </row>
    <row r="137" spans="1:228" x14ac:dyDescent="0.2">
      <c r="A137">
        <v>122</v>
      </c>
      <c r="B137">
        <v>1669838409.5</v>
      </c>
      <c r="C137">
        <v>483</v>
      </c>
      <c r="D137" t="s">
        <v>602</v>
      </c>
      <c r="E137" t="s">
        <v>603</v>
      </c>
      <c r="F137">
        <v>4</v>
      </c>
      <c r="G137">
        <v>1669838407.5</v>
      </c>
      <c r="H137">
        <f t="shared" si="34"/>
        <v>2.925903049545616E-3</v>
      </c>
      <c r="I137">
        <f t="shared" si="35"/>
        <v>2.925903049545616</v>
      </c>
      <c r="J137">
        <f t="shared" si="36"/>
        <v>22.306632342236966</v>
      </c>
      <c r="K137">
        <f t="shared" si="37"/>
        <v>781.46514285714295</v>
      </c>
      <c r="L137">
        <f t="shared" si="38"/>
        <v>581.09917975251119</v>
      </c>
      <c r="M137">
        <f t="shared" si="39"/>
        <v>58.577590571494639</v>
      </c>
      <c r="N137">
        <f t="shared" si="40"/>
        <v>78.775442780140082</v>
      </c>
      <c r="O137">
        <f t="shared" si="41"/>
        <v>0.19904538313923337</v>
      </c>
      <c r="P137">
        <f t="shared" si="42"/>
        <v>3.6668409223467808</v>
      </c>
      <c r="Q137">
        <f t="shared" si="43"/>
        <v>0.19323182649534212</v>
      </c>
      <c r="R137">
        <f t="shared" si="44"/>
        <v>0.12127807297744603</v>
      </c>
      <c r="S137">
        <f t="shared" si="45"/>
        <v>226.11290050808498</v>
      </c>
      <c r="T137">
        <f t="shared" si="46"/>
        <v>34.515032925347832</v>
      </c>
      <c r="U137">
        <f t="shared" si="47"/>
        <v>33.517957142857142</v>
      </c>
      <c r="V137">
        <f t="shared" si="48"/>
        <v>5.2010135045478432</v>
      </c>
      <c r="W137">
        <f t="shared" si="49"/>
        <v>69.834752843706681</v>
      </c>
      <c r="X137">
        <f t="shared" si="50"/>
        <v>3.7423438923930137</v>
      </c>
      <c r="Y137">
        <f t="shared" si="51"/>
        <v>5.3588560709429984</v>
      </c>
      <c r="Z137">
        <f t="shared" si="52"/>
        <v>1.4586696121548295</v>
      </c>
      <c r="AA137">
        <f t="shared" si="53"/>
        <v>-129.03232448496166</v>
      </c>
      <c r="AB137">
        <f t="shared" si="54"/>
        <v>105.79064033709116</v>
      </c>
      <c r="AC137">
        <f t="shared" si="55"/>
        <v>6.6584221034829669</v>
      </c>
      <c r="AD137">
        <f t="shared" si="56"/>
        <v>209.52963846369744</v>
      </c>
      <c r="AE137">
        <f t="shared" si="57"/>
        <v>45.610956859613204</v>
      </c>
      <c r="AF137">
        <f t="shared" si="58"/>
        <v>3.093693296262253</v>
      </c>
      <c r="AG137">
        <f t="shared" si="59"/>
        <v>22.306632342236966</v>
      </c>
      <c r="AH137">
        <v>830.54030386007355</v>
      </c>
      <c r="AI137">
        <v>814.18998181818131</v>
      </c>
      <c r="AJ137">
        <v>1.725706128967408</v>
      </c>
      <c r="AK137">
        <v>64.390241553226886</v>
      </c>
      <c r="AL137">
        <f t="shared" si="60"/>
        <v>2.925903049545616</v>
      </c>
      <c r="AM137">
        <v>35.883444048506121</v>
      </c>
      <c r="AN137">
        <v>37.112544117647062</v>
      </c>
      <c r="AO137">
        <v>-1.0604145291576489E-2</v>
      </c>
      <c r="AP137">
        <v>91.558916975711014</v>
      </c>
      <c r="AQ137">
        <v>24</v>
      </c>
      <c r="AR137">
        <v>4</v>
      </c>
      <c r="AS137">
        <f t="shared" si="61"/>
        <v>1</v>
      </c>
      <c r="AT137">
        <f t="shared" si="62"/>
        <v>0</v>
      </c>
      <c r="AU137">
        <f t="shared" si="63"/>
        <v>46929.739975102551</v>
      </c>
      <c r="AV137">
        <f t="shared" si="64"/>
        <v>1200.004285714286</v>
      </c>
      <c r="AW137">
        <f t="shared" si="65"/>
        <v>1025.9270282425314</v>
      </c>
      <c r="AX137">
        <f t="shared" si="66"/>
        <v>0.85493613685876335</v>
      </c>
      <c r="AY137">
        <f t="shared" si="67"/>
        <v>0.18842674413741314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1669838407.5</v>
      </c>
      <c r="BF137">
        <v>781.46514285714295</v>
      </c>
      <c r="BG137">
        <v>801.41442857142852</v>
      </c>
      <c r="BH137">
        <v>37.124657142857153</v>
      </c>
      <c r="BI137">
        <v>35.887357142857141</v>
      </c>
      <c r="BJ137">
        <v>785.58471428571431</v>
      </c>
      <c r="BK137">
        <v>36.980900000000013</v>
      </c>
      <c r="BL137">
        <v>650.03399999999988</v>
      </c>
      <c r="BM137">
        <v>100.70485714285719</v>
      </c>
      <c r="BN137">
        <v>9.9949700000000002E-2</v>
      </c>
      <c r="BO137">
        <v>34.053100000000008</v>
      </c>
      <c r="BP137">
        <v>33.517957142857142</v>
      </c>
      <c r="BQ137">
        <v>999.89999999999986</v>
      </c>
      <c r="BR137">
        <v>0</v>
      </c>
      <c r="BS137">
        <v>0</v>
      </c>
      <c r="BT137">
        <v>8993.5714285714294</v>
      </c>
      <c r="BU137">
        <v>0</v>
      </c>
      <c r="BV137">
        <v>967.66228571428564</v>
      </c>
      <c r="BW137">
        <v>-19.94931428571428</v>
      </c>
      <c r="BX137">
        <v>811.59542857142856</v>
      </c>
      <c r="BY137">
        <v>831.24571428571414</v>
      </c>
      <c r="BZ137">
        <v>1.2372828571428569</v>
      </c>
      <c r="CA137">
        <v>801.41442857142852</v>
      </c>
      <c r="CB137">
        <v>35.887357142857141</v>
      </c>
      <c r="CC137">
        <v>3.7386314285714279</v>
      </c>
      <c r="CD137">
        <v>3.614032857142857</v>
      </c>
      <c r="CE137">
        <v>27.74427142857143</v>
      </c>
      <c r="CF137">
        <v>27.16518571428572</v>
      </c>
      <c r="CG137">
        <v>1200.004285714286</v>
      </c>
      <c r="CH137">
        <v>0.5000460000000001</v>
      </c>
      <c r="CI137">
        <v>0.4999539999999999</v>
      </c>
      <c r="CJ137">
        <v>0</v>
      </c>
      <c r="CK137">
        <v>879.95071428571441</v>
      </c>
      <c r="CL137">
        <v>4.9990899999999998</v>
      </c>
      <c r="CM137">
        <v>8975.1071428571431</v>
      </c>
      <c r="CN137">
        <v>9558.0414285714269</v>
      </c>
      <c r="CO137">
        <v>44.875</v>
      </c>
      <c r="CP137">
        <v>47.133857142857153</v>
      </c>
      <c r="CQ137">
        <v>45.625</v>
      </c>
      <c r="CR137">
        <v>46.186999999999998</v>
      </c>
      <c r="CS137">
        <v>46.186999999999998</v>
      </c>
      <c r="CT137">
        <v>597.56000000000006</v>
      </c>
      <c r="CU137">
        <v>597.44999999999993</v>
      </c>
      <c r="CV137">
        <v>0</v>
      </c>
      <c r="CW137">
        <v>1669838418.8</v>
      </c>
      <c r="CX137">
        <v>0</v>
      </c>
      <c r="CY137">
        <v>1669837671.5999999</v>
      </c>
      <c r="CZ137" t="s">
        <v>356</v>
      </c>
      <c r="DA137">
        <v>1669837671.5999999</v>
      </c>
      <c r="DB137">
        <v>1669837668.5999999</v>
      </c>
      <c r="DC137">
        <v>3</v>
      </c>
      <c r="DD137">
        <v>-1.2E-2</v>
      </c>
      <c r="DE137">
        <v>-1E-3</v>
      </c>
      <c r="DF137">
        <v>-3.61</v>
      </c>
      <c r="DG137">
        <v>0.13400000000000001</v>
      </c>
      <c r="DH137">
        <v>415</v>
      </c>
      <c r="DI137">
        <v>36</v>
      </c>
      <c r="DJ137">
        <v>0.51</v>
      </c>
      <c r="DK137">
        <v>0.24</v>
      </c>
      <c r="DL137">
        <v>-19.77345609756097</v>
      </c>
      <c r="DM137">
        <v>-0.61764041811852521</v>
      </c>
      <c r="DN137">
        <v>9.8153593050246873E-2</v>
      </c>
      <c r="DO137">
        <v>0</v>
      </c>
      <c r="DP137">
        <v>1.1630858536585369</v>
      </c>
      <c r="DQ137">
        <v>0.59978090592334277</v>
      </c>
      <c r="DR137">
        <v>6.8370032694249391E-2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3.2951000000000001</v>
      </c>
      <c r="EB137">
        <v>2.6251099999999998</v>
      </c>
      <c r="EC137">
        <v>0.15858700000000001</v>
      </c>
      <c r="ED137">
        <v>0.15951000000000001</v>
      </c>
      <c r="EE137">
        <v>0.14683599999999999</v>
      </c>
      <c r="EF137">
        <v>0.14196600000000001</v>
      </c>
      <c r="EG137">
        <v>25418.5</v>
      </c>
      <c r="EH137">
        <v>25837.3</v>
      </c>
      <c r="EI137">
        <v>28114.7</v>
      </c>
      <c r="EJ137">
        <v>29600.5</v>
      </c>
      <c r="EK137">
        <v>33001.4</v>
      </c>
      <c r="EL137">
        <v>35257.800000000003</v>
      </c>
      <c r="EM137">
        <v>39678.5</v>
      </c>
      <c r="EN137">
        <v>42306</v>
      </c>
      <c r="EO137">
        <v>2.1551499999999999</v>
      </c>
      <c r="EP137">
        <v>2.1309200000000001</v>
      </c>
      <c r="EQ137">
        <v>3.9778599999999997E-2</v>
      </c>
      <c r="ER137">
        <v>0</v>
      </c>
      <c r="ES137">
        <v>32.877200000000002</v>
      </c>
      <c r="ET137">
        <v>999.9</v>
      </c>
      <c r="EU137">
        <v>62.1</v>
      </c>
      <c r="EV137">
        <v>39.1</v>
      </c>
      <c r="EW137">
        <v>43.563699999999997</v>
      </c>
      <c r="EX137">
        <v>57.639899999999997</v>
      </c>
      <c r="EY137">
        <v>-2.3237199999999998</v>
      </c>
      <c r="EZ137">
        <v>2</v>
      </c>
      <c r="FA137">
        <v>0.59506099999999995</v>
      </c>
      <c r="FB137">
        <v>1.27475</v>
      </c>
      <c r="FC137">
        <v>20.265499999999999</v>
      </c>
      <c r="FD137">
        <v>5.2187900000000003</v>
      </c>
      <c r="FE137">
        <v>12.0098</v>
      </c>
      <c r="FF137">
        <v>4.98665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1.8622300000000001</v>
      </c>
      <c r="FN137">
        <v>1.86432</v>
      </c>
      <c r="FO137">
        <v>1.86046</v>
      </c>
      <c r="FP137">
        <v>1.8611599999999999</v>
      </c>
      <c r="FQ137">
        <v>1.8602000000000001</v>
      </c>
      <c r="FR137">
        <v>1.86198</v>
      </c>
      <c r="FS137">
        <v>1.8585100000000001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-4.1239999999999997</v>
      </c>
      <c r="GH137">
        <v>0.14369999999999999</v>
      </c>
      <c r="GI137">
        <v>-2.8021434710705861</v>
      </c>
      <c r="GJ137">
        <v>-2.3075681364705448E-3</v>
      </c>
      <c r="GK137">
        <v>1.0095546511955911E-6</v>
      </c>
      <c r="GL137">
        <v>-2.6335145029951209E-10</v>
      </c>
      <c r="GM137">
        <v>-0.17208428542994569</v>
      </c>
      <c r="GN137">
        <v>3.0410185143115191E-3</v>
      </c>
      <c r="GO137">
        <v>4.3982203677445331E-4</v>
      </c>
      <c r="GP137">
        <v>-7.8719321042963501E-6</v>
      </c>
      <c r="GQ137">
        <v>4</v>
      </c>
      <c r="GR137">
        <v>2088</v>
      </c>
      <c r="GS137">
        <v>5</v>
      </c>
      <c r="GT137">
        <v>35</v>
      </c>
      <c r="GU137">
        <v>12.3</v>
      </c>
      <c r="GV137">
        <v>12.3</v>
      </c>
      <c r="GW137">
        <v>2.34741</v>
      </c>
      <c r="GX137">
        <v>2.5756800000000002</v>
      </c>
      <c r="GY137">
        <v>2.04834</v>
      </c>
      <c r="GZ137">
        <v>2.6110799999999998</v>
      </c>
      <c r="HA137">
        <v>2.1972700000000001</v>
      </c>
      <c r="HB137">
        <v>2.3156699999999999</v>
      </c>
      <c r="HC137">
        <v>43.919199999999996</v>
      </c>
      <c r="HD137">
        <v>14.5261</v>
      </c>
      <c r="HE137">
        <v>18</v>
      </c>
      <c r="HF137">
        <v>663.53499999999997</v>
      </c>
      <c r="HG137">
        <v>714.12199999999996</v>
      </c>
      <c r="HH137">
        <v>31.003299999999999</v>
      </c>
      <c r="HI137">
        <v>34.798000000000002</v>
      </c>
      <c r="HJ137">
        <v>30.001000000000001</v>
      </c>
      <c r="HK137">
        <v>34.530299999999997</v>
      </c>
      <c r="HL137">
        <v>34.511699999999998</v>
      </c>
      <c r="HM137">
        <v>46.976500000000001</v>
      </c>
      <c r="HN137">
        <v>22.139800000000001</v>
      </c>
      <c r="HO137">
        <v>69.453800000000001</v>
      </c>
      <c r="HP137">
        <v>31</v>
      </c>
      <c r="HQ137">
        <v>816.19100000000003</v>
      </c>
      <c r="HR137">
        <v>35.915199999999999</v>
      </c>
      <c r="HS137">
        <v>99.058599999999998</v>
      </c>
      <c r="HT137">
        <v>98.107299999999995</v>
      </c>
    </row>
    <row r="138" spans="1:228" x14ac:dyDescent="0.2">
      <c r="A138">
        <v>123</v>
      </c>
      <c r="B138">
        <v>1669838413.5</v>
      </c>
      <c r="C138">
        <v>487</v>
      </c>
      <c r="D138" t="s">
        <v>604</v>
      </c>
      <c r="E138" t="s">
        <v>605</v>
      </c>
      <c r="F138">
        <v>4</v>
      </c>
      <c r="G138">
        <v>1669838411.1875</v>
      </c>
      <c r="H138">
        <f t="shared" si="34"/>
        <v>2.8902366995786251E-3</v>
      </c>
      <c r="I138">
        <f t="shared" si="35"/>
        <v>2.8902366995786251</v>
      </c>
      <c r="J138">
        <f t="shared" si="36"/>
        <v>22.759777947866816</v>
      </c>
      <c r="K138">
        <f t="shared" si="37"/>
        <v>787.55725000000007</v>
      </c>
      <c r="L138">
        <f t="shared" si="38"/>
        <v>580.30841401465386</v>
      </c>
      <c r="M138">
        <f t="shared" si="39"/>
        <v>58.498866963245931</v>
      </c>
      <c r="N138">
        <f t="shared" si="40"/>
        <v>79.390899185767168</v>
      </c>
      <c r="O138">
        <f t="shared" si="41"/>
        <v>0.19581745243792656</v>
      </c>
      <c r="P138">
        <f t="shared" si="42"/>
        <v>3.6627569493574148</v>
      </c>
      <c r="Q138">
        <f t="shared" si="43"/>
        <v>0.19018197136288245</v>
      </c>
      <c r="R138">
        <f t="shared" si="44"/>
        <v>0.1193565483799878</v>
      </c>
      <c r="S138">
        <f t="shared" si="45"/>
        <v>226.11136750764871</v>
      </c>
      <c r="T138">
        <f t="shared" si="46"/>
        <v>34.522652191069383</v>
      </c>
      <c r="U138">
        <f t="shared" si="47"/>
        <v>33.5285875</v>
      </c>
      <c r="V138">
        <f t="shared" si="48"/>
        <v>5.2041091577331953</v>
      </c>
      <c r="W138">
        <f t="shared" si="49"/>
        <v>69.794134396464059</v>
      </c>
      <c r="X138">
        <f t="shared" si="50"/>
        <v>3.7400942175401433</v>
      </c>
      <c r="Y138">
        <f t="shared" si="51"/>
        <v>5.3587514909127174</v>
      </c>
      <c r="Z138">
        <f t="shared" si="52"/>
        <v>1.464014940193052</v>
      </c>
      <c r="AA138">
        <f t="shared" si="53"/>
        <v>-127.45943845141737</v>
      </c>
      <c r="AB138">
        <f t="shared" si="54"/>
        <v>103.50456190537543</v>
      </c>
      <c r="AC138">
        <f t="shared" si="55"/>
        <v>6.5221285371537814</v>
      </c>
      <c r="AD138">
        <f t="shared" si="56"/>
        <v>208.67861949876055</v>
      </c>
      <c r="AE138">
        <f t="shared" si="57"/>
        <v>45.507688713853213</v>
      </c>
      <c r="AF138">
        <f t="shared" si="58"/>
        <v>3.0226291900361533</v>
      </c>
      <c r="AG138">
        <f t="shared" si="59"/>
        <v>22.759777947866816</v>
      </c>
      <c r="AH138">
        <v>837.3678378781558</v>
      </c>
      <c r="AI138">
        <v>820.96535757575759</v>
      </c>
      <c r="AJ138">
        <v>1.688709976363491</v>
      </c>
      <c r="AK138">
        <v>64.390241553226886</v>
      </c>
      <c r="AL138">
        <f t="shared" si="60"/>
        <v>2.8902366995786251</v>
      </c>
      <c r="AM138">
        <v>35.890210807298047</v>
      </c>
      <c r="AN138">
        <v>37.093706176470583</v>
      </c>
      <c r="AO138">
        <v>-8.5413964878034467E-3</v>
      </c>
      <c r="AP138">
        <v>91.558916975711014</v>
      </c>
      <c r="AQ138">
        <v>23</v>
      </c>
      <c r="AR138">
        <v>4</v>
      </c>
      <c r="AS138">
        <f t="shared" si="61"/>
        <v>1</v>
      </c>
      <c r="AT138">
        <f t="shared" si="62"/>
        <v>0</v>
      </c>
      <c r="AU138">
        <f t="shared" si="63"/>
        <v>46857.16898461309</v>
      </c>
      <c r="AV138">
        <f t="shared" si="64"/>
        <v>1199.9974999999999</v>
      </c>
      <c r="AW138">
        <f t="shared" si="65"/>
        <v>1025.9210950816832</v>
      </c>
      <c r="AX138">
        <f t="shared" si="66"/>
        <v>0.85493602701812565</v>
      </c>
      <c r="AY138">
        <f t="shared" si="67"/>
        <v>0.18842653214498256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1669838411.1875</v>
      </c>
      <c r="BF138">
        <v>787.55725000000007</v>
      </c>
      <c r="BG138">
        <v>807.44974999999999</v>
      </c>
      <c r="BH138">
        <v>37.101712499999998</v>
      </c>
      <c r="BI138">
        <v>35.892712500000002</v>
      </c>
      <c r="BJ138">
        <v>791.68412499999999</v>
      </c>
      <c r="BK138">
        <v>36.958037500000003</v>
      </c>
      <c r="BL138">
        <v>649.98412499999995</v>
      </c>
      <c r="BM138">
        <v>100.70650000000001</v>
      </c>
      <c r="BN138">
        <v>0.1000117625</v>
      </c>
      <c r="BO138">
        <v>34.052750000000003</v>
      </c>
      <c r="BP138">
        <v>33.5285875</v>
      </c>
      <c r="BQ138">
        <v>999.9</v>
      </c>
      <c r="BR138">
        <v>0</v>
      </c>
      <c r="BS138">
        <v>0</v>
      </c>
      <c r="BT138">
        <v>8979.2962499999994</v>
      </c>
      <c r="BU138">
        <v>0</v>
      </c>
      <c r="BV138">
        <v>967.29449999999997</v>
      </c>
      <c r="BW138">
        <v>-19.8924375</v>
      </c>
      <c r="BX138">
        <v>817.90274999999997</v>
      </c>
      <c r="BY138">
        <v>837.51012500000002</v>
      </c>
      <c r="BZ138">
        <v>1.2090037499999999</v>
      </c>
      <c r="CA138">
        <v>807.44974999999999</v>
      </c>
      <c r="CB138">
        <v>35.892712500000002</v>
      </c>
      <c r="CC138">
        <v>3.7363762500000002</v>
      </c>
      <c r="CD138">
        <v>3.6146237499999998</v>
      </c>
      <c r="CE138">
        <v>27.7339375</v>
      </c>
      <c r="CF138">
        <v>27.167987499999999</v>
      </c>
      <c r="CG138">
        <v>1199.9974999999999</v>
      </c>
      <c r="CH138">
        <v>0.50004950000000004</v>
      </c>
      <c r="CI138">
        <v>0.49995050000000002</v>
      </c>
      <c r="CJ138">
        <v>0</v>
      </c>
      <c r="CK138">
        <v>880.69575000000009</v>
      </c>
      <c r="CL138">
        <v>4.9990899999999998</v>
      </c>
      <c r="CM138">
        <v>8984.36</v>
      </c>
      <c r="CN138">
        <v>9557.9887500000004</v>
      </c>
      <c r="CO138">
        <v>44.875</v>
      </c>
      <c r="CP138">
        <v>47.186999999999998</v>
      </c>
      <c r="CQ138">
        <v>45.640500000000003</v>
      </c>
      <c r="CR138">
        <v>46.186999999999998</v>
      </c>
      <c r="CS138">
        <v>46.186999999999998</v>
      </c>
      <c r="CT138">
        <v>597.55999999999995</v>
      </c>
      <c r="CU138">
        <v>597.44125000000008</v>
      </c>
      <c r="CV138">
        <v>0</v>
      </c>
      <c r="CW138">
        <v>1669838423</v>
      </c>
      <c r="CX138">
        <v>0</v>
      </c>
      <c r="CY138">
        <v>1669837671.5999999</v>
      </c>
      <c r="CZ138" t="s">
        <v>356</v>
      </c>
      <c r="DA138">
        <v>1669837671.5999999</v>
      </c>
      <c r="DB138">
        <v>1669837668.5999999</v>
      </c>
      <c r="DC138">
        <v>3</v>
      </c>
      <c r="DD138">
        <v>-1.2E-2</v>
      </c>
      <c r="DE138">
        <v>-1E-3</v>
      </c>
      <c r="DF138">
        <v>-3.61</v>
      </c>
      <c r="DG138">
        <v>0.13400000000000001</v>
      </c>
      <c r="DH138">
        <v>415</v>
      </c>
      <c r="DI138">
        <v>36</v>
      </c>
      <c r="DJ138">
        <v>0.51</v>
      </c>
      <c r="DK138">
        <v>0.24</v>
      </c>
      <c r="DL138">
        <v>-19.814543902439031</v>
      </c>
      <c r="DM138">
        <v>-0.79201045296167671</v>
      </c>
      <c r="DN138">
        <v>0.10839454366787191</v>
      </c>
      <c r="DO138">
        <v>0</v>
      </c>
      <c r="DP138">
        <v>1.18488512195122</v>
      </c>
      <c r="DQ138">
        <v>0.48831533101045221</v>
      </c>
      <c r="DR138">
        <v>6.3268985895181235E-2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3.2951100000000002</v>
      </c>
      <c r="EB138">
        <v>2.6251000000000002</v>
      </c>
      <c r="EC138">
        <v>0.15946299999999999</v>
      </c>
      <c r="ED138">
        <v>0.160356</v>
      </c>
      <c r="EE138">
        <v>0.146787</v>
      </c>
      <c r="EF138">
        <v>0.14197199999999999</v>
      </c>
      <c r="EG138">
        <v>25391.599999999999</v>
      </c>
      <c r="EH138">
        <v>25810</v>
      </c>
      <c r="EI138">
        <v>28114.400000000001</v>
      </c>
      <c r="EJ138">
        <v>29599.200000000001</v>
      </c>
      <c r="EK138">
        <v>33003.199999999997</v>
      </c>
      <c r="EL138">
        <v>35255.800000000003</v>
      </c>
      <c r="EM138">
        <v>39678.400000000001</v>
      </c>
      <c r="EN138">
        <v>42303.8</v>
      </c>
      <c r="EO138">
        <v>2.1552699999999998</v>
      </c>
      <c r="EP138">
        <v>2.1305700000000001</v>
      </c>
      <c r="EQ138">
        <v>4.0225700000000003E-2</v>
      </c>
      <c r="ER138">
        <v>0</v>
      </c>
      <c r="ES138">
        <v>32.887500000000003</v>
      </c>
      <c r="ET138">
        <v>999.9</v>
      </c>
      <c r="EU138">
        <v>62.1</v>
      </c>
      <c r="EV138">
        <v>39.1</v>
      </c>
      <c r="EW138">
        <v>43.5625</v>
      </c>
      <c r="EX138">
        <v>57.549900000000001</v>
      </c>
      <c r="EY138">
        <v>-2.2956699999999999</v>
      </c>
      <c r="EZ138">
        <v>2</v>
      </c>
      <c r="FA138">
        <v>0.59586899999999998</v>
      </c>
      <c r="FB138">
        <v>1.2832399999999999</v>
      </c>
      <c r="FC138">
        <v>20.265499999999999</v>
      </c>
      <c r="FD138">
        <v>5.2195400000000003</v>
      </c>
      <c r="FE138">
        <v>12.0099</v>
      </c>
      <c r="FF138">
        <v>4.9863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1.86585</v>
      </c>
      <c r="FM138">
        <v>1.8622799999999999</v>
      </c>
      <c r="FN138">
        <v>1.86432</v>
      </c>
      <c r="FO138">
        <v>1.86043</v>
      </c>
      <c r="FP138">
        <v>1.8611500000000001</v>
      </c>
      <c r="FQ138">
        <v>1.8602099999999999</v>
      </c>
      <c r="FR138">
        <v>1.8620000000000001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-4.1319999999999997</v>
      </c>
      <c r="GH138">
        <v>0.14360000000000001</v>
      </c>
      <c r="GI138">
        <v>-2.8021434710705861</v>
      </c>
      <c r="GJ138">
        <v>-2.3075681364705448E-3</v>
      </c>
      <c r="GK138">
        <v>1.0095546511955911E-6</v>
      </c>
      <c r="GL138">
        <v>-2.6335145029951209E-10</v>
      </c>
      <c r="GM138">
        <v>-0.17208428542994569</v>
      </c>
      <c r="GN138">
        <v>3.0410185143115191E-3</v>
      </c>
      <c r="GO138">
        <v>4.3982203677445331E-4</v>
      </c>
      <c r="GP138">
        <v>-7.8719321042963501E-6</v>
      </c>
      <c r="GQ138">
        <v>4</v>
      </c>
      <c r="GR138">
        <v>2088</v>
      </c>
      <c r="GS138">
        <v>5</v>
      </c>
      <c r="GT138">
        <v>35</v>
      </c>
      <c r="GU138">
        <v>12.4</v>
      </c>
      <c r="GV138">
        <v>12.4</v>
      </c>
      <c r="GW138">
        <v>2.36328</v>
      </c>
      <c r="GX138">
        <v>2.5756800000000002</v>
      </c>
      <c r="GY138">
        <v>2.04834</v>
      </c>
      <c r="GZ138">
        <v>2.6110799999999998</v>
      </c>
      <c r="HA138">
        <v>2.1972700000000001</v>
      </c>
      <c r="HB138">
        <v>2.3132299999999999</v>
      </c>
      <c r="HC138">
        <v>43.919199999999996</v>
      </c>
      <c r="HD138">
        <v>14.5261</v>
      </c>
      <c r="HE138">
        <v>18</v>
      </c>
      <c r="HF138">
        <v>663.70899999999995</v>
      </c>
      <c r="HG138">
        <v>713.88499999999999</v>
      </c>
      <c r="HH138">
        <v>31.002800000000001</v>
      </c>
      <c r="HI138">
        <v>34.806699999999999</v>
      </c>
      <c r="HJ138">
        <v>30.001000000000001</v>
      </c>
      <c r="HK138">
        <v>34.537500000000001</v>
      </c>
      <c r="HL138">
        <v>34.519599999999997</v>
      </c>
      <c r="HM138">
        <v>47.283799999999999</v>
      </c>
      <c r="HN138">
        <v>22.139800000000001</v>
      </c>
      <c r="HO138">
        <v>69.453800000000001</v>
      </c>
      <c r="HP138">
        <v>31</v>
      </c>
      <c r="HQ138">
        <v>822.87</v>
      </c>
      <c r="HR138">
        <v>35.915199999999999</v>
      </c>
      <c r="HS138">
        <v>99.058000000000007</v>
      </c>
      <c r="HT138">
        <v>98.102500000000006</v>
      </c>
    </row>
    <row r="139" spans="1:228" x14ac:dyDescent="0.2">
      <c r="A139">
        <v>124</v>
      </c>
      <c r="B139">
        <v>1669838417.5</v>
      </c>
      <c r="C139">
        <v>491</v>
      </c>
      <c r="D139" t="s">
        <v>606</v>
      </c>
      <c r="E139" t="s">
        <v>607</v>
      </c>
      <c r="F139">
        <v>4</v>
      </c>
      <c r="G139">
        <v>1669838415.5</v>
      </c>
      <c r="H139">
        <f t="shared" si="34"/>
        <v>2.9065450490748284E-3</v>
      </c>
      <c r="I139">
        <f t="shared" si="35"/>
        <v>2.9065450490748286</v>
      </c>
      <c r="J139">
        <f t="shared" si="36"/>
        <v>22.40801921399289</v>
      </c>
      <c r="K139">
        <f t="shared" si="37"/>
        <v>794.60671428571436</v>
      </c>
      <c r="L139">
        <f t="shared" si="38"/>
        <v>590.26522285068734</v>
      </c>
      <c r="M139">
        <f t="shared" si="39"/>
        <v>59.502272108341778</v>
      </c>
      <c r="N139">
        <f t="shared" si="40"/>
        <v>80.101119127772293</v>
      </c>
      <c r="O139">
        <f t="shared" si="41"/>
        <v>0.19606474813940639</v>
      </c>
      <c r="P139">
        <f t="shared" si="42"/>
        <v>3.6693241489101034</v>
      </c>
      <c r="Q139">
        <f t="shared" si="43"/>
        <v>0.19042504327033011</v>
      </c>
      <c r="R139">
        <f t="shared" si="44"/>
        <v>0.11950884462444564</v>
      </c>
      <c r="S139">
        <f t="shared" si="45"/>
        <v>226.11236214595891</v>
      </c>
      <c r="T139">
        <f t="shared" si="46"/>
        <v>34.524637043161484</v>
      </c>
      <c r="U139">
        <f t="shared" si="47"/>
        <v>33.545114285714277</v>
      </c>
      <c r="V139">
        <f t="shared" si="48"/>
        <v>5.2089250853211944</v>
      </c>
      <c r="W139">
        <f t="shared" si="49"/>
        <v>69.741448949285228</v>
      </c>
      <c r="X139">
        <f t="shared" si="50"/>
        <v>3.7385616322489219</v>
      </c>
      <c r="Y139">
        <f t="shared" si="51"/>
        <v>5.3606021792973344</v>
      </c>
      <c r="Z139">
        <f t="shared" si="52"/>
        <v>1.4703634530722725</v>
      </c>
      <c r="AA139">
        <f t="shared" si="53"/>
        <v>-128.17863666419993</v>
      </c>
      <c r="AB139">
        <f t="shared" si="54"/>
        <v>101.64587810378769</v>
      </c>
      <c r="AC139">
        <f t="shared" si="55"/>
        <v>6.3942540284533864</v>
      </c>
      <c r="AD139">
        <f t="shared" si="56"/>
        <v>205.97385761400005</v>
      </c>
      <c r="AE139">
        <f t="shared" si="57"/>
        <v>45.454062780804115</v>
      </c>
      <c r="AF139">
        <f t="shared" si="58"/>
        <v>2.9732846385331624</v>
      </c>
      <c r="AG139">
        <f t="shared" si="59"/>
        <v>22.40801921399289</v>
      </c>
      <c r="AH139">
        <v>844.09703416037519</v>
      </c>
      <c r="AI139">
        <v>827.7733030303026</v>
      </c>
      <c r="AJ139">
        <v>1.707363896196457</v>
      </c>
      <c r="AK139">
        <v>64.390241553226886</v>
      </c>
      <c r="AL139">
        <f t="shared" si="60"/>
        <v>2.9065450490748286</v>
      </c>
      <c r="AM139">
        <v>35.893004092070683</v>
      </c>
      <c r="AN139">
        <v>37.0838576470588</v>
      </c>
      <c r="AO139">
        <v>-5.0880891264373524E-3</v>
      </c>
      <c r="AP139">
        <v>91.558916975711014</v>
      </c>
      <c r="AQ139">
        <v>24</v>
      </c>
      <c r="AR139">
        <v>4</v>
      </c>
      <c r="AS139">
        <f t="shared" si="61"/>
        <v>1</v>
      </c>
      <c r="AT139">
        <f t="shared" si="62"/>
        <v>0</v>
      </c>
      <c r="AU139">
        <f t="shared" si="63"/>
        <v>46973.026897721793</v>
      </c>
      <c r="AV139">
        <f t="shared" si="64"/>
        <v>1200.001428571429</v>
      </c>
      <c r="AW139">
        <f t="shared" si="65"/>
        <v>1025.9245855678548</v>
      </c>
      <c r="AX139">
        <f t="shared" si="66"/>
        <v>0.85493613685876335</v>
      </c>
      <c r="AY139">
        <f t="shared" si="67"/>
        <v>0.18842674413741314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1669838415.5</v>
      </c>
      <c r="BF139">
        <v>794.60671428571436</v>
      </c>
      <c r="BG139">
        <v>814.4695714285715</v>
      </c>
      <c r="BH139">
        <v>37.0867</v>
      </c>
      <c r="BI139">
        <v>35.897414285714277</v>
      </c>
      <c r="BJ139">
        <v>798.74228571428569</v>
      </c>
      <c r="BK139">
        <v>36.943071428571443</v>
      </c>
      <c r="BL139">
        <v>649.98185714285717</v>
      </c>
      <c r="BM139">
        <v>100.70614285714289</v>
      </c>
      <c r="BN139">
        <v>9.9850457142857132E-2</v>
      </c>
      <c r="BO139">
        <v>34.05894285714286</v>
      </c>
      <c r="BP139">
        <v>33.545114285714277</v>
      </c>
      <c r="BQ139">
        <v>999.89999999999986</v>
      </c>
      <c r="BR139">
        <v>0</v>
      </c>
      <c r="BS139">
        <v>0</v>
      </c>
      <c r="BT139">
        <v>9002.0514285714289</v>
      </c>
      <c r="BU139">
        <v>0</v>
      </c>
      <c r="BV139">
        <v>966.37214285714276</v>
      </c>
      <c r="BW139">
        <v>-19.862771428571431</v>
      </c>
      <c r="BX139">
        <v>825.21142857142854</v>
      </c>
      <c r="BY139">
        <v>844.79571428571421</v>
      </c>
      <c r="BZ139">
        <v>1.1892942857142861</v>
      </c>
      <c r="CA139">
        <v>814.4695714285715</v>
      </c>
      <c r="CB139">
        <v>35.897414285714277</v>
      </c>
      <c r="CC139">
        <v>3.7348585714285711</v>
      </c>
      <c r="CD139">
        <v>3.6150899999999999</v>
      </c>
      <c r="CE139">
        <v>27.726985714285711</v>
      </c>
      <c r="CF139">
        <v>27.170171428571429</v>
      </c>
      <c r="CG139">
        <v>1200.001428571429</v>
      </c>
      <c r="CH139">
        <v>0.5000460000000001</v>
      </c>
      <c r="CI139">
        <v>0.4999539999999999</v>
      </c>
      <c r="CJ139">
        <v>0</v>
      </c>
      <c r="CK139">
        <v>881.6337142857144</v>
      </c>
      <c r="CL139">
        <v>4.9990899999999998</v>
      </c>
      <c r="CM139">
        <v>8995.84</v>
      </c>
      <c r="CN139">
        <v>9558.0271428571432</v>
      </c>
      <c r="CO139">
        <v>44.875</v>
      </c>
      <c r="CP139">
        <v>47.186999999999998</v>
      </c>
      <c r="CQ139">
        <v>45.686999999999998</v>
      </c>
      <c r="CR139">
        <v>46.213999999999999</v>
      </c>
      <c r="CS139">
        <v>46.186999999999998</v>
      </c>
      <c r="CT139">
        <v>597.56000000000006</v>
      </c>
      <c r="CU139">
        <v>597.44999999999993</v>
      </c>
      <c r="CV139">
        <v>0</v>
      </c>
      <c r="CW139">
        <v>1669838427.2</v>
      </c>
      <c r="CX139">
        <v>0</v>
      </c>
      <c r="CY139">
        <v>1669837671.5999999</v>
      </c>
      <c r="CZ139" t="s">
        <v>356</v>
      </c>
      <c r="DA139">
        <v>1669837671.5999999</v>
      </c>
      <c r="DB139">
        <v>1669837668.5999999</v>
      </c>
      <c r="DC139">
        <v>3</v>
      </c>
      <c r="DD139">
        <v>-1.2E-2</v>
      </c>
      <c r="DE139">
        <v>-1E-3</v>
      </c>
      <c r="DF139">
        <v>-3.61</v>
      </c>
      <c r="DG139">
        <v>0.13400000000000001</v>
      </c>
      <c r="DH139">
        <v>415</v>
      </c>
      <c r="DI139">
        <v>36</v>
      </c>
      <c r="DJ139">
        <v>0.51</v>
      </c>
      <c r="DK139">
        <v>0.24</v>
      </c>
      <c r="DL139">
        <v>-19.82803170731707</v>
      </c>
      <c r="DM139">
        <v>-0.74269756097559969</v>
      </c>
      <c r="DN139">
        <v>0.1065574033756375</v>
      </c>
      <c r="DO139">
        <v>0</v>
      </c>
      <c r="DP139">
        <v>1.2003975609756099</v>
      </c>
      <c r="DQ139">
        <v>0.2314544947735217</v>
      </c>
      <c r="DR139">
        <v>5.3392685339002162E-2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357</v>
      </c>
      <c r="EA139">
        <v>3.2950599999999999</v>
      </c>
      <c r="EB139">
        <v>2.62527</v>
      </c>
      <c r="EC139">
        <v>0.160332</v>
      </c>
      <c r="ED139">
        <v>0.161218</v>
      </c>
      <c r="EE139">
        <v>0.14676400000000001</v>
      </c>
      <c r="EF139">
        <v>0.14199200000000001</v>
      </c>
      <c r="EG139">
        <v>25364.7</v>
      </c>
      <c r="EH139">
        <v>25783.1</v>
      </c>
      <c r="EI139">
        <v>28113.8</v>
      </c>
      <c r="EJ139">
        <v>29598.799999999999</v>
      </c>
      <c r="EK139">
        <v>33003.599999999999</v>
      </c>
      <c r="EL139">
        <v>35254.6</v>
      </c>
      <c r="EM139">
        <v>39677.699999999997</v>
      </c>
      <c r="EN139">
        <v>42303.3</v>
      </c>
      <c r="EO139">
        <v>2.1549200000000002</v>
      </c>
      <c r="EP139">
        <v>2.1304500000000002</v>
      </c>
      <c r="EQ139">
        <v>3.9942600000000002E-2</v>
      </c>
      <c r="ER139">
        <v>0</v>
      </c>
      <c r="ES139">
        <v>32.901400000000002</v>
      </c>
      <c r="ET139">
        <v>999.9</v>
      </c>
      <c r="EU139">
        <v>62.1</v>
      </c>
      <c r="EV139">
        <v>39.1</v>
      </c>
      <c r="EW139">
        <v>43.563800000000001</v>
      </c>
      <c r="EX139">
        <v>57.5199</v>
      </c>
      <c r="EY139">
        <v>-2.2716400000000001</v>
      </c>
      <c r="EZ139">
        <v>2</v>
      </c>
      <c r="FA139">
        <v>0.59678100000000001</v>
      </c>
      <c r="FB139">
        <v>1.2934699999999999</v>
      </c>
      <c r="FC139">
        <v>20.2652</v>
      </c>
      <c r="FD139">
        <v>5.2192400000000001</v>
      </c>
      <c r="FE139">
        <v>12.0099</v>
      </c>
      <c r="FF139">
        <v>4.9862500000000001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1.8658600000000001</v>
      </c>
      <c r="FM139">
        <v>1.8623000000000001</v>
      </c>
      <c r="FN139">
        <v>1.86432</v>
      </c>
      <c r="FO139">
        <v>1.8604499999999999</v>
      </c>
      <c r="FP139">
        <v>1.86113</v>
      </c>
      <c r="FQ139">
        <v>1.86025</v>
      </c>
      <c r="FR139">
        <v>1.8620000000000001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-4.1390000000000002</v>
      </c>
      <c r="GH139">
        <v>0.14360000000000001</v>
      </c>
      <c r="GI139">
        <v>-2.8021434710705861</v>
      </c>
      <c r="GJ139">
        <v>-2.3075681364705448E-3</v>
      </c>
      <c r="GK139">
        <v>1.0095546511955911E-6</v>
      </c>
      <c r="GL139">
        <v>-2.6335145029951209E-10</v>
      </c>
      <c r="GM139">
        <v>-0.17208428542994569</v>
      </c>
      <c r="GN139">
        <v>3.0410185143115191E-3</v>
      </c>
      <c r="GO139">
        <v>4.3982203677445331E-4</v>
      </c>
      <c r="GP139">
        <v>-7.8719321042963501E-6</v>
      </c>
      <c r="GQ139">
        <v>4</v>
      </c>
      <c r="GR139">
        <v>2088</v>
      </c>
      <c r="GS139">
        <v>5</v>
      </c>
      <c r="GT139">
        <v>35</v>
      </c>
      <c r="GU139">
        <v>12.4</v>
      </c>
      <c r="GV139">
        <v>12.5</v>
      </c>
      <c r="GW139">
        <v>2.3779300000000001</v>
      </c>
      <c r="GX139">
        <v>2.5830099999999998</v>
      </c>
      <c r="GY139">
        <v>2.04834</v>
      </c>
      <c r="GZ139">
        <v>2.6110799999999998</v>
      </c>
      <c r="HA139">
        <v>2.1972700000000001</v>
      </c>
      <c r="HB139">
        <v>2.3120099999999999</v>
      </c>
      <c r="HC139">
        <v>43.9467</v>
      </c>
      <c r="HD139">
        <v>14.517300000000001</v>
      </c>
      <c r="HE139">
        <v>18</v>
      </c>
      <c r="HF139">
        <v>663.50699999999995</v>
      </c>
      <c r="HG139">
        <v>713.851</v>
      </c>
      <c r="HH139">
        <v>31.002800000000001</v>
      </c>
      <c r="HI139">
        <v>34.815399999999997</v>
      </c>
      <c r="HJ139">
        <v>30.001100000000001</v>
      </c>
      <c r="HK139">
        <v>34.545200000000001</v>
      </c>
      <c r="HL139">
        <v>34.526600000000002</v>
      </c>
      <c r="HM139">
        <v>47.592199999999998</v>
      </c>
      <c r="HN139">
        <v>22.139800000000001</v>
      </c>
      <c r="HO139">
        <v>69.453800000000001</v>
      </c>
      <c r="HP139">
        <v>31</v>
      </c>
      <c r="HQ139">
        <v>829.54899999999998</v>
      </c>
      <c r="HR139">
        <v>35.915700000000001</v>
      </c>
      <c r="HS139">
        <v>99.056100000000001</v>
      </c>
      <c r="HT139">
        <v>98.101200000000006</v>
      </c>
    </row>
    <row r="140" spans="1:228" x14ac:dyDescent="0.2">
      <c r="A140">
        <v>125</v>
      </c>
      <c r="B140">
        <v>1669838421.5</v>
      </c>
      <c r="C140">
        <v>495</v>
      </c>
      <c r="D140" t="s">
        <v>608</v>
      </c>
      <c r="E140" t="s">
        <v>609</v>
      </c>
      <c r="F140">
        <v>4</v>
      </c>
      <c r="G140">
        <v>1669838419.1875</v>
      </c>
      <c r="H140">
        <f t="shared" si="34"/>
        <v>2.9522541928616803E-3</v>
      </c>
      <c r="I140">
        <f t="shared" si="35"/>
        <v>2.9522541928616803</v>
      </c>
      <c r="J140">
        <f t="shared" si="36"/>
        <v>22.941745726428273</v>
      </c>
      <c r="K140">
        <f t="shared" si="37"/>
        <v>800.59424999999999</v>
      </c>
      <c r="L140">
        <f t="shared" si="38"/>
        <v>594.10367583065511</v>
      </c>
      <c r="M140">
        <f t="shared" si="39"/>
        <v>59.888985101415443</v>
      </c>
      <c r="N140">
        <f t="shared" si="40"/>
        <v>80.704393965398964</v>
      </c>
      <c r="O140">
        <f t="shared" si="41"/>
        <v>0.19869635637570499</v>
      </c>
      <c r="P140">
        <f t="shared" si="42"/>
        <v>3.6699592040658642</v>
      </c>
      <c r="Q140">
        <f t="shared" si="43"/>
        <v>0.19290761879239285</v>
      </c>
      <c r="R140">
        <f t="shared" si="44"/>
        <v>0.12107330916509366</v>
      </c>
      <c r="S140">
        <f t="shared" si="45"/>
        <v>226.11185712332798</v>
      </c>
      <c r="T140">
        <f t="shared" si="46"/>
        <v>34.519993314585584</v>
      </c>
      <c r="U140">
        <f t="shared" si="47"/>
        <v>33.557662500000013</v>
      </c>
      <c r="V140">
        <f t="shared" si="48"/>
        <v>5.2125842404238805</v>
      </c>
      <c r="W140">
        <f t="shared" si="49"/>
        <v>69.717980413924153</v>
      </c>
      <c r="X140">
        <f t="shared" si="50"/>
        <v>3.738349688751081</v>
      </c>
      <c r="Y140">
        <f t="shared" si="51"/>
        <v>5.3621026692913976</v>
      </c>
      <c r="Z140">
        <f t="shared" si="52"/>
        <v>1.4742345516727995</v>
      </c>
      <c r="AA140">
        <f t="shared" si="53"/>
        <v>-130.1944099052001</v>
      </c>
      <c r="AB140">
        <f t="shared" si="54"/>
        <v>100.17390580063771</v>
      </c>
      <c r="AC140">
        <f t="shared" si="55"/>
        <v>6.3011070297529601</v>
      </c>
      <c r="AD140">
        <f t="shared" si="56"/>
        <v>202.39246004851856</v>
      </c>
      <c r="AE140">
        <f t="shared" si="57"/>
        <v>45.636496935348795</v>
      </c>
      <c r="AF140">
        <f t="shared" si="58"/>
        <v>2.9474264508122752</v>
      </c>
      <c r="AG140">
        <f t="shared" si="59"/>
        <v>22.941745726428273</v>
      </c>
      <c r="AH140">
        <v>850.92961389032757</v>
      </c>
      <c r="AI140">
        <v>834.47589696969681</v>
      </c>
      <c r="AJ140">
        <v>1.682032396500984</v>
      </c>
      <c r="AK140">
        <v>64.390241553226886</v>
      </c>
      <c r="AL140">
        <f t="shared" si="60"/>
        <v>2.9522541928616803</v>
      </c>
      <c r="AM140">
        <v>35.900820394385683</v>
      </c>
      <c r="AN140">
        <v>37.085344705882363</v>
      </c>
      <c r="AO140">
        <v>-6.6967386916915882E-4</v>
      </c>
      <c r="AP140">
        <v>91.558916975711014</v>
      </c>
      <c r="AQ140">
        <v>23</v>
      </c>
      <c r="AR140">
        <v>4</v>
      </c>
      <c r="AS140">
        <f t="shared" si="61"/>
        <v>1</v>
      </c>
      <c r="AT140">
        <f t="shared" si="62"/>
        <v>0</v>
      </c>
      <c r="AU140">
        <f t="shared" si="63"/>
        <v>46983.55207664262</v>
      </c>
      <c r="AV140">
        <f t="shared" si="64"/>
        <v>1199.99875</v>
      </c>
      <c r="AW140">
        <f t="shared" si="65"/>
        <v>1025.922295400688</v>
      </c>
      <c r="AX140">
        <f t="shared" si="66"/>
        <v>0.85493613672571578</v>
      </c>
      <c r="AY140">
        <f t="shared" si="67"/>
        <v>0.18842674388063152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1669838419.1875</v>
      </c>
      <c r="BF140">
        <v>800.59424999999999</v>
      </c>
      <c r="BG140">
        <v>820.53050000000007</v>
      </c>
      <c r="BH140">
        <v>37.084737500000003</v>
      </c>
      <c r="BI140">
        <v>35.905862499999998</v>
      </c>
      <c r="BJ140">
        <v>804.73675000000003</v>
      </c>
      <c r="BK140">
        <v>36.941100000000013</v>
      </c>
      <c r="BL140">
        <v>650.02049999999997</v>
      </c>
      <c r="BM140">
        <v>100.705625</v>
      </c>
      <c r="BN140">
        <v>9.9987787500000008E-2</v>
      </c>
      <c r="BO140">
        <v>34.063962500000002</v>
      </c>
      <c r="BP140">
        <v>33.557662500000013</v>
      </c>
      <c r="BQ140">
        <v>999.9</v>
      </c>
      <c r="BR140">
        <v>0</v>
      </c>
      <c r="BS140">
        <v>0</v>
      </c>
      <c r="BT140">
        <v>9004.2962499999994</v>
      </c>
      <c r="BU140">
        <v>0</v>
      </c>
      <c r="BV140">
        <v>966.10737500000005</v>
      </c>
      <c r="BW140">
        <v>-19.936037500000001</v>
      </c>
      <c r="BX140">
        <v>831.42750000000001</v>
      </c>
      <c r="BY140">
        <v>851.08924999999999</v>
      </c>
      <c r="BZ140">
        <v>1.178855</v>
      </c>
      <c r="CA140">
        <v>820.53050000000007</v>
      </c>
      <c r="CB140">
        <v>35.905862499999998</v>
      </c>
      <c r="CC140">
        <v>3.7346425000000001</v>
      </c>
      <c r="CD140">
        <v>3.61592125</v>
      </c>
      <c r="CE140">
        <v>27.725974999999998</v>
      </c>
      <c r="CF140">
        <v>27.174099999999999</v>
      </c>
      <c r="CG140">
        <v>1199.99875</v>
      </c>
      <c r="CH140">
        <v>0.50004599999999999</v>
      </c>
      <c r="CI140">
        <v>0.49995400000000001</v>
      </c>
      <c r="CJ140">
        <v>0</v>
      </c>
      <c r="CK140">
        <v>882.510625</v>
      </c>
      <c r="CL140">
        <v>4.9990899999999998</v>
      </c>
      <c r="CM140">
        <v>9005.651249999999</v>
      </c>
      <c r="CN140">
        <v>9558.0162500000006</v>
      </c>
      <c r="CO140">
        <v>44.875</v>
      </c>
      <c r="CP140">
        <v>47.194875000000003</v>
      </c>
      <c r="CQ140">
        <v>45.686999999999998</v>
      </c>
      <c r="CR140">
        <v>46.25</v>
      </c>
      <c r="CS140">
        <v>46.210624999999993</v>
      </c>
      <c r="CT140">
        <v>597.55874999999992</v>
      </c>
      <c r="CU140">
        <v>597.44875000000002</v>
      </c>
      <c r="CV140">
        <v>0</v>
      </c>
      <c r="CW140">
        <v>1669838430.8</v>
      </c>
      <c r="CX140">
        <v>0</v>
      </c>
      <c r="CY140">
        <v>1669837671.5999999</v>
      </c>
      <c r="CZ140" t="s">
        <v>356</v>
      </c>
      <c r="DA140">
        <v>1669837671.5999999</v>
      </c>
      <c r="DB140">
        <v>1669837668.5999999</v>
      </c>
      <c r="DC140">
        <v>3</v>
      </c>
      <c r="DD140">
        <v>-1.2E-2</v>
      </c>
      <c r="DE140">
        <v>-1E-3</v>
      </c>
      <c r="DF140">
        <v>-3.61</v>
      </c>
      <c r="DG140">
        <v>0.13400000000000001</v>
      </c>
      <c r="DH140">
        <v>415</v>
      </c>
      <c r="DI140">
        <v>36</v>
      </c>
      <c r="DJ140">
        <v>0.51</v>
      </c>
      <c r="DK140">
        <v>0.24</v>
      </c>
      <c r="DL140">
        <v>-19.87811219512195</v>
      </c>
      <c r="DM140">
        <v>-0.30096585365850331</v>
      </c>
      <c r="DN140">
        <v>6.5373009255226405E-2</v>
      </c>
      <c r="DO140">
        <v>0</v>
      </c>
      <c r="DP140">
        <v>1.2144126829268289</v>
      </c>
      <c r="DQ140">
        <v>-0.20290327526132429</v>
      </c>
      <c r="DR140">
        <v>3.2762245897015943E-2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3.2951100000000002</v>
      </c>
      <c r="EB140">
        <v>2.6253799999999998</v>
      </c>
      <c r="EC140">
        <v>0.16119600000000001</v>
      </c>
      <c r="ED140">
        <v>0.162075</v>
      </c>
      <c r="EE140">
        <v>0.146757</v>
      </c>
      <c r="EF140">
        <v>0.142009</v>
      </c>
      <c r="EG140">
        <v>25338.1</v>
      </c>
      <c r="EH140">
        <v>25756</v>
      </c>
      <c r="EI140">
        <v>28113.3</v>
      </c>
      <c r="EJ140">
        <v>29598.2</v>
      </c>
      <c r="EK140">
        <v>33003.1</v>
      </c>
      <c r="EL140">
        <v>35253.5</v>
      </c>
      <c r="EM140">
        <v>39676.699999999997</v>
      </c>
      <c r="EN140">
        <v>42302.8</v>
      </c>
      <c r="EO140">
        <v>2.1551300000000002</v>
      </c>
      <c r="EP140">
        <v>2.1301299999999999</v>
      </c>
      <c r="EQ140">
        <v>4.0449199999999998E-2</v>
      </c>
      <c r="ER140">
        <v>0</v>
      </c>
      <c r="ES140">
        <v>32.915399999999998</v>
      </c>
      <c r="ET140">
        <v>999.9</v>
      </c>
      <c r="EU140">
        <v>62</v>
      </c>
      <c r="EV140">
        <v>39.1</v>
      </c>
      <c r="EW140">
        <v>43.491999999999997</v>
      </c>
      <c r="EX140">
        <v>57.399900000000002</v>
      </c>
      <c r="EY140">
        <v>-2.2355800000000001</v>
      </c>
      <c r="EZ140">
        <v>2</v>
      </c>
      <c r="FA140">
        <v>0.59761399999999998</v>
      </c>
      <c r="FB140">
        <v>1.30287</v>
      </c>
      <c r="FC140">
        <v>20.2652</v>
      </c>
      <c r="FD140">
        <v>5.2193899999999998</v>
      </c>
      <c r="FE140">
        <v>12.0098</v>
      </c>
      <c r="FF140">
        <v>4.9863999999999997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1.86588</v>
      </c>
      <c r="FM140">
        <v>1.8623099999999999</v>
      </c>
      <c r="FN140">
        <v>1.86432</v>
      </c>
      <c r="FO140">
        <v>1.8604700000000001</v>
      </c>
      <c r="FP140">
        <v>1.8611599999999999</v>
      </c>
      <c r="FQ140">
        <v>1.8602300000000001</v>
      </c>
      <c r="FR140">
        <v>1.8620099999999999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-4.1470000000000002</v>
      </c>
      <c r="GH140">
        <v>0.14369999999999999</v>
      </c>
      <c r="GI140">
        <v>-2.8021434710705861</v>
      </c>
      <c r="GJ140">
        <v>-2.3075681364705448E-3</v>
      </c>
      <c r="GK140">
        <v>1.0095546511955911E-6</v>
      </c>
      <c r="GL140">
        <v>-2.6335145029951209E-10</v>
      </c>
      <c r="GM140">
        <v>-0.17208428542994569</v>
      </c>
      <c r="GN140">
        <v>3.0410185143115191E-3</v>
      </c>
      <c r="GO140">
        <v>4.3982203677445331E-4</v>
      </c>
      <c r="GP140">
        <v>-7.8719321042963501E-6</v>
      </c>
      <c r="GQ140">
        <v>4</v>
      </c>
      <c r="GR140">
        <v>2088</v>
      </c>
      <c r="GS140">
        <v>5</v>
      </c>
      <c r="GT140">
        <v>35</v>
      </c>
      <c r="GU140">
        <v>12.5</v>
      </c>
      <c r="GV140">
        <v>12.5</v>
      </c>
      <c r="GW140">
        <v>2.3950200000000001</v>
      </c>
      <c r="GX140">
        <v>2.5732400000000002</v>
      </c>
      <c r="GY140">
        <v>2.04834</v>
      </c>
      <c r="GZ140">
        <v>2.6110799999999998</v>
      </c>
      <c r="HA140">
        <v>2.1972700000000001</v>
      </c>
      <c r="HB140">
        <v>2.3315399999999999</v>
      </c>
      <c r="HC140">
        <v>43.9467</v>
      </c>
      <c r="HD140">
        <v>14.5261</v>
      </c>
      <c r="HE140">
        <v>18</v>
      </c>
      <c r="HF140">
        <v>663.74099999999999</v>
      </c>
      <c r="HG140">
        <v>713.63699999999994</v>
      </c>
      <c r="HH140">
        <v>31.002800000000001</v>
      </c>
      <c r="HI140">
        <v>34.824100000000001</v>
      </c>
      <c r="HJ140">
        <v>30.001100000000001</v>
      </c>
      <c r="HK140">
        <v>34.552300000000002</v>
      </c>
      <c r="HL140">
        <v>34.534399999999998</v>
      </c>
      <c r="HM140">
        <v>47.903500000000001</v>
      </c>
      <c r="HN140">
        <v>22.139800000000001</v>
      </c>
      <c r="HO140">
        <v>69.453800000000001</v>
      </c>
      <c r="HP140">
        <v>31</v>
      </c>
      <c r="HQ140">
        <v>836.22799999999995</v>
      </c>
      <c r="HR140">
        <v>35.916400000000003</v>
      </c>
      <c r="HS140">
        <v>99.054100000000005</v>
      </c>
      <c r="HT140">
        <v>98.099599999999995</v>
      </c>
    </row>
    <row r="141" spans="1:228" x14ac:dyDescent="0.2">
      <c r="A141">
        <v>126</v>
      </c>
      <c r="B141">
        <v>1669838425.5</v>
      </c>
      <c r="C141">
        <v>499</v>
      </c>
      <c r="D141" t="s">
        <v>610</v>
      </c>
      <c r="E141" t="s">
        <v>611</v>
      </c>
      <c r="F141">
        <v>4</v>
      </c>
      <c r="G141">
        <v>1669838423.5</v>
      </c>
      <c r="H141">
        <f t="shared" si="34"/>
        <v>2.9335507335322823E-3</v>
      </c>
      <c r="I141">
        <f t="shared" si="35"/>
        <v>2.9335507335322824</v>
      </c>
      <c r="J141">
        <f t="shared" si="36"/>
        <v>23.385232751323965</v>
      </c>
      <c r="K141">
        <f t="shared" si="37"/>
        <v>807.63071428571425</v>
      </c>
      <c r="L141">
        <f t="shared" si="38"/>
        <v>595.42071392177661</v>
      </c>
      <c r="M141">
        <f t="shared" si="39"/>
        <v>60.021723971849028</v>
      </c>
      <c r="N141">
        <f t="shared" si="40"/>
        <v>81.413673845436392</v>
      </c>
      <c r="O141">
        <f t="shared" si="41"/>
        <v>0.1967198736563224</v>
      </c>
      <c r="P141">
        <f t="shared" si="42"/>
        <v>3.6668849502641829</v>
      </c>
      <c r="Q141">
        <f t="shared" si="43"/>
        <v>0.19103934573352199</v>
      </c>
      <c r="R141">
        <f t="shared" si="44"/>
        <v>0.11989630074402707</v>
      </c>
      <c r="S141">
        <f t="shared" si="45"/>
        <v>226.10966787021508</v>
      </c>
      <c r="T141">
        <f t="shared" si="46"/>
        <v>34.535715894804703</v>
      </c>
      <c r="U141">
        <f t="shared" si="47"/>
        <v>33.57394285714286</v>
      </c>
      <c r="V141">
        <f t="shared" si="48"/>
        <v>5.2173350489610835</v>
      </c>
      <c r="W141">
        <f t="shared" si="49"/>
        <v>69.669758616480777</v>
      </c>
      <c r="X141">
        <f t="shared" si="50"/>
        <v>3.7381498808408851</v>
      </c>
      <c r="Y141">
        <f t="shared" si="51"/>
        <v>5.365527246073456</v>
      </c>
      <c r="Z141">
        <f t="shared" si="52"/>
        <v>1.4791851681201984</v>
      </c>
      <c r="AA141">
        <f t="shared" si="53"/>
        <v>-129.36958734877365</v>
      </c>
      <c r="AB141">
        <f t="shared" si="54"/>
        <v>99.135436111437997</v>
      </c>
      <c r="AC141">
        <f t="shared" si="55"/>
        <v>6.2418596474386216</v>
      </c>
      <c r="AD141">
        <f t="shared" si="56"/>
        <v>202.11737628031804</v>
      </c>
      <c r="AE141">
        <f t="shared" si="57"/>
        <v>46.043781166457052</v>
      </c>
      <c r="AF141">
        <f t="shared" si="58"/>
        <v>2.920286911265328</v>
      </c>
      <c r="AG141">
        <f t="shared" si="59"/>
        <v>23.385232751323965</v>
      </c>
      <c r="AH141">
        <v>857.85896244492369</v>
      </c>
      <c r="AI141">
        <v>841.24063030303034</v>
      </c>
      <c r="AJ141">
        <v>1.6752235999893641</v>
      </c>
      <c r="AK141">
        <v>64.390241553226886</v>
      </c>
      <c r="AL141">
        <f t="shared" si="60"/>
        <v>2.9335507335322824</v>
      </c>
      <c r="AM141">
        <v>35.908637590392424</v>
      </c>
      <c r="AN141">
        <v>37.082769411764708</v>
      </c>
      <c r="AO141">
        <v>-1.411286794607274E-4</v>
      </c>
      <c r="AP141">
        <v>91.558916975711014</v>
      </c>
      <c r="AQ141">
        <v>24</v>
      </c>
      <c r="AR141">
        <v>4</v>
      </c>
      <c r="AS141">
        <f t="shared" si="61"/>
        <v>1</v>
      </c>
      <c r="AT141">
        <f t="shared" si="62"/>
        <v>0</v>
      </c>
      <c r="AU141">
        <f t="shared" si="63"/>
        <v>46927.117787723371</v>
      </c>
      <c r="AV141">
        <f t="shared" si="64"/>
        <v>1199.987142857143</v>
      </c>
      <c r="AW141">
        <f t="shared" si="65"/>
        <v>1025.91237091721</v>
      </c>
      <c r="AX141">
        <f t="shared" si="66"/>
        <v>0.85493613579436789</v>
      </c>
      <c r="AY141">
        <f t="shared" si="67"/>
        <v>0.18842674208313009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1669838423.5</v>
      </c>
      <c r="BF141">
        <v>807.63071428571425</v>
      </c>
      <c r="BG141">
        <v>827.73599999999999</v>
      </c>
      <c r="BH141">
        <v>37.082771428571426</v>
      </c>
      <c r="BI141">
        <v>35.914728571428569</v>
      </c>
      <c r="BJ141">
        <v>811.7817142857142</v>
      </c>
      <c r="BK141">
        <v>36.939157142857141</v>
      </c>
      <c r="BL141">
        <v>650.00914285714293</v>
      </c>
      <c r="BM141">
        <v>100.7055714285714</v>
      </c>
      <c r="BN141">
        <v>9.9997757142857149E-2</v>
      </c>
      <c r="BO141">
        <v>34.075414285714288</v>
      </c>
      <c r="BP141">
        <v>33.57394285714286</v>
      </c>
      <c r="BQ141">
        <v>999.89999999999986</v>
      </c>
      <c r="BR141">
        <v>0</v>
      </c>
      <c r="BS141">
        <v>0</v>
      </c>
      <c r="BT141">
        <v>8993.66</v>
      </c>
      <c r="BU141">
        <v>0</v>
      </c>
      <c r="BV141">
        <v>965.73071428571438</v>
      </c>
      <c r="BW141">
        <v>-20.10518571428571</v>
      </c>
      <c r="BX141">
        <v>838.73342857142848</v>
      </c>
      <c r="BY141">
        <v>858.57128571428564</v>
      </c>
      <c r="BZ141">
        <v>1.168041428571428</v>
      </c>
      <c r="CA141">
        <v>827.73599999999999</v>
      </c>
      <c r="CB141">
        <v>35.914728571428569</v>
      </c>
      <c r="CC141">
        <v>3.734441428571428</v>
      </c>
      <c r="CD141">
        <v>3.6168128571428571</v>
      </c>
      <c r="CE141">
        <v>27.725071428571429</v>
      </c>
      <c r="CF141">
        <v>27.1783</v>
      </c>
      <c r="CG141">
        <v>1199.987142857143</v>
      </c>
      <c r="CH141">
        <v>0.5000460000000001</v>
      </c>
      <c r="CI141">
        <v>0.4999539999999999</v>
      </c>
      <c r="CJ141">
        <v>0</v>
      </c>
      <c r="CK141">
        <v>883.55471428571423</v>
      </c>
      <c r="CL141">
        <v>4.9990899999999998</v>
      </c>
      <c r="CM141">
        <v>9017.11</v>
      </c>
      <c r="CN141">
        <v>9557.92</v>
      </c>
      <c r="CO141">
        <v>44.910428571428568</v>
      </c>
      <c r="CP141">
        <v>47.196000000000012</v>
      </c>
      <c r="CQ141">
        <v>45.686999999999998</v>
      </c>
      <c r="CR141">
        <v>46.258857142857153</v>
      </c>
      <c r="CS141">
        <v>46.25</v>
      </c>
      <c r="CT141">
        <v>597.55000000000007</v>
      </c>
      <c r="CU141">
        <v>597.43999999999994</v>
      </c>
      <c r="CV141">
        <v>0</v>
      </c>
      <c r="CW141">
        <v>1669838435</v>
      </c>
      <c r="CX141">
        <v>0</v>
      </c>
      <c r="CY141">
        <v>1669837671.5999999</v>
      </c>
      <c r="CZ141" t="s">
        <v>356</v>
      </c>
      <c r="DA141">
        <v>1669837671.5999999</v>
      </c>
      <c r="DB141">
        <v>1669837668.5999999</v>
      </c>
      <c r="DC141">
        <v>3</v>
      </c>
      <c r="DD141">
        <v>-1.2E-2</v>
      </c>
      <c r="DE141">
        <v>-1E-3</v>
      </c>
      <c r="DF141">
        <v>-3.61</v>
      </c>
      <c r="DG141">
        <v>0.13400000000000001</v>
      </c>
      <c r="DH141">
        <v>415</v>
      </c>
      <c r="DI141">
        <v>36</v>
      </c>
      <c r="DJ141">
        <v>0.51</v>
      </c>
      <c r="DK141">
        <v>0.24</v>
      </c>
      <c r="DL141">
        <v>-19.925934146341461</v>
      </c>
      <c r="DM141">
        <v>-0.3357658536585465</v>
      </c>
      <c r="DN141">
        <v>6.9905764477603105E-2</v>
      </c>
      <c r="DO141">
        <v>0</v>
      </c>
      <c r="DP141">
        <v>1.204055121951219</v>
      </c>
      <c r="DQ141">
        <v>-0.29824975609756071</v>
      </c>
      <c r="DR141">
        <v>3.0652047647508451E-2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357</v>
      </c>
      <c r="EA141">
        <v>3.2950599999999999</v>
      </c>
      <c r="EB141">
        <v>2.6250800000000001</v>
      </c>
      <c r="EC141">
        <v>0.16205600000000001</v>
      </c>
      <c r="ED141">
        <v>0.16295899999999999</v>
      </c>
      <c r="EE141">
        <v>0.14675299999999999</v>
      </c>
      <c r="EF141">
        <v>0.14202899999999999</v>
      </c>
      <c r="EG141">
        <v>25311.7</v>
      </c>
      <c r="EH141">
        <v>25728.9</v>
      </c>
      <c r="EI141">
        <v>28112.9</v>
      </c>
      <c r="EJ141">
        <v>29598.3</v>
      </c>
      <c r="EK141">
        <v>33002.9</v>
      </c>
      <c r="EL141">
        <v>35252.6</v>
      </c>
      <c r="EM141">
        <v>39676.199999999997</v>
      </c>
      <c r="EN141">
        <v>42302.6</v>
      </c>
      <c r="EO141">
        <v>2.1548799999999999</v>
      </c>
      <c r="EP141">
        <v>2.13</v>
      </c>
      <c r="EQ141">
        <v>4.0054300000000001E-2</v>
      </c>
      <c r="ER141">
        <v>0</v>
      </c>
      <c r="ES141">
        <v>32.929299999999998</v>
      </c>
      <c r="ET141">
        <v>999.9</v>
      </c>
      <c r="EU141">
        <v>62</v>
      </c>
      <c r="EV141">
        <v>39.1</v>
      </c>
      <c r="EW141">
        <v>43.494599999999998</v>
      </c>
      <c r="EX141">
        <v>57.639899999999997</v>
      </c>
      <c r="EY141">
        <v>-2.2315700000000001</v>
      </c>
      <c r="EZ141">
        <v>2</v>
      </c>
      <c r="FA141">
        <v>0.59848599999999996</v>
      </c>
      <c r="FB141">
        <v>1.3132200000000001</v>
      </c>
      <c r="FC141">
        <v>20.2651</v>
      </c>
      <c r="FD141">
        <v>5.2189399999999999</v>
      </c>
      <c r="FE141">
        <v>12.0099</v>
      </c>
      <c r="FF141">
        <v>4.9862500000000001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1.86585</v>
      </c>
      <c r="FM141">
        <v>1.8622799999999999</v>
      </c>
      <c r="FN141">
        <v>1.86432</v>
      </c>
      <c r="FO141">
        <v>1.8604700000000001</v>
      </c>
      <c r="FP141">
        <v>1.86114</v>
      </c>
      <c r="FQ141">
        <v>1.86025</v>
      </c>
      <c r="FR141">
        <v>1.86198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-4.1550000000000002</v>
      </c>
      <c r="GH141">
        <v>0.14360000000000001</v>
      </c>
      <c r="GI141">
        <v>-2.8021434710705861</v>
      </c>
      <c r="GJ141">
        <v>-2.3075681364705448E-3</v>
      </c>
      <c r="GK141">
        <v>1.0095546511955911E-6</v>
      </c>
      <c r="GL141">
        <v>-2.6335145029951209E-10</v>
      </c>
      <c r="GM141">
        <v>-0.17208428542994569</v>
      </c>
      <c r="GN141">
        <v>3.0410185143115191E-3</v>
      </c>
      <c r="GO141">
        <v>4.3982203677445331E-4</v>
      </c>
      <c r="GP141">
        <v>-7.8719321042963501E-6</v>
      </c>
      <c r="GQ141">
        <v>4</v>
      </c>
      <c r="GR141">
        <v>2088</v>
      </c>
      <c r="GS141">
        <v>5</v>
      </c>
      <c r="GT141">
        <v>35</v>
      </c>
      <c r="GU141">
        <v>12.6</v>
      </c>
      <c r="GV141">
        <v>12.6</v>
      </c>
      <c r="GW141">
        <v>2.4096700000000002</v>
      </c>
      <c r="GX141">
        <v>2.5708000000000002</v>
      </c>
      <c r="GY141">
        <v>2.04834</v>
      </c>
      <c r="GZ141">
        <v>2.6122999999999998</v>
      </c>
      <c r="HA141">
        <v>2.1972700000000001</v>
      </c>
      <c r="HB141">
        <v>2.33887</v>
      </c>
      <c r="HC141">
        <v>43.9467</v>
      </c>
      <c r="HD141">
        <v>14.534800000000001</v>
      </c>
      <c r="HE141">
        <v>18</v>
      </c>
      <c r="HF141">
        <v>663.61900000000003</v>
      </c>
      <c r="HG141">
        <v>713.60299999999995</v>
      </c>
      <c r="HH141">
        <v>31.0029</v>
      </c>
      <c r="HI141">
        <v>34.8337</v>
      </c>
      <c r="HJ141">
        <v>30.001100000000001</v>
      </c>
      <c r="HK141">
        <v>34.56</v>
      </c>
      <c r="HL141">
        <v>34.541400000000003</v>
      </c>
      <c r="HM141">
        <v>48.2104</v>
      </c>
      <c r="HN141">
        <v>22.139800000000001</v>
      </c>
      <c r="HO141">
        <v>69.453800000000001</v>
      </c>
      <c r="HP141">
        <v>31</v>
      </c>
      <c r="HQ141">
        <v>842.90700000000004</v>
      </c>
      <c r="HR141">
        <v>35.916899999999998</v>
      </c>
      <c r="HS141">
        <v>99.052700000000002</v>
      </c>
      <c r="HT141">
        <v>98.099699999999999</v>
      </c>
    </row>
    <row r="142" spans="1:228" x14ac:dyDescent="0.2">
      <c r="A142">
        <v>127</v>
      </c>
      <c r="B142">
        <v>1669838429.5</v>
      </c>
      <c r="C142">
        <v>503</v>
      </c>
      <c r="D142" t="s">
        <v>612</v>
      </c>
      <c r="E142" t="s">
        <v>613</v>
      </c>
      <c r="F142">
        <v>4</v>
      </c>
      <c r="G142">
        <v>1669838427.1875</v>
      </c>
      <c r="H142">
        <f t="shared" si="34"/>
        <v>2.93297797133057E-3</v>
      </c>
      <c r="I142">
        <f t="shared" si="35"/>
        <v>2.9329779713305699</v>
      </c>
      <c r="J142">
        <f t="shared" si="36"/>
        <v>22.858959677698007</v>
      </c>
      <c r="K142">
        <f t="shared" si="37"/>
        <v>813.68387500000006</v>
      </c>
      <c r="L142">
        <f t="shared" si="38"/>
        <v>605.67064728402227</v>
      </c>
      <c r="M142">
        <f t="shared" si="39"/>
        <v>61.055682330759673</v>
      </c>
      <c r="N142">
        <f t="shared" si="40"/>
        <v>82.024817303660242</v>
      </c>
      <c r="O142">
        <f t="shared" si="41"/>
        <v>0.1967227210899733</v>
      </c>
      <c r="P142">
        <f t="shared" si="42"/>
        <v>3.6672343108675842</v>
      </c>
      <c r="Q142">
        <f t="shared" si="43"/>
        <v>0.19104255562547462</v>
      </c>
      <c r="R142">
        <f t="shared" si="44"/>
        <v>0.11989827630306055</v>
      </c>
      <c r="S142">
        <f t="shared" si="45"/>
        <v>226.10949994019589</v>
      </c>
      <c r="T142">
        <f t="shared" si="46"/>
        <v>34.544589887143147</v>
      </c>
      <c r="U142">
        <f t="shared" si="47"/>
        <v>33.574262500000003</v>
      </c>
      <c r="V142">
        <f t="shared" si="48"/>
        <v>5.2174283623653137</v>
      </c>
      <c r="W142">
        <f t="shared" si="49"/>
        <v>69.642911583134975</v>
      </c>
      <c r="X142">
        <f t="shared" si="50"/>
        <v>3.7385426317040547</v>
      </c>
      <c r="Y142">
        <f t="shared" si="51"/>
        <v>5.368159582531578</v>
      </c>
      <c r="Z142">
        <f t="shared" si="52"/>
        <v>1.4788857306612591</v>
      </c>
      <c r="AA142">
        <f t="shared" si="53"/>
        <v>-129.34432853567813</v>
      </c>
      <c r="AB142">
        <f t="shared" si="54"/>
        <v>100.82116204861245</v>
      </c>
      <c r="AC142">
        <f t="shared" si="55"/>
        <v>6.3476762682986392</v>
      </c>
      <c r="AD142">
        <f t="shared" si="56"/>
        <v>203.93400972142885</v>
      </c>
      <c r="AE142">
        <f t="shared" si="57"/>
        <v>46.289325872864197</v>
      </c>
      <c r="AF142">
        <f t="shared" si="58"/>
        <v>2.9115621844822424</v>
      </c>
      <c r="AG142">
        <f t="shared" si="59"/>
        <v>22.858959677698007</v>
      </c>
      <c r="AH142">
        <v>864.81425781248663</v>
      </c>
      <c r="AI142">
        <v>848.1729575757571</v>
      </c>
      <c r="AJ142">
        <v>1.7390773654329661</v>
      </c>
      <c r="AK142">
        <v>64.390241553226886</v>
      </c>
      <c r="AL142">
        <f t="shared" si="60"/>
        <v>2.9329779713305699</v>
      </c>
      <c r="AM142">
        <v>35.916951800788567</v>
      </c>
      <c r="AN142">
        <v>37.090655882352927</v>
      </c>
      <c r="AO142">
        <v>-1.023701528777645E-4</v>
      </c>
      <c r="AP142">
        <v>91.558916975711014</v>
      </c>
      <c r="AQ142">
        <v>23</v>
      </c>
      <c r="AR142">
        <v>4</v>
      </c>
      <c r="AS142">
        <f t="shared" si="61"/>
        <v>1</v>
      </c>
      <c r="AT142">
        <f t="shared" si="62"/>
        <v>0</v>
      </c>
      <c r="AU142">
        <f t="shared" si="63"/>
        <v>46931.995077301021</v>
      </c>
      <c r="AV142">
        <f t="shared" si="64"/>
        <v>1199.9862499999999</v>
      </c>
      <c r="AW142">
        <f t="shared" si="65"/>
        <v>1025.9116077410342</v>
      </c>
      <c r="AX142">
        <f t="shared" si="66"/>
        <v>0.85493613592741935</v>
      </c>
      <c r="AY142">
        <f t="shared" si="67"/>
        <v>0.18842674233991924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1669838427.1875</v>
      </c>
      <c r="BF142">
        <v>813.68387500000006</v>
      </c>
      <c r="BG142">
        <v>833.89599999999996</v>
      </c>
      <c r="BH142">
        <v>37.086237500000003</v>
      </c>
      <c r="BI142">
        <v>35.921662499999996</v>
      </c>
      <c r="BJ142">
        <v>817.84199999999998</v>
      </c>
      <c r="BK142">
        <v>36.942625</v>
      </c>
      <c r="BL142">
        <v>649.99462499999993</v>
      </c>
      <c r="BM142">
        <v>100.70675</v>
      </c>
      <c r="BN142">
        <v>9.9988125000000011E-2</v>
      </c>
      <c r="BO142">
        <v>34.0842125</v>
      </c>
      <c r="BP142">
        <v>33.574262500000003</v>
      </c>
      <c r="BQ142">
        <v>999.9</v>
      </c>
      <c r="BR142">
        <v>0</v>
      </c>
      <c r="BS142">
        <v>0</v>
      </c>
      <c r="BT142">
        <v>8994.7637500000001</v>
      </c>
      <c r="BU142">
        <v>0</v>
      </c>
      <c r="BV142">
        <v>967.13799999999992</v>
      </c>
      <c r="BW142">
        <v>-20.212162500000002</v>
      </c>
      <c r="BX142">
        <v>845.02250000000004</v>
      </c>
      <c r="BY142">
        <v>864.9670000000001</v>
      </c>
      <c r="BZ142">
        <v>1.1645887500000001</v>
      </c>
      <c r="CA142">
        <v>833.89599999999996</v>
      </c>
      <c r="CB142">
        <v>35.921662499999996</v>
      </c>
      <c r="CC142">
        <v>3.73483375</v>
      </c>
      <c r="CD142">
        <v>3.6175524999999999</v>
      </c>
      <c r="CE142">
        <v>27.726862499999999</v>
      </c>
      <c r="CF142">
        <v>27.181787499999999</v>
      </c>
      <c r="CG142">
        <v>1199.9862499999999</v>
      </c>
      <c r="CH142">
        <v>0.50004599999999999</v>
      </c>
      <c r="CI142">
        <v>0.49995400000000001</v>
      </c>
      <c r="CJ142">
        <v>0</v>
      </c>
      <c r="CK142">
        <v>884.36087500000008</v>
      </c>
      <c r="CL142">
        <v>4.9990899999999998</v>
      </c>
      <c r="CM142">
        <v>9026.6500000000015</v>
      </c>
      <c r="CN142">
        <v>9557.9187500000007</v>
      </c>
      <c r="CO142">
        <v>44.929250000000003</v>
      </c>
      <c r="CP142">
        <v>47.218499999999999</v>
      </c>
      <c r="CQ142">
        <v>45.686999999999998</v>
      </c>
      <c r="CR142">
        <v>46.280999999999999</v>
      </c>
      <c r="CS142">
        <v>46.25</v>
      </c>
      <c r="CT142">
        <v>597.55124999999998</v>
      </c>
      <c r="CU142">
        <v>597.44125000000008</v>
      </c>
      <c r="CV142">
        <v>0</v>
      </c>
      <c r="CW142">
        <v>1669838439.2</v>
      </c>
      <c r="CX142">
        <v>0</v>
      </c>
      <c r="CY142">
        <v>1669837671.5999999</v>
      </c>
      <c r="CZ142" t="s">
        <v>356</v>
      </c>
      <c r="DA142">
        <v>1669837671.5999999</v>
      </c>
      <c r="DB142">
        <v>1669837668.5999999</v>
      </c>
      <c r="DC142">
        <v>3</v>
      </c>
      <c r="DD142">
        <v>-1.2E-2</v>
      </c>
      <c r="DE142">
        <v>-1E-3</v>
      </c>
      <c r="DF142">
        <v>-3.61</v>
      </c>
      <c r="DG142">
        <v>0.13400000000000001</v>
      </c>
      <c r="DH142">
        <v>415</v>
      </c>
      <c r="DI142">
        <v>36</v>
      </c>
      <c r="DJ142">
        <v>0.51</v>
      </c>
      <c r="DK142">
        <v>0.24</v>
      </c>
      <c r="DL142">
        <v>-19.98779268292683</v>
      </c>
      <c r="DM142">
        <v>-1.072597212543561</v>
      </c>
      <c r="DN142">
        <v>0.1352680597748076</v>
      </c>
      <c r="DO142">
        <v>0</v>
      </c>
      <c r="DP142">
        <v>1.1863204878048781</v>
      </c>
      <c r="DQ142">
        <v>-0.1913897560975592</v>
      </c>
      <c r="DR142">
        <v>1.9528178883187079E-2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3.2950400000000002</v>
      </c>
      <c r="EB142">
        <v>2.6252499999999999</v>
      </c>
      <c r="EC142">
        <v>0.16292999999999999</v>
      </c>
      <c r="ED142">
        <v>0.16381000000000001</v>
      </c>
      <c r="EE142">
        <v>0.14677999999999999</v>
      </c>
      <c r="EF142">
        <v>0.14205300000000001</v>
      </c>
      <c r="EG142">
        <v>25284.6</v>
      </c>
      <c r="EH142">
        <v>25702</v>
      </c>
      <c r="EI142">
        <v>28112.3</v>
      </c>
      <c r="EJ142">
        <v>29597.599999999999</v>
      </c>
      <c r="EK142">
        <v>33001.1</v>
      </c>
      <c r="EL142">
        <v>35251.1</v>
      </c>
      <c r="EM142">
        <v>39675.300000000003</v>
      </c>
      <c r="EN142">
        <v>42302</v>
      </c>
      <c r="EO142">
        <v>2.1549999999999998</v>
      </c>
      <c r="EP142">
        <v>2.1297000000000001</v>
      </c>
      <c r="EQ142">
        <v>3.9078300000000003E-2</v>
      </c>
      <c r="ER142">
        <v>0</v>
      </c>
      <c r="ES142">
        <v>32.942500000000003</v>
      </c>
      <c r="ET142">
        <v>999.9</v>
      </c>
      <c r="EU142">
        <v>62</v>
      </c>
      <c r="EV142">
        <v>39.200000000000003</v>
      </c>
      <c r="EW142">
        <v>43.726599999999998</v>
      </c>
      <c r="EX142">
        <v>57.549900000000001</v>
      </c>
      <c r="EY142">
        <v>-2.1354099999999998</v>
      </c>
      <c r="EZ142">
        <v>2</v>
      </c>
      <c r="FA142">
        <v>0.59931900000000005</v>
      </c>
      <c r="FB142">
        <v>1.3237699999999999</v>
      </c>
      <c r="FC142">
        <v>20.264800000000001</v>
      </c>
      <c r="FD142">
        <v>5.2193899999999998</v>
      </c>
      <c r="FE142">
        <v>12.0099</v>
      </c>
      <c r="FF142">
        <v>4.9861000000000004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1.8658600000000001</v>
      </c>
      <c r="FM142">
        <v>1.8622700000000001</v>
      </c>
      <c r="FN142">
        <v>1.86432</v>
      </c>
      <c r="FO142">
        <v>1.8604799999999999</v>
      </c>
      <c r="FP142">
        <v>1.8611599999999999</v>
      </c>
      <c r="FQ142">
        <v>1.86022</v>
      </c>
      <c r="FR142">
        <v>1.8620000000000001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-4.1630000000000003</v>
      </c>
      <c r="GH142">
        <v>0.14360000000000001</v>
      </c>
      <c r="GI142">
        <v>-2.8021434710705861</v>
      </c>
      <c r="GJ142">
        <v>-2.3075681364705448E-3</v>
      </c>
      <c r="GK142">
        <v>1.0095546511955911E-6</v>
      </c>
      <c r="GL142">
        <v>-2.6335145029951209E-10</v>
      </c>
      <c r="GM142">
        <v>-0.17208428542994569</v>
      </c>
      <c r="GN142">
        <v>3.0410185143115191E-3</v>
      </c>
      <c r="GO142">
        <v>4.3982203677445331E-4</v>
      </c>
      <c r="GP142">
        <v>-7.8719321042963501E-6</v>
      </c>
      <c r="GQ142">
        <v>4</v>
      </c>
      <c r="GR142">
        <v>2088</v>
      </c>
      <c r="GS142">
        <v>5</v>
      </c>
      <c r="GT142">
        <v>35</v>
      </c>
      <c r="GU142">
        <v>12.6</v>
      </c>
      <c r="GV142">
        <v>12.7</v>
      </c>
      <c r="GW142">
        <v>2.4243199999999998</v>
      </c>
      <c r="GX142">
        <v>2.5744600000000002</v>
      </c>
      <c r="GY142">
        <v>2.04834</v>
      </c>
      <c r="GZ142">
        <v>2.6122999999999998</v>
      </c>
      <c r="HA142">
        <v>2.1972700000000001</v>
      </c>
      <c r="HB142">
        <v>2.2997999999999998</v>
      </c>
      <c r="HC142">
        <v>43.974299999999999</v>
      </c>
      <c r="HD142">
        <v>14.517300000000001</v>
      </c>
      <c r="HE142">
        <v>18</v>
      </c>
      <c r="HF142">
        <v>663.80100000000004</v>
      </c>
      <c r="HG142">
        <v>713.41300000000001</v>
      </c>
      <c r="HH142">
        <v>31.0029</v>
      </c>
      <c r="HI142">
        <v>34.843200000000003</v>
      </c>
      <c r="HJ142">
        <v>30.001100000000001</v>
      </c>
      <c r="HK142">
        <v>34.567999999999998</v>
      </c>
      <c r="HL142">
        <v>34.549199999999999</v>
      </c>
      <c r="HM142">
        <v>48.521700000000003</v>
      </c>
      <c r="HN142">
        <v>22.139800000000001</v>
      </c>
      <c r="HO142">
        <v>69.453800000000001</v>
      </c>
      <c r="HP142">
        <v>31</v>
      </c>
      <c r="HQ142">
        <v>849.58500000000004</v>
      </c>
      <c r="HR142">
        <v>35.917200000000001</v>
      </c>
      <c r="HS142">
        <v>99.050600000000003</v>
      </c>
      <c r="HT142">
        <v>98.097800000000007</v>
      </c>
    </row>
    <row r="143" spans="1:228" x14ac:dyDescent="0.2">
      <c r="A143">
        <v>128</v>
      </c>
      <c r="B143">
        <v>1669838433.5</v>
      </c>
      <c r="C143">
        <v>507</v>
      </c>
      <c r="D143" t="s">
        <v>614</v>
      </c>
      <c r="E143" t="s">
        <v>615</v>
      </c>
      <c r="F143">
        <v>4</v>
      </c>
      <c r="G143">
        <v>1669838431.5</v>
      </c>
      <c r="H143">
        <f t="shared" si="34"/>
        <v>2.9326904885654571E-3</v>
      </c>
      <c r="I143">
        <f t="shared" si="35"/>
        <v>2.932690488565457</v>
      </c>
      <c r="J143">
        <f t="shared" si="36"/>
        <v>23.077785891027183</v>
      </c>
      <c r="K143">
        <f t="shared" si="37"/>
        <v>820.78857142857134</v>
      </c>
      <c r="L143">
        <f t="shared" si="38"/>
        <v>610.36448215993914</v>
      </c>
      <c r="M143">
        <f t="shared" si="39"/>
        <v>61.529156372956258</v>
      </c>
      <c r="N143">
        <f t="shared" si="40"/>
        <v>82.741427190926146</v>
      </c>
      <c r="O143">
        <f t="shared" si="41"/>
        <v>0.19630583116155839</v>
      </c>
      <c r="P143">
        <f t="shared" si="42"/>
        <v>3.6614018502458001</v>
      </c>
      <c r="Q143">
        <f t="shared" si="43"/>
        <v>0.19064061149094338</v>
      </c>
      <c r="R143">
        <f t="shared" si="44"/>
        <v>0.1196457613408354</v>
      </c>
      <c r="S143">
        <f t="shared" si="45"/>
        <v>226.11117990834626</v>
      </c>
      <c r="T143">
        <f t="shared" si="46"/>
        <v>34.558417769758989</v>
      </c>
      <c r="U143">
        <f t="shared" si="47"/>
        <v>33.587271428571427</v>
      </c>
      <c r="V143">
        <f t="shared" si="48"/>
        <v>5.2212272934981865</v>
      </c>
      <c r="W143">
        <f t="shared" si="49"/>
        <v>69.608080042792665</v>
      </c>
      <c r="X143">
        <f t="shared" si="50"/>
        <v>3.7393968944189759</v>
      </c>
      <c r="Y143">
        <f t="shared" si="51"/>
        <v>5.3720730296254731</v>
      </c>
      <c r="Z143">
        <f t="shared" si="52"/>
        <v>1.4818303990792105</v>
      </c>
      <c r="AA143">
        <f t="shared" si="53"/>
        <v>-129.33165054573666</v>
      </c>
      <c r="AB143">
        <f t="shared" si="54"/>
        <v>100.673503147825</v>
      </c>
      <c r="AC143">
        <f t="shared" si="55"/>
        <v>6.3492859913483519</v>
      </c>
      <c r="AD143">
        <f t="shared" si="56"/>
        <v>203.80231850178296</v>
      </c>
      <c r="AE143">
        <f t="shared" si="57"/>
        <v>46.371344577967321</v>
      </c>
      <c r="AF143">
        <f t="shared" si="58"/>
        <v>2.9093169065196638</v>
      </c>
      <c r="AG143">
        <f t="shared" si="59"/>
        <v>23.077785891027183</v>
      </c>
      <c r="AH143">
        <v>871.69220552816898</v>
      </c>
      <c r="AI143">
        <v>855.0043878787875</v>
      </c>
      <c r="AJ143">
        <v>1.7271349268101721</v>
      </c>
      <c r="AK143">
        <v>64.390241553226886</v>
      </c>
      <c r="AL143">
        <f t="shared" si="60"/>
        <v>2.932690488565457</v>
      </c>
      <c r="AM143">
        <v>35.924829106175658</v>
      </c>
      <c r="AN143">
        <v>37.095792647058822</v>
      </c>
      <c r="AO143">
        <v>3.571640035193887E-4</v>
      </c>
      <c r="AP143">
        <v>91.558916975711014</v>
      </c>
      <c r="AQ143">
        <v>24</v>
      </c>
      <c r="AR143">
        <v>4</v>
      </c>
      <c r="AS143">
        <f t="shared" si="61"/>
        <v>1</v>
      </c>
      <c r="AT143">
        <f t="shared" si="62"/>
        <v>0</v>
      </c>
      <c r="AU143">
        <f t="shared" si="63"/>
        <v>46826.283021922252</v>
      </c>
      <c r="AV143">
        <f t="shared" si="64"/>
        <v>1199.994285714286</v>
      </c>
      <c r="AW143">
        <f t="shared" si="65"/>
        <v>1025.9185636830812</v>
      </c>
      <c r="AX143">
        <f t="shared" si="66"/>
        <v>0.85493620752736521</v>
      </c>
      <c r="AY143">
        <f t="shared" si="67"/>
        <v>0.18842688052781484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1669838431.5</v>
      </c>
      <c r="BF143">
        <v>820.78857142857134</v>
      </c>
      <c r="BG143">
        <v>841.04142857142847</v>
      </c>
      <c r="BH143">
        <v>37.094528571428583</v>
      </c>
      <c r="BI143">
        <v>35.930928571428574</v>
      </c>
      <c r="BJ143">
        <v>824.95485714285712</v>
      </c>
      <c r="BK143">
        <v>36.950871428571432</v>
      </c>
      <c r="BL143">
        <v>650.03200000000004</v>
      </c>
      <c r="BM143">
        <v>100.7071428571428</v>
      </c>
      <c r="BN143">
        <v>0.1000931</v>
      </c>
      <c r="BO143">
        <v>34.097285714285718</v>
      </c>
      <c r="BP143">
        <v>33.587271428571427</v>
      </c>
      <c r="BQ143">
        <v>999.89999999999986</v>
      </c>
      <c r="BR143">
        <v>0</v>
      </c>
      <c r="BS143">
        <v>0</v>
      </c>
      <c r="BT143">
        <v>8974.5528571428567</v>
      </c>
      <c r="BU143">
        <v>0</v>
      </c>
      <c r="BV143">
        <v>934.4054285714285</v>
      </c>
      <c r="BW143">
        <v>-20.253157142857141</v>
      </c>
      <c r="BX143">
        <v>852.40814285714282</v>
      </c>
      <c r="BY143">
        <v>872.38728571428567</v>
      </c>
      <c r="BZ143">
        <v>1.1635914285714291</v>
      </c>
      <c r="CA143">
        <v>841.04142857142847</v>
      </c>
      <c r="CB143">
        <v>35.930928571428574</v>
      </c>
      <c r="CC143">
        <v>3.7356828571428569</v>
      </c>
      <c r="CD143">
        <v>3.6184985714285709</v>
      </c>
      <c r="CE143">
        <v>27.730742857142861</v>
      </c>
      <c r="CF143">
        <v>27.186257142857151</v>
      </c>
      <c r="CG143">
        <v>1199.994285714286</v>
      </c>
      <c r="CH143">
        <v>0.50004328571428569</v>
      </c>
      <c r="CI143">
        <v>0.49995671428571431</v>
      </c>
      <c r="CJ143">
        <v>0</v>
      </c>
      <c r="CK143">
        <v>885.06528571428578</v>
      </c>
      <c r="CL143">
        <v>4.9990899999999998</v>
      </c>
      <c r="CM143">
        <v>8993.8828571428567</v>
      </c>
      <c r="CN143">
        <v>9557.9571428571417</v>
      </c>
      <c r="CO143">
        <v>44.936999999999998</v>
      </c>
      <c r="CP143">
        <v>47.214000000000013</v>
      </c>
      <c r="CQ143">
        <v>45.686999999999998</v>
      </c>
      <c r="CR143">
        <v>46.311999999999998</v>
      </c>
      <c r="CS143">
        <v>46.25</v>
      </c>
      <c r="CT143">
        <v>597.55000000000007</v>
      </c>
      <c r="CU143">
        <v>597.44571428571442</v>
      </c>
      <c r="CV143">
        <v>0</v>
      </c>
      <c r="CW143">
        <v>1669838442.8</v>
      </c>
      <c r="CX143">
        <v>0</v>
      </c>
      <c r="CY143">
        <v>1669837671.5999999</v>
      </c>
      <c r="CZ143" t="s">
        <v>356</v>
      </c>
      <c r="DA143">
        <v>1669837671.5999999</v>
      </c>
      <c r="DB143">
        <v>1669837668.5999999</v>
      </c>
      <c r="DC143">
        <v>3</v>
      </c>
      <c r="DD143">
        <v>-1.2E-2</v>
      </c>
      <c r="DE143">
        <v>-1E-3</v>
      </c>
      <c r="DF143">
        <v>-3.61</v>
      </c>
      <c r="DG143">
        <v>0.13400000000000001</v>
      </c>
      <c r="DH143">
        <v>415</v>
      </c>
      <c r="DI143">
        <v>36</v>
      </c>
      <c r="DJ143">
        <v>0.51</v>
      </c>
      <c r="DK143">
        <v>0.24</v>
      </c>
      <c r="DL143">
        <v>-20.043619512195122</v>
      </c>
      <c r="DM143">
        <v>-1.5554738675958371</v>
      </c>
      <c r="DN143">
        <v>0.1605423144881917</v>
      </c>
      <c r="DO143">
        <v>0</v>
      </c>
      <c r="DP143">
        <v>1.175938048780488</v>
      </c>
      <c r="DQ143">
        <v>-0.1190793031358893</v>
      </c>
      <c r="DR143">
        <v>1.255420233199793E-2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357</v>
      </c>
      <c r="EA143">
        <v>3.29514</v>
      </c>
      <c r="EB143">
        <v>2.6252300000000002</v>
      </c>
      <c r="EC143">
        <v>0.1638</v>
      </c>
      <c r="ED143">
        <v>0.16467200000000001</v>
      </c>
      <c r="EE143">
        <v>0.146787</v>
      </c>
      <c r="EF143">
        <v>0.14207400000000001</v>
      </c>
      <c r="EG143">
        <v>25258</v>
      </c>
      <c r="EH143">
        <v>25674.799999999999</v>
      </c>
      <c r="EI143">
        <v>28112</v>
      </c>
      <c r="EJ143">
        <v>29597</v>
      </c>
      <c r="EK143">
        <v>33000.199999999997</v>
      </c>
      <c r="EL143">
        <v>35249.5</v>
      </c>
      <c r="EM143">
        <v>39674.5</v>
      </c>
      <c r="EN143">
        <v>42301.1</v>
      </c>
      <c r="EO143">
        <v>2.1547299999999998</v>
      </c>
      <c r="EP143">
        <v>2.1296200000000001</v>
      </c>
      <c r="EQ143">
        <v>3.9726499999999998E-2</v>
      </c>
      <c r="ER143">
        <v>0</v>
      </c>
      <c r="ES143">
        <v>32.9572</v>
      </c>
      <c r="ET143">
        <v>999.9</v>
      </c>
      <c r="EU143">
        <v>62</v>
      </c>
      <c r="EV143">
        <v>39.200000000000003</v>
      </c>
      <c r="EW143">
        <v>43.7254</v>
      </c>
      <c r="EX143">
        <v>57.639899999999997</v>
      </c>
      <c r="EY143">
        <v>-2.1554500000000001</v>
      </c>
      <c r="EZ143">
        <v>2</v>
      </c>
      <c r="FA143">
        <v>0.60013000000000005</v>
      </c>
      <c r="FB143">
        <v>1.33144</v>
      </c>
      <c r="FC143">
        <v>20.264900000000001</v>
      </c>
      <c r="FD143">
        <v>5.2187900000000003</v>
      </c>
      <c r="FE143">
        <v>12.0099</v>
      </c>
      <c r="FF143">
        <v>4.98665</v>
      </c>
      <c r="FG143">
        <v>3.2845800000000001</v>
      </c>
      <c r="FH143">
        <v>9999</v>
      </c>
      <c r="FI143">
        <v>9999</v>
      </c>
      <c r="FJ143">
        <v>9999</v>
      </c>
      <c r="FK143">
        <v>999.9</v>
      </c>
      <c r="FL143">
        <v>1.86588</v>
      </c>
      <c r="FM143">
        <v>1.86225</v>
      </c>
      <c r="FN143">
        <v>1.86432</v>
      </c>
      <c r="FO143">
        <v>1.8604700000000001</v>
      </c>
      <c r="FP143">
        <v>1.86114</v>
      </c>
      <c r="FQ143">
        <v>1.86022</v>
      </c>
      <c r="FR143">
        <v>1.8620099999999999</v>
      </c>
      <c r="FS143">
        <v>1.8585100000000001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-4.17</v>
      </c>
      <c r="GH143">
        <v>0.14369999999999999</v>
      </c>
      <c r="GI143">
        <v>-2.8021434710705861</v>
      </c>
      <c r="GJ143">
        <v>-2.3075681364705448E-3</v>
      </c>
      <c r="GK143">
        <v>1.0095546511955911E-6</v>
      </c>
      <c r="GL143">
        <v>-2.6335145029951209E-10</v>
      </c>
      <c r="GM143">
        <v>-0.17208428542994569</v>
      </c>
      <c r="GN143">
        <v>3.0410185143115191E-3</v>
      </c>
      <c r="GO143">
        <v>4.3982203677445331E-4</v>
      </c>
      <c r="GP143">
        <v>-7.8719321042963501E-6</v>
      </c>
      <c r="GQ143">
        <v>4</v>
      </c>
      <c r="GR143">
        <v>2088</v>
      </c>
      <c r="GS143">
        <v>5</v>
      </c>
      <c r="GT143">
        <v>35</v>
      </c>
      <c r="GU143">
        <v>12.7</v>
      </c>
      <c r="GV143">
        <v>12.7</v>
      </c>
      <c r="GW143">
        <v>2.4414099999999999</v>
      </c>
      <c r="GX143">
        <v>2.5622600000000002</v>
      </c>
      <c r="GY143">
        <v>2.04834</v>
      </c>
      <c r="GZ143">
        <v>2.6122999999999998</v>
      </c>
      <c r="HA143">
        <v>2.1972700000000001</v>
      </c>
      <c r="HB143">
        <v>2.36572</v>
      </c>
      <c r="HC143">
        <v>43.974299999999999</v>
      </c>
      <c r="HD143">
        <v>14.534800000000001</v>
      </c>
      <c r="HE143">
        <v>18</v>
      </c>
      <c r="HF143">
        <v>663.65899999999999</v>
      </c>
      <c r="HG143">
        <v>713.43299999999999</v>
      </c>
      <c r="HH143">
        <v>31.002500000000001</v>
      </c>
      <c r="HI143">
        <v>34.852699999999999</v>
      </c>
      <c r="HJ143">
        <v>30.001000000000001</v>
      </c>
      <c r="HK143">
        <v>34.575699999999998</v>
      </c>
      <c r="HL143">
        <v>34.557000000000002</v>
      </c>
      <c r="HM143">
        <v>48.832099999999997</v>
      </c>
      <c r="HN143">
        <v>22.139800000000001</v>
      </c>
      <c r="HO143">
        <v>69.453800000000001</v>
      </c>
      <c r="HP143">
        <v>31</v>
      </c>
      <c r="HQ143">
        <v>856.26400000000001</v>
      </c>
      <c r="HR143">
        <v>35.917200000000001</v>
      </c>
      <c r="HS143">
        <v>99.049000000000007</v>
      </c>
      <c r="HT143">
        <v>98.095600000000005</v>
      </c>
    </row>
    <row r="144" spans="1:228" x14ac:dyDescent="0.2">
      <c r="A144">
        <v>129</v>
      </c>
      <c r="B144">
        <v>1669838437.5</v>
      </c>
      <c r="C144">
        <v>511</v>
      </c>
      <c r="D144" t="s">
        <v>616</v>
      </c>
      <c r="E144" t="s">
        <v>617</v>
      </c>
      <c r="F144">
        <v>4</v>
      </c>
      <c r="G144">
        <v>1669838435.1875</v>
      </c>
      <c r="H144">
        <f t="shared" ref="H144:H207" si="68">(I144)/1000</f>
        <v>2.9251282872352941E-3</v>
      </c>
      <c r="I144">
        <f t="shared" ref="I144:I207" si="69">IF(BD144, AL144, AF144)</f>
        <v>2.9251282872352942</v>
      </c>
      <c r="J144">
        <f t="shared" ref="J144:J207" si="70">IF(BD144, AG144, AE144)</f>
        <v>23.203879670784861</v>
      </c>
      <c r="K144">
        <f t="shared" ref="K144:K207" si="71">BF144 - IF(AS144&gt;1, J144*AZ144*100/(AU144*BT144), 0)</f>
        <v>826.97024999999996</v>
      </c>
      <c r="L144">
        <f t="shared" ref="L144:L207" si="72">((R144-H144/2)*K144-J144)/(R144+H144/2)</f>
        <v>614.20867020839501</v>
      </c>
      <c r="M144">
        <f t="shared" ref="M144:M207" si="73">L144*(BM144+BN144)/1000</f>
        <v>61.915385860928701</v>
      </c>
      <c r="N144">
        <f t="shared" ref="N144:N207" si="74">(BF144 - IF(AS144&gt;1, J144*AZ144*100/(AU144*BT144), 0))*(BM144+BN144)/1000</f>
        <v>83.362844921883408</v>
      </c>
      <c r="O144">
        <f t="shared" ref="O144:O207" si="75">2/((1/Q144-1/P144)+SIGN(Q144)*SQRT((1/Q144-1/P144)*(1/Q144-1/P144) + 4*BA144/((BA144+1)*(BA144+1))*(2*1/Q144*1/P144-1/P144*1/P144)))</f>
        <v>0.19515129931448036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3.6714231310731082</v>
      </c>
      <c r="Q144">
        <f t="shared" ref="Q144:Q207" si="77">H144*(1000-(1000*0.61365*EXP(17.502*U144/(240.97+U144))/(BM144+BN144)+BH144)/2)/(1000*0.61365*EXP(17.502*U144/(240.97+U144))/(BM144+BN144)-BH144)</f>
        <v>0.1895663118435503</v>
      </c>
      <c r="R144">
        <f t="shared" ref="R144:R207" si="78">1/((BA144+1)/(O144/1.6)+1/(P144/1.37)) + BA144/((BA144+1)/(O144/1.6) + BA144/(P144/1.37))</f>
        <v>0.11896742028711894</v>
      </c>
      <c r="S144">
        <f t="shared" ref="S144:S207" si="79">(AV144*AY144)</f>
        <v>226.11270847312417</v>
      </c>
      <c r="T144">
        <f t="shared" ref="T144:T207" si="80">(BO144+(S144+2*0.95*0.0000000567*(((BO144+$B$6)+273)^4-(BO144+273)^4)-44100*H144)/(1.84*29.3*P144+8*0.95*0.0000000567*(BO144+273)^3))</f>
        <v>34.564038842294067</v>
      </c>
      <c r="U144">
        <f t="shared" ref="U144:U207" si="81">($C$6*BP144+$D$6*BQ144+$E$6*T144)</f>
        <v>33.604275000000001</v>
      </c>
      <c r="V144">
        <f t="shared" ref="V144:V207" si="82">0.61365*EXP(17.502*U144/(240.97+U144))</f>
        <v>5.2261963872479775</v>
      </c>
      <c r="W144">
        <f t="shared" ref="W144:W207" si="83">(X144/Y144*100)</f>
        <v>69.596944643641663</v>
      </c>
      <c r="X144">
        <f t="shared" ref="X144:X207" si="84">BH144*(BM144+BN144)/1000</f>
        <v>3.7398855049847475</v>
      </c>
      <c r="Y144">
        <f t="shared" ref="Y144:Y207" si="85">0.61365*EXP(17.502*BO144/(240.97+BO144))</f>
        <v>5.3736346101601757</v>
      </c>
      <c r="Z144">
        <f t="shared" ref="Z144:Z207" si="86">(V144-BH144*(BM144+BN144)/1000)</f>
        <v>1.48631088226323</v>
      </c>
      <c r="AA144">
        <f t="shared" ref="AA144:AA207" si="87">(-H144*44100)</f>
        <v>-128.99815746707648</v>
      </c>
      <c r="AB144">
        <f t="shared" ref="AB144:AB207" si="88">2*29.3*P144*0.92*(BO144-U144)</f>
        <v>98.61554949038603</v>
      </c>
      <c r="AC144">
        <f t="shared" ref="AC144:AC207" si="89">2*0.95*0.0000000567*(((BO144+$B$6)+273)^4-(U144+273)^4)</f>
        <v>6.203191939310881</v>
      </c>
      <c r="AD144">
        <f t="shared" ref="AD144:AD207" si="90">S144+AC144+AA144+AB144</f>
        <v>201.93329243574459</v>
      </c>
      <c r="AE144">
        <f t="shared" ref="AE144:AE207" si="91">BL144*AS144*(BG144-BF144*(1000-AS144*BI144)/(1000-AS144*BH144))/(100*AZ144)</f>
        <v>46.315441660753393</v>
      </c>
      <c r="AF144">
        <f t="shared" ref="AF144:AF207" si="92">1000*BL144*AS144*(BH144-BI144)/(100*AZ144*(1000-AS144*BH144))</f>
        <v>2.8958986537802924</v>
      </c>
      <c r="AG144">
        <f t="shared" ref="AG144:AG207" si="93">(AH144 - AI144 - BM144*1000/(8.314*(BO144+273.15)) * AK144/BL144 * AJ144) * BL144/(100*AZ144) * (1000 - BI144)/1000</f>
        <v>23.203879670784861</v>
      </c>
      <c r="AH144">
        <v>878.64706926224881</v>
      </c>
      <c r="AI144">
        <v>861.94684242424228</v>
      </c>
      <c r="AJ144">
        <v>1.716111952954106</v>
      </c>
      <c r="AK144">
        <v>64.390241553226886</v>
      </c>
      <c r="AL144">
        <f t="shared" ref="AL144:AL207" si="94">(AN144 - AM144 + BM144*1000/(8.314*(BO144+273.15)) * AP144/BL144 * AO144) * BL144/(100*AZ144) * 1000/(1000 - AN144)</f>
        <v>2.9251282872352942</v>
      </c>
      <c r="AM144">
        <v>35.934253828040362</v>
      </c>
      <c r="AN144">
        <v>37.103912058823518</v>
      </c>
      <c r="AO144">
        <v>6.1419605697295152E-5</v>
      </c>
      <c r="AP144">
        <v>91.558916975711014</v>
      </c>
      <c r="AQ144">
        <v>24</v>
      </c>
      <c r="AR144">
        <v>4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47003.694425487076</v>
      </c>
      <c r="AV144">
        <f t="shared" ref="AV144:AV207" si="98">$B$10*BU144+$C$10*BV144+$F$10*CG144*(1-CJ144)</f>
        <v>1200.0025000000001</v>
      </c>
      <c r="AW144">
        <f t="shared" ref="AW144:AW207" si="99">AV144*AX144</f>
        <v>1025.9255764109453</v>
      </c>
      <c r="AX144">
        <f t="shared" ref="AX144:AX207" si="100">($B$10*$D$8+$C$10*$D$8+$F$10*((CT144+CL144)/MAX(CT144+CL144+CU144, 0.1)*$I$8+CU144/MAX(CT144+CL144+CU144, 0.1)*$J$8))/($B$10+$C$10+$F$10)</f>
        <v>0.85493619922537267</v>
      </c>
      <c r="AY144">
        <f t="shared" ref="AY144:AY207" si="101">($B$10*$K$8+$C$10*$K$8+$F$10*((CT144+CL144)/MAX(CT144+CL144+CU144, 0.1)*$P$8+CU144/MAX(CT144+CL144+CU144, 0.1)*$Q$8))/($B$10+$C$10+$F$10)</f>
        <v>0.18842686450496909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1669838435.1875</v>
      </c>
      <c r="BF144">
        <v>826.97024999999996</v>
      </c>
      <c r="BG144">
        <v>847.20425</v>
      </c>
      <c r="BH144">
        <v>37.100149999999999</v>
      </c>
      <c r="BI144">
        <v>35.941837500000013</v>
      </c>
      <c r="BJ144">
        <v>831.14425000000006</v>
      </c>
      <c r="BK144">
        <v>36.956487500000001</v>
      </c>
      <c r="BL144">
        <v>649.98374999999999</v>
      </c>
      <c r="BM144">
        <v>100.7055</v>
      </c>
      <c r="BN144">
        <v>9.9631650000000002E-2</v>
      </c>
      <c r="BO144">
        <v>34.102499999999999</v>
      </c>
      <c r="BP144">
        <v>33.604275000000001</v>
      </c>
      <c r="BQ144">
        <v>999.9</v>
      </c>
      <c r="BR144">
        <v>0</v>
      </c>
      <c r="BS144">
        <v>0</v>
      </c>
      <c r="BT144">
        <v>9009.3762499999993</v>
      </c>
      <c r="BU144">
        <v>0</v>
      </c>
      <c r="BV144">
        <v>626.79012499999999</v>
      </c>
      <c r="BW144">
        <v>-20.233975000000001</v>
      </c>
      <c r="BX144">
        <v>858.83324999999991</v>
      </c>
      <c r="BY144">
        <v>878.789625</v>
      </c>
      <c r="BZ144">
        <v>1.1583325</v>
      </c>
      <c r="CA144">
        <v>847.20425</v>
      </c>
      <c r="CB144">
        <v>35.941837500000013</v>
      </c>
      <c r="CC144">
        <v>3.7361912500000001</v>
      </c>
      <c r="CD144">
        <v>3.6195387499999998</v>
      </c>
      <c r="CE144">
        <v>27.733074999999999</v>
      </c>
      <c r="CF144">
        <v>27.19115</v>
      </c>
      <c r="CG144">
        <v>1200.0025000000001</v>
      </c>
      <c r="CH144">
        <v>0.50004399999999993</v>
      </c>
      <c r="CI144">
        <v>0.49995600000000001</v>
      </c>
      <c r="CJ144">
        <v>0</v>
      </c>
      <c r="CK144">
        <v>885.99649999999997</v>
      </c>
      <c r="CL144">
        <v>4.9990899999999998</v>
      </c>
      <c r="CM144">
        <v>8937.4537500000006</v>
      </c>
      <c r="CN144">
        <v>9558.0249999999996</v>
      </c>
      <c r="CO144">
        <v>44.936999999999998</v>
      </c>
      <c r="CP144">
        <v>47.234250000000003</v>
      </c>
      <c r="CQ144">
        <v>45.686999999999998</v>
      </c>
      <c r="CR144">
        <v>46.311999999999998</v>
      </c>
      <c r="CS144">
        <v>46.25</v>
      </c>
      <c r="CT144">
        <v>597.55624999999998</v>
      </c>
      <c r="CU144">
        <v>597.45125000000007</v>
      </c>
      <c r="CV144">
        <v>0</v>
      </c>
      <c r="CW144">
        <v>1669838447</v>
      </c>
      <c r="CX144">
        <v>0</v>
      </c>
      <c r="CY144">
        <v>1669837671.5999999</v>
      </c>
      <c r="CZ144" t="s">
        <v>356</v>
      </c>
      <c r="DA144">
        <v>1669837671.5999999</v>
      </c>
      <c r="DB144">
        <v>1669837668.5999999</v>
      </c>
      <c r="DC144">
        <v>3</v>
      </c>
      <c r="DD144">
        <v>-1.2E-2</v>
      </c>
      <c r="DE144">
        <v>-1E-3</v>
      </c>
      <c r="DF144">
        <v>-3.61</v>
      </c>
      <c r="DG144">
        <v>0.13400000000000001</v>
      </c>
      <c r="DH144">
        <v>415</v>
      </c>
      <c r="DI144">
        <v>36</v>
      </c>
      <c r="DJ144">
        <v>0.51</v>
      </c>
      <c r="DK144">
        <v>0.24</v>
      </c>
      <c r="DL144">
        <v>-20.119531707317069</v>
      </c>
      <c r="DM144">
        <v>-1.2701540069686701</v>
      </c>
      <c r="DN144">
        <v>0.13998237944692049</v>
      </c>
      <c r="DO144">
        <v>0</v>
      </c>
      <c r="DP144">
        <v>1.1684917073170731</v>
      </c>
      <c r="DQ144">
        <v>-7.6567944250872266E-2</v>
      </c>
      <c r="DR144">
        <v>8.0108992529656781E-3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367</v>
      </c>
      <c r="EA144">
        <v>3.29494</v>
      </c>
      <c r="EB144">
        <v>2.6249500000000001</v>
      </c>
      <c r="EC144">
        <v>0.164659</v>
      </c>
      <c r="ED144">
        <v>0.165524</v>
      </c>
      <c r="EE144">
        <v>0.14680000000000001</v>
      </c>
      <c r="EF144">
        <v>0.142097</v>
      </c>
      <c r="EG144">
        <v>25231.200000000001</v>
      </c>
      <c r="EH144">
        <v>25647.8</v>
      </c>
      <c r="EI144">
        <v>28111.200000000001</v>
      </c>
      <c r="EJ144">
        <v>29596.2</v>
      </c>
      <c r="EK144">
        <v>32999.1</v>
      </c>
      <c r="EL144">
        <v>35247.800000000003</v>
      </c>
      <c r="EM144">
        <v>39673.800000000003</v>
      </c>
      <c r="EN144">
        <v>42300.1</v>
      </c>
      <c r="EO144">
        <v>2.1543000000000001</v>
      </c>
      <c r="EP144">
        <v>2.12948</v>
      </c>
      <c r="EQ144">
        <v>3.9570000000000001E-2</v>
      </c>
      <c r="ER144">
        <v>0</v>
      </c>
      <c r="ES144">
        <v>32.970500000000001</v>
      </c>
      <c r="ET144">
        <v>999.9</v>
      </c>
      <c r="EU144">
        <v>62</v>
      </c>
      <c r="EV144">
        <v>39.200000000000003</v>
      </c>
      <c r="EW144">
        <v>43.724200000000003</v>
      </c>
      <c r="EX144">
        <v>57.219900000000003</v>
      </c>
      <c r="EY144">
        <v>-2.1274000000000002</v>
      </c>
      <c r="EZ144">
        <v>2</v>
      </c>
      <c r="FA144">
        <v>0.60105399999999998</v>
      </c>
      <c r="FB144">
        <v>1.32978</v>
      </c>
      <c r="FC144">
        <v>20.264700000000001</v>
      </c>
      <c r="FD144">
        <v>5.2171399999999997</v>
      </c>
      <c r="FE144">
        <v>12.0098</v>
      </c>
      <c r="FF144">
        <v>4.9856999999999996</v>
      </c>
      <c r="FG144">
        <v>3.2842799999999999</v>
      </c>
      <c r="FH144">
        <v>9999</v>
      </c>
      <c r="FI144">
        <v>9999</v>
      </c>
      <c r="FJ144">
        <v>9999</v>
      </c>
      <c r="FK144">
        <v>999.9</v>
      </c>
      <c r="FL144">
        <v>1.86585</v>
      </c>
      <c r="FM144">
        <v>1.8622399999999999</v>
      </c>
      <c r="FN144">
        <v>1.86432</v>
      </c>
      <c r="FO144">
        <v>1.8604700000000001</v>
      </c>
      <c r="FP144">
        <v>1.8611500000000001</v>
      </c>
      <c r="FQ144">
        <v>1.86025</v>
      </c>
      <c r="FR144">
        <v>1.8620099999999999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-4.1779999999999999</v>
      </c>
      <c r="GH144">
        <v>0.14360000000000001</v>
      </c>
      <c r="GI144">
        <v>-2.8021434710705861</v>
      </c>
      <c r="GJ144">
        <v>-2.3075681364705448E-3</v>
      </c>
      <c r="GK144">
        <v>1.0095546511955911E-6</v>
      </c>
      <c r="GL144">
        <v>-2.6335145029951209E-10</v>
      </c>
      <c r="GM144">
        <v>-0.17208428542994569</v>
      </c>
      <c r="GN144">
        <v>3.0410185143115191E-3</v>
      </c>
      <c r="GO144">
        <v>4.3982203677445331E-4</v>
      </c>
      <c r="GP144">
        <v>-7.8719321042963501E-6</v>
      </c>
      <c r="GQ144">
        <v>4</v>
      </c>
      <c r="GR144">
        <v>2088</v>
      </c>
      <c r="GS144">
        <v>5</v>
      </c>
      <c r="GT144">
        <v>35</v>
      </c>
      <c r="GU144">
        <v>12.8</v>
      </c>
      <c r="GV144">
        <v>12.8</v>
      </c>
      <c r="GW144">
        <v>2.4560499999999998</v>
      </c>
      <c r="GX144">
        <v>2.5659200000000002</v>
      </c>
      <c r="GY144">
        <v>2.04834</v>
      </c>
      <c r="GZ144">
        <v>2.6122999999999998</v>
      </c>
      <c r="HA144">
        <v>2.1972700000000001</v>
      </c>
      <c r="HB144">
        <v>2.36206</v>
      </c>
      <c r="HC144">
        <v>44.001899999999999</v>
      </c>
      <c r="HD144">
        <v>14.5261</v>
      </c>
      <c r="HE144">
        <v>18</v>
      </c>
      <c r="HF144">
        <v>663.39800000000002</v>
      </c>
      <c r="HG144">
        <v>713.36599999999999</v>
      </c>
      <c r="HH144">
        <v>31.000800000000002</v>
      </c>
      <c r="HI144">
        <v>34.862299999999998</v>
      </c>
      <c r="HJ144">
        <v>30.001100000000001</v>
      </c>
      <c r="HK144">
        <v>34.583500000000001</v>
      </c>
      <c r="HL144">
        <v>34.563200000000002</v>
      </c>
      <c r="HM144">
        <v>49.1419</v>
      </c>
      <c r="HN144">
        <v>22.139800000000001</v>
      </c>
      <c r="HO144">
        <v>69.453800000000001</v>
      </c>
      <c r="HP144">
        <v>31</v>
      </c>
      <c r="HQ144">
        <v>862.94200000000001</v>
      </c>
      <c r="HR144">
        <v>36.099800000000002</v>
      </c>
      <c r="HS144">
        <v>99.046800000000005</v>
      </c>
      <c r="HT144">
        <v>98.093199999999996</v>
      </c>
    </row>
    <row r="145" spans="1:228" x14ac:dyDescent="0.2">
      <c r="A145">
        <v>130</v>
      </c>
      <c r="B145">
        <v>1669838441.5</v>
      </c>
      <c r="C145">
        <v>515</v>
      </c>
      <c r="D145" t="s">
        <v>618</v>
      </c>
      <c r="E145" t="s">
        <v>619</v>
      </c>
      <c r="F145">
        <v>4</v>
      </c>
      <c r="G145">
        <v>1669838439.5</v>
      </c>
      <c r="H145">
        <f t="shared" si="68"/>
        <v>2.9034385256545012E-3</v>
      </c>
      <c r="I145">
        <f t="shared" si="69"/>
        <v>2.9034385256545012</v>
      </c>
      <c r="J145">
        <f t="shared" si="70"/>
        <v>23.28462557813123</v>
      </c>
      <c r="K145">
        <f t="shared" si="71"/>
        <v>834.08214285714291</v>
      </c>
      <c r="L145">
        <f t="shared" si="72"/>
        <v>618.39991486367001</v>
      </c>
      <c r="M145">
        <f t="shared" si="73"/>
        <v>62.337663606445801</v>
      </c>
      <c r="N145">
        <f t="shared" si="74"/>
        <v>84.079461836657273</v>
      </c>
      <c r="O145">
        <f t="shared" si="75"/>
        <v>0.19309805189924931</v>
      </c>
      <c r="P145">
        <f t="shared" si="76"/>
        <v>3.6564249199337677</v>
      </c>
      <c r="Q145">
        <f t="shared" si="77"/>
        <v>0.18760644594754655</v>
      </c>
      <c r="R145">
        <f t="shared" si="78"/>
        <v>0.11773441880897095</v>
      </c>
      <c r="S145">
        <f t="shared" si="79"/>
        <v>226.11505536522213</v>
      </c>
      <c r="T145">
        <f t="shared" si="80"/>
        <v>34.57584955386185</v>
      </c>
      <c r="U145">
        <f t="shared" si="81"/>
        <v>33.620871428571427</v>
      </c>
      <c r="V145">
        <f t="shared" si="82"/>
        <v>5.2310504645758122</v>
      </c>
      <c r="W145">
        <f t="shared" si="83"/>
        <v>69.585270206416112</v>
      </c>
      <c r="X145">
        <f t="shared" si="84"/>
        <v>3.740395697726342</v>
      </c>
      <c r="Y145">
        <f t="shared" si="85"/>
        <v>5.3752693445479487</v>
      </c>
      <c r="Z145">
        <f t="shared" si="86"/>
        <v>1.4906547668494703</v>
      </c>
      <c r="AA145">
        <f t="shared" si="87"/>
        <v>-128.04163898136349</v>
      </c>
      <c r="AB145">
        <f t="shared" si="88"/>
        <v>96.016859242073366</v>
      </c>
      <c r="AC145">
        <f t="shared" si="89"/>
        <v>6.0651549635399036</v>
      </c>
      <c r="AD145">
        <f t="shared" si="90"/>
        <v>200.15543058947191</v>
      </c>
      <c r="AE145">
        <f t="shared" si="91"/>
        <v>46.625524943365065</v>
      </c>
      <c r="AF145">
        <f t="shared" si="92"/>
        <v>2.8670119607747582</v>
      </c>
      <c r="AG145">
        <f t="shared" si="93"/>
        <v>23.28462557813123</v>
      </c>
      <c r="AH145">
        <v>885.5948987979898</v>
      </c>
      <c r="AI145">
        <v>868.81605454545434</v>
      </c>
      <c r="AJ145">
        <v>1.7275332304072359</v>
      </c>
      <c r="AK145">
        <v>64.390241553226886</v>
      </c>
      <c r="AL145">
        <f t="shared" si="94"/>
        <v>2.9034385256545012</v>
      </c>
      <c r="AM145">
        <v>35.945119890958118</v>
      </c>
      <c r="AN145">
        <v>37.105346470588223</v>
      </c>
      <c r="AO145">
        <v>1.877802787804771E-4</v>
      </c>
      <c r="AP145">
        <v>91.558916975711014</v>
      </c>
      <c r="AQ145">
        <v>24</v>
      </c>
      <c r="AR145">
        <v>4</v>
      </c>
      <c r="AS145">
        <f t="shared" si="95"/>
        <v>1</v>
      </c>
      <c r="AT145">
        <f t="shared" si="96"/>
        <v>0</v>
      </c>
      <c r="AU145">
        <f t="shared" si="97"/>
        <v>46736.158362728434</v>
      </c>
      <c r="AV145">
        <f t="shared" si="98"/>
        <v>1200.015714285714</v>
      </c>
      <c r="AW145">
        <f t="shared" si="99"/>
        <v>1025.9367996710994</v>
      </c>
      <c r="AX145">
        <f t="shared" si="100"/>
        <v>0.85493613746697339</v>
      </c>
      <c r="AY145">
        <f t="shared" si="101"/>
        <v>0.18842674531125847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1669838439.5</v>
      </c>
      <c r="BF145">
        <v>834.08214285714291</v>
      </c>
      <c r="BG145">
        <v>854.44257142857157</v>
      </c>
      <c r="BH145">
        <v>37.105342857142851</v>
      </c>
      <c r="BI145">
        <v>35.958642857142863</v>
      </c>
      <c r="BJ145">
        <v>838.26428571428562</v>
      </c>
      <c r="BK145">
        <v>36.961685714285707</v>
      </c>
      <c r="BL145">
        <v>650.01328571428564</v>
      </c>
      <c r="BM145">
        <v>100.70442857142859</v>
      </c>
      <c r="BN145">
        <v>0.10034534285714281</v>
      </c>
      <c r="BO145">
        <v>34.107957142857138</v>
      </c>
      <c r="BP145">
        <v>33.620871428571427</v>
      </c>
      <c r="BQ145">
        <v>999.89999999999986</v>
      </c>
      <c r="BR145">
        <v>0</v>
      </c>
      <c r="BS145">
        <v>0</v>
      </c>
      <c r="BT145">
        <v>8957.591428571428</v>
      </c>
      <c r="BU145">
        <v>0</v>
      </c>
      <c r="BV145">
        <v>525.01400000000001</v>
      </c>
      <c r="BW145">
        <v>-20.360514285714281</v>
      </c>
      <c r="BX145">
        <v>866.2237142857141</v>
      </c>
      <c r="BY145">
        <v>886.31314285714291</v>
      </c>
      <c r="BZ145">
        <v>1.146711428571429</v>
      </c>
      <c r="CA145">
        <v>854.44257142857157</v>
      </c>
      <c r="CB145">
        <v>35.958642857142863</v>
      </c>
      <c r="CC145">
        <v>3.7366728571428571</v>
      </c>
      <c r="CD145">
        <v>3.6211942857142851</v>
      </c>
      <c r="CE145">
        <v>27.73528571428572</v>
      </c>
      <c r="CF145">
        <v>27.19894285714286</v>
      </c>
      <c r="CG145">
        <v>1200.015714285714</v>
      </c>
      <c r="CH145">
        <v>0.5000460000000001</v>
      </c>
      <c r="CI145">
        <v>0.4999539999999999</v>
      </c>
      <c r="CJ145">
        <v>0</v>
      </c>
      <c r="CK145">
        <v>886.83328571428569</v>
      </c>
      <c r="CL145">
        <v>4.9990899999999998</v>
      </c>
      <c r="CM145">
        <v>8970.8828571428585</v>
      </c>
      <c r="CN145">
        <v>9558.1342857142863</v>
      </c>
      <c r="CO145">
        <v>44.936999999999998</v>
      </c>
      <c r="CP145">
        <v>47.25</v>
      </c>
      <c r="CQ145">
        <v>45.686999999999998</v>
      </c>
      <c r="CR145">
        <v>46.311999999999998</v>
      </c>
      <c r="CS145">
        <v>46.25</v>
      </c>
      <c r="CT145">
        <v>597.56571428571442</v>
      </c>
      <c r="CU145">
        <v>597.45571428571418</v>
      </c>
      <c r="CV145">
        <v>0</v>
      </c>
      <c r="CW145">
        <v>1669838451.2</v>
      </c>
      <c r="CX145">
        <v>0</v>
      </c>
      <c r="CY145">
        <v>1669837671.5999999</v>
      </c>
      <c r="CZ145" t="s">
        <v>356</v>
      </c>
      <c r="DA145">
        <v>1669837671.5999999</v>
      </c>
      <c r="DB145">
        <v>1669837668.5999999</v>
      </c>
      <c r="DC145">
        <v>3</v>
      </c>
      <c r="DD145">
        <v>-1.2E-2</v>
      </c>
      <c r="DE145">
        <v>-1E-3</v>
      </c>
      <c r="DF145">
        <v>-3.61</v>
      </c>
      <c r="DG145">
        <v>0.13400000000000001</v>
      </c>
      <c r="DH145">
        <v>415</v>
      </c>
      <c r="DI145">
        <v>36</v>
      </c>
      <c r="DJ145">
        <v>0.51</v>
      </c>
      <c r="DK145">
        <v>0.24</v>
      </c>
      <c r="DL145">
        <v>-20.19943414634146</v>
      </c>
      <c r="DM145">
        <v>-0.92605087108013806</v>
      </c>
      <c r="DN145">
        <v>0.1084041300845737</v>
      </c>
      <c r="DO145">
        <v>0</v>
      </c>
      <c r="DP145">
        <v>1.163290975609756</v>
      </c>
      <c r="DQ145">
        <v>-6.056675958188127E-2</v>
      </c>
      <c r="DR145">
        <v>6.3245027973391999E-3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367</v>
      </c>
      <c r="EA145">
        <v>3.2952499999999998</v>
      </c>
      <c r="EB145">
        <v>2.6252900000000001</v>
      </c>
      <c r="EC145">
        <v>0.165521</v>
      </c>
      <c r="ED145">
        <v>0.166384</v>
      </c>
      <c r="EE145">
        <v>0.14680499999999999</v>
      </c>
      <c r="EF145">
        <v>0.14222599999999999</v>
      </c>
      <c r="EG145">
        <v>25204.6</v>
      </c>
      <c r="EH145">
        <v>25620.7</v>
      </c>
      <c r="EI145">
        <v>28110.799999999999</v>
      </c>
      <c r="EJ145">
        <v>29595.599999999999</v>
      </c>
      <c r="EK145">
        <v>32997.9</v>
      </c>
      <c r="EL145">
        <v>35241.800000000003</v>
      </c>
      <c r="EM145">
        <v>39672.5</v>
      </c>
      <c r="EN145">
        <v>42299.199999999997</v>
      </c>
      <c r="EO145">
        <v>2.15455</v>
      </c>
      <c r="EP145">
        <v>2.1294300000000002</v>
      </c>
      <c r="EQ145">
        <v>3.9801000000000003E-2</v>
      </c>
      <c r="ER145">
        <v>0</v>
      </c>
      <c r="ES145">
        <v>32.983699999999999</v>
      </c>
      <c r="ET145">
        <v>999.9</v>
      </c>
      <c r="EU145">
        <v>61.9</v>
      </c>
      <c r="EV145">
        <v>39.200000000000003</v>
      </c>
      <c r="EW145">
        <v>43.657899999999998</v>
      </c>
      <c r="EX145">
        <v>57.459899999999998</v>
      </c>
      <c r="EY145">
        <v>-2.2596099999999999</v>
      </c>
      <c r="EZ145">
        <v>2</v>
      </c>
      <c r="FA145">
        <v>0.60176600000000002</v>
      </c>
      <c r="FB145">
        <v>1.32246</v>
      </c>
      <c r="FC145">
        <v>20.264900000000001</v>
      </c>
      <c r="FD145">
        <v>5.2189399999999999</v>
      </c>
      <c r="FE145">
        <v>12.0099</v>
      </c>
      <c r="FF145">
        <v>4.9863499999999998</v>
      </c>
      <c r="FG145">
        <v>3.2844500000000001</v>
      </c>
      <c r="FH145">
        <v>9999</v>
      </c>
      <c r="FI145">
        <v>9999</v>
      </c>
      <c r="FJ145">
        <v>9999</v>
      </c>
      <c r="FK145">
        <v>999.9</v>
      </c>
      <c r="FL145">
        <v>1.86588</v>
      </c>
      <c r="FM145">
        <v>1.8622399999999999</v>
      </c>
      <c r="FN145">
        <v>1.86432</v>
      </c>
      <c r="FO145">
        <v>1.8604700000000001</v>
      </c>
      <c r="FP145">
        <v>1.86114</v>
      </c>
      <c r="FQ145">
        <v>1.8602300000000001</v>
      </c>
      <c r="FR145">
        <v>1.8620099999999999</v>
      </c>
      <c r="FS145">
        <v>1.8585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-4.1870000000000003</v>
      </c>
      <c r="GH145">
        <v>0.14360000000000001</v>
      </c>
      <c r="GI145">
        <v>-2.8021434710705861</v>
      </c>
      <c r="GJ145">
        <v>-2.3075681364705448E-3</v>
      </c>
      <c r="GK145">
        <v>1.0095546511955911E-6</v>
      </c>
      <c r="GL145">
        <v>-2.6335145029951209E-10</v>
      </c>
      <c r="GM145">
        <v>-0.17208428542994569</v>
      </c>
      <c r="GN145">
        <v>3.0410185143115191E-3</v>
      </c>
      <c r="GO145">
        <v>4.3982203677445331E-4</v>
      </c>
      <c r="GP145">
        <v>-7.8719321042963501E-6</v>
      </c>
      <c r="GQ145">
        <v>4</v>
      </c>
      <c r="GR145">
        <v>2088</v>
      </c>
      <c r="GS145">
        <v>5</v>
      </c>
      <c r="GT145">
        <v>35</v>
      </c>
      <c r="GU145">
        <v>12.8</v>
      </c>
      <c r="GV145">
        <v>12.9</v>
      </c>
      <c r="GW145">
        <v>2.4706999999999999</v>
      </c>
      <c r="GX145">
        <v>2.5683600000000002</v>
      </c>
      <c r="GY145">
        <v>2.04834</v>
      </c>
      <c r="GZ145">
        <v>2.6122999999999998</v>
      </c>
      <c r="HA145">
        <v>2.1972700000000001</v>
      </c>
      <c r="HB145">
        <v>2.3584000000000001</v>
      </c>
      <c r="HC145">
        <v>44.001899999999999</v>
      </c>
      <c r="HD145">
        <v>14.534800000000001</v>
      </c>
      <c r="HE145">
        <v>18</v>
      </c>
      <c r="HF145">
        <v>663.66399999999999</v>
      </c>
      <c r="HG145">
        <v>713.41</v>
      </c>
      <c r="HH145">
        <v>30.999199999999998</v>
      </c>
      <c r="HI145">
        <v>34.871699999999997</v>
      </c>
      <c r="HJ145">
        <v>30.001000000000001</v>
      </c>
      <c r="HK145">
        <v>34.590000000000003</v>
      </c>
      <c r="HL145">
        <v>34.571100000000001</v>
      </c>
      <c r="HM145">
        <v>49.452500000000001</v>
      </c>
      <c r="HN145">
        <v>21.848299999999998</v>
      </c>
      <c r="HO145">
        <v>69.453800000000001</v>
      </c>
      <c r="HP145">
        <v>31</v>
      </c>
      <c r="HQ145">
        <v>869.62</v>
      </c>
      <c r="HR145">
        <v>36.152900000000002</v>
      </c>
      <c r="HS145">
        <v>99.044200000000004</v>
      </c>
      <c r="HT145">
        <v>98.091200000000001</v>
      </c>
    </row>
    <row r="146" spans="1:228" x14ac:dyDescent="0.2">
      <c r="A146">
        <v>131</v>
      </c>
      <c r="B146">
        <v>1669838445.5</v>
      </c>
      <c r="C146">
        <v>519</v>
      </c>
      <c r="D146" t="s">
        <v>620</v>
      </c>
      <c r="E146" t="s">
        <v>621</v>
      </c>
      <c r="F146">
        <v>4</v>
      </c>
      <c r="G146">
        <v>1669838443.1875</v>
      </c>
      <c r="H146">
        <f t="shared" si="68"/>
        <v>2.898234901518425E-3</v>
      </c>
      <c r="I146">
        <f t="shared" si="69"/>
        <v>2.8982349015184248</v>
      </c>
      <c r="J146">
        <f t="shared" si="70"/>
        <v>23.816740098876924</v>
      </c>
      <c r="K146">
        <f t="shared" si="71"/>
        <v>840.16012500000011</v>
      </c>
      <c r="L146">
        <f t="shared" si="72"/>
        <v>619.33453653436402</v>
      </c>
      <c r="M146">
        <f t="shared" si="73"/>
        <v>62.4319695698359</v>
      </c>
      <c r="N146">
        <f t="shared" si="74"/>
        <v>84.692275763115248</v>
      </c>
      <c r="O146">
        <f t="shared" si="75"/>
        <v>0.19257341499633523</v>
      </c>
      <c r="P146">
        <f t="shared" si="76"/>
        <v>3.6672541846484266</v>
      </c>
      <c r="Q146">
        <f t="shared" si="77"/>
        <v>0.1871267934872422</v>
      </c>
      <c r="R146">
        <f t="shared" si="78"/>
        <v>0.11743077177956504</v>
      </c>
      <c r="S146">
        <f t="shared" si="79"/>
        <v>226.11138513204955</v>
      </c>
      <c r="T146">
        <f t="shared" si="80"/>
        <v>34.580890668391937</v>
      </c>
      <c r="U146">
        <f t="shared" si="81"/>
        <v>33.629449999999999</v>
      </c>
      <c r="V146">
        <f t="shared" si="82"/>
        <v>5.2335610382838054</v>
      </c>
      <c r="W146">
        <f t="shared" si="83"/>
        <v>69.590806807709114</v>
      </c>
      <c r="X146">
        <f t="shared" si="84"/>
        <v>3.7417917557548819</v>
      </c>
      <c r="Y146">
        <f t="shared" si="85"/>
        <v>5.3768477869412692</v>
      </c>
      <c r="Z146">
        <f t="shared" si="86"/>
        <v>1.4917692825289235</v>
      </c>
      <c r="AA146">
        <f t="shared" si="87"/>
        <v>-127.81215915696254</v>
      </c>
      <c r="AB146">
        <f t="shared" si="88"/>
        <v>95.646675153028383</v>
      </c>
      <c r="AC146">
        <f t="shared" si="89"/>
        <v>6.0243378743416374</v>
      </c>
      <c r="AD146">
        <f t="shared" si="90"/>
        <v>199.97023900245702</v>
      </c>
      <c r="AE146">
        <f t="shared" si="91"/>
        <v>46.77848017777702</v>
      </c>
      <c r="AF146">
        <f t="shared" si="92"/>
        <v>2.6877279398363534</v>
      </c>
      <c r="AG146">
        <f t="shared" si="93"/>
        <v>23.816740098876924</v>
      </c>
      <c r="AH146">
        <v>892.53405561967702</v>
      </c>
      <c r="AI146">
        <v>875.63084242424247</v>
      </c>
      <c r="AJ146">
        <v>1.7006198383650579</v>
      </c>
      <c r="AK146">
        <v>64.390241553226886</v>
      </c>
      <c r="AL146">
        <f t="shared" si="94"/>
        <v>2.8982349015184248</v>
      </c>
      <c r="AM146">
        <v>35.975647840635091</v>
      </c>
      <c r="AN146">
        <v>37.135664705882348</v>
      </c>
      <c r="AO146">
        <v>-1.6362087814409171E-4</v>
      </c>
      <c r="AP146">
        <v>91.558916975711014</v>
      </c>
      <c r="AQ146">
        <v>24</v>
      </c>
      <c r="AR146">
        <v>4</v>
      </c>
      <c r="AS146">
        <f t="shared" si="95"/>
        <v>1</v>
      </c>
      <c r="AT146">
        <f t="shared" si="96"/>
        <v>0</v>
      </c>
      <c r="AU146">
        <f t="shared" si="97"/>
        <v>46927.901790747092</v>
      </c>
      <c r="AV146">
        <f t="shared" si="98"/>
        <v>1199.9962499999999</v>
      </c>
      <c r="AW146">
        <f t="shared" si="99"/>
        <v>1025.9201575813727</v>
      </c>
      <c r="AX146">
        <f t="shared" si="100"/>
        <v>0.85493613632656995</v>
      </c>
      <c r="AY146">
        <f t="shared" si="101"/>
        <v>0.18842674311028018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1669838443.1875</v>
      </c>
      <c r="BF146">
        <v>840.16012500000011</v>
      </c>
      <c r="BG146">
        <v>860.52800000000002</v>
      </c>
      <c r="BH146">
        <v>37.119137499999987</v>
      </c>
      <c r="BI146">
        <v>36.044199999999996</v>
      </c>
      <c r="BJ146">
        <v>844.34937500000001</v>
      </c>
      <c r="BK146">
        <v>36.975399999999993</v>
      </c>
      <c r="BL146">
        <v>650.03750000000002</v>
      </c>
      <c r="BM146">
        <v>100.704875</v>
      </c>
      <c r="BN146">
        <v>0.10004687499999999</v>
      </c>
      <c r="BO146">
        <v>34.113225</v>
      </c>
      <c r="BP146">
        <v>33.629449999999999</v>
      </c>
      <c r="BQ146">
        <v>999.9</v>
      </c>
      <c r="BR146">
        <v>0</v>
      </c>
      <c r="BS146">
        <v>0</v>
      </c>
      <c r="BT146">
        <v>8995</v>
      </c>
      <c r="BU146">
        <v>0</v>
      </c>
      <c r="BV146">
        <v>491.32274999999998</v>
      </c>
      <c r="BW146">
        <v>-20.367999999999999</v>
      </c>
      <c r="BX146">
        <v>872.54837499999996</v>
      </c>
      <c r="BY146">
        <v>892.70499999999993</v>
      </c>
      <c r="BZ146">
        <v>1.0749362499999999</v>
      </c>
      <c r="CA146">
        <v>860.52800000000002</v>
      </c>
      <c r="CB146">
        <v>36.044199999999996</v>
      </c>
      <c r="CC146">
        <v>3.7380775000000002</v>
      </c>
      <c r="CD146">
        <v>3.6298262499999998</v>
      </c>
      <c r="CE146">
        <v>27.741712499999998</v>
      </c>
      <c r="CF146">
        <v>27.239537500000001</v>
      </c>
      <c r="CG146">
        <v>1199.9962499999999</v>
      </c>
      <c r="CH146">
        <v>0.50004599999999999</v>
      </c>
      <c r="CI146">
        <v>0.49995400000000001</v>
      </c>
      <c r="CJ146">
        <v>0</v>
      </c>
      <c r="CK146">
        <v>887.76637500000004</v>
      </c>
      <c r="CL146">
        <v>4.9990899999999998</v>
      </c>
      <c r="CM146">
        <v>8917.1175000000003</v>
      </c>
      <c r="CN146">
        <v>9557.9937499999996</v>
      </c>
      <c r="CO146">
        <v>44.936999999999998</v>
      </c>
      <c r="CP146">
        <v>47.25</v>
      </c>
      <c r="CQ146">
        <v>45.702749999999988</v>
      </c>
      <c r="CR146">
        <v>46.311999999999998</v>
      </c>
      <c r="CS146">
        <v>46.265500000000003</v>
      </c>
      <c r="CT146">
        <v>597.55499999999995</v>
      </c>
      <c r="CU146">
        <v>597.44500000000005</v>
      </c>
      <c r="CV146">
        <v>0</v>
      </c>
      <c r="CW146">
        <v>1669838454.8</v>
      </c>
      <c r="CX146">
        <v>0</v>
      </c>
      <c r="CY146">
        <v>1669837671.5999999</v>
      </c>
      <c r="CZ146" t="s">
        <v>356</v>
      </c>
      <c r="DA146">
        <v>1669837671.5999999</v>
      </c>
      <c r="DB146">
        <v>1669837668.5999999</v>
      </c>
      <c r="DC146">
        <v>3</v>
      </c>
      <c r="DD146">
        <v>-1.2E-2</v>
      </c>
      <c r="DE146">
        <v>-1E-3</v>
      </c>
      <c r="DF146">
        <v>-3.61</v>
      </c>
      <c r="DG146">
        <v>0.13400000000000001</v>
      </c>
      <c r="DH146">
        <v>415</v>
      </c>
      <c r="DI146">
        <v>36</v>
      </c>
      <c r="DJ146">
        <v>0.51</v>
      </c>
      <c r="DK146">
        <v>0.24</v>
      </c>
      <c r="DL146">
        <v>-20.26993170731707</v>
      </c>
      <c r="DM146">
        <v>-0.58199163763069151</v>
      </c>
      <c r="DN146">
        <v>6.9956019072000886E-2</v>
      </c>
      <c r="DO146">
        <v>0</v>
      </c>
      <c r="DP146">
        <v>1.147585609756097</v>
      </c>
      <c r="DQ146">
        <v>-0.22869428571428421</v>
      </c>
      <c r="DR146">
        <v>3.0290605888889089E-2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357</v>
      </c>
      <c r="EA146">
        <v>3.2950300000000001</v>
      </c>
      <c r="EB146">
        <v>2.6253899999999999</v>
      </c>
      <c r="EC146">
        <v>0.16636899999999999</v>
      </c>
      <c r="ED146">
        <v>0.16722600000000001</v>
      </c>
      <c r="EE146">
        <v>0.146894</v>
      </c>
      <c r="EF146">
        <v>0.142453</v>
      </c>
      <c r="EG146">
        <v>25177.9</v>
      </c>
      <c r="EH146">
        <v>25594.3</v>
      </c>
      <c r="EI146">
        <v>28109.599999999999</v>
      </c>
      <c r="EJ146">
        <v>29595.1</v>
      </c>
      <c r="EK146">
        <v>32993.5</v>
      </c>
      <c r="EL146">
        <v>35232.1</v>
      </c>
      <c r="EM146">
        <v>39671.300000000003</v>
      </c>
      <c r="EN146">
        <v>42298.7</v>
      </c>
      <c r="EO146">
        <v>2.1543999999999999</v>
      </c>
      <c r="EP146">
        <v>2.1293299999999999</v>
      </c>
      <c r="EQ146">
        <v>3.9503000000000003E-2</v>
      </c>
      <c r="ER146">
        <v>0</v>
      </c>
      <c r="ES146">
        <v>32.994700000000002</v>
      </c>
      <c r="ET146">
        <v>999.9</v>
      </c>
      <c r="EU146">
        <v>61.9</v>
      </c>
      <c r="EV146">
        <v>39.200000000000003</v>
      </c>
      <c r="EW146">
        <v>43.660899999999998</v>
      </c>
      <c r="EX146">
        <v>57.789900000000003</v>
      </c>
      <c r="EY146">
        <v>-2.2996799999999999</v>
      </c>
      <c r="EZ146">
        <v>2</v>
      </c>
      <c r="FA146">
        <v>0.60250300000000001</v>
      </c>
      <c r="FB146">
        <v>1.31471</v>
      </c>
      <c r="FC146">
        <v>20.264800000000001</v>
      </c>
      <c r="FD146">
        <v>5.2183400000000004</v>
      </c>
      <c r="FE146">
        <v>12.0099</v>
      </c>
      <c r="FF146">
        <v>4.98665</v>
      </c>
      <c r="FG146">
        <v>3.2845300000000002</v>
      </c>
      <c r="FH146">
        <v>9999</v>
      </c>
      <c r="FI146">
        <v>9999</v>
      </c>
      <c r="FJ146">
        <v>9999</v>
      </c>
      <c r="FK146">
        <v>999.9</v>
      </c>
      <c r="FL146">
        <v>1.8658600000000001</v>
      </c>
      <c r="FM146">
        <v>1.8622700000000001</v>
      </c>
      <c r="FN146">
        <v>1.86432</v>
      </c>
      <c r="FO146">
        <v>1.86049</v>
      </c>
      <c r="FP146">
        <v>1.8611599999999999</v>
      </c>
      <c r="FQ146">
        <v>1.86025</v>
      </c>
      <c r="FR146">
        <v>1.86202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-4.194</v>
      </c>
      <c r="GH146">
        <v>0.14380000000000001</v>
      </c>
      <c r="GI146">
        <v>-2.8021434710705861</v>
      </c>
      <c r="GJ146">
        <v>-2.3075681364705448E-3</v>
      </c>
      <c r="GK146">
        <v>1.0095546511955911E-6</v>
      </c>
      <c r="GL146">
        <v>-2.6335145029951209E-10</v>
      </c>
      <c r="GM146">
        <v>-0.17208428542994569</v>
      </c>
      <c r="GN146">
        <v>3.0410185143115191E-3</v>
      </c>
      <c r="GO146">
        <v>4.3982203677445331E-4</v>
      </c>
      <c r="GP146">
        <v>-7.8719321042963501E-6</v>
      </c>
      <c r="GQ146">
        <v>4</v>
      </c>
      <c r="GR146">
        <v>2088</v>
      </c>
      <c r="GS146">
        <v>5</v>
      </c>
      <c r="GT146">
        <v>35</v>
      </c>
      <c r="GU146">
        <v>12.9</v>
      </c>
      <c r="GV146">
        <v>12.9</v>
      </c>
      <c r="GW146">
        <v>2.4877899999999999</v>
      </c>
      <c r="GX146">
        <v>2.5805699999999998</v>
      </c>
      <c r="GY146">
        <v>2.04834</v>
      </c>
      <c r="GZ146">
        <v>2.6122999999999998</v>
      </c>
      <c r="HA146">
        <v>2.1972700000000001</v>
      </c>
      <c r="HB146">
        <v>2.3059099999999999</v>
      </c>
      <c r="HC146">
        <v>44.001899999999999</v>
      </c>
      <c r="HD146">
        <v>14.5085</v>
      </c>
      <c r="HE146">
        <v>18</v>
      </c>
      <c r="HF146">
        <v>663.63099999999997</v>
      </c>
      <c r="HG146">
        <v>713.40700000000004</v>
      </c>
      <c r="HH146">
        <v>30.9985</v>
      </c>
      <c r="HI146">
        <v>34.879800000000003</v>
      </c>
      <c r="HJ146">
        <v>30.001000000000001</v>
      </c>
      <c r="HK146">
        <v>34.598399999999998</v>
      </c>
      <c r="HL146">
        <v>34.578899999999997</v>
      </c>
      <c r="HM146">
        <v>49.763300000000001</v>
      </c>
      <c r="HN146">
        <v>21.848299999999998</v>
      </c>
      <c r="HO146">
        <v>69.453800000000001</v>
      </c>
      <c r="HP146">
        <v>31</v>
      </c>
      <c r="HQ146">
        <v>876.29899999999998</v>
      </c>
      <c r="HR146">
        <v>36.1706</v>
      </c>
      <c r="HS146">
        <v>99.040700000000001</v>
      </c>
      <c r="HT146">
        <v>98.0899</v>
      </c>
    </row>
    <row r="147" spans="1:228" x14ac:dyDescent="0.2">
      <c r="A147">
        <v>132</v>
      </c>
      <c r="B147">
        <v>1669838449.5</v>
      </c>
      <c r="C147">
        <v>523</v>
      </c>
      <c r="D147" t="s">
        <v>622</v>
      </c>
      <c r="E147" t="s">
        <v>623</v>
      </c>
      <c r="F147">
        <v>4</v>
      </c>
      <c r="G147">
        <v>1669838447.5</v>
      </c>
      <c r="H147">
        <f t="shared" si="68"/>
        <v>2.8769983536535786E-3</v>
      </c>
      <c r="I147">
        <f t="shared" si="69"/>
        <v>2.8769983536535788</v>
      </c>
      <c r="J147">
        <f t="shared" si="70"/>
        <v>24.019018326767203</v>
      </c>
      <c r="K147">
        <f t="shared" si="71"/>
        <v>847.2587142857144</v>
      </c>
      <c r="L147">
        <f t="shared" si="72"/>
        <v>623.43143303005741</v>
      </c>
      <c r="M147">
        <f t="shared" si="73"/>
        <v>62.845061154335617</v>
      </c>
      <c r="N147">
        <f t="shared" si="74"/>
        <v>85.407990184322884</v>
      </c>
      <c r="O147">
        <f t="shared" si="75"/>
        <v>0.19144833608634323</v>
      </c>
      <c r="P147">
        <f t="shared" si="76"/>
        <v>3.6687016096491925</v>
      </c>
      <c r="Q147">
        <f t="shared" si="77"/>
        <v>0.18606627262588443</v>
      </c>
      <c r="R147">
        <f t="shared" si="78"/>
        <v>0.11676237474911337</v>
      </c>
      <c r="S147">
        <f t="shared" si="79"/>
        <v>226.11155389845413</v>
      </c>
      <c r="T147">
        <f t="shared" si="80"/>
        <v>34.588445982070077</v>
      </c>
      <c r="U147">
        <f t="shared" si="81"/>
        <v>33.634785714285719</v>
      </c>
      <c r="V147">
        <f t="shared" si="82"/>
        <v>5.2351230977247019</v>
      </c>
      <c r="W147">
        <f t="shared" si="83"/>
        <v>69.654227023478228</v>
      </c>
      <c r="X147">
        <f t="shared" si="84"/>
        <v>3.7458854293565684</v>
      </c>
      <c r="Y147">
        <f t="shared" si="85"/>
        <v>5.3778292997120607</v>
      </c>
      <c r="Z147">
        <f t="shared" si="86"/>
        <v>1.4892376683681334</v>
      </c>
      <c r="AA147">
        <f t="shared" si="87"/>
        <v>-126.87562739612282</v>
      </c>
      <c r="AB147">
        <f t="shared" si="88"/>
        <v>95.276843265279595</v>
      </c>
      <c r="AC147">
        <f t="shared" si="89"/>
        <v>5.998928730515952</v>
      </c>
      <c r="AD147">
        <f t="shared" si="90"/>
        <v>200.51169849812686</v>
      </c>
      <c r="AE147">
        <f t="shared" si="91"/>
        <v>47.095153712113728</v>
      </c>
      <c r="AF147">
        <f t="shared" si="92"/>
        <v>2.6788961415378956</v>
      </c>
      <c r="AG147">
        <f t="shared" si="93"/>
        <v>24.019018326767203</v>
      </c>
      <c r="AH147">
        <v>899.55893239139255</v>
      </c>
      <c r="AI147">
        <v>882.52295151515136</v>
      </c>
      <c r="AJ147">
        <v>1.712090226629184</v>
      </c>
      <c r="AK147">
        <v>64.390241553226886</v>
      </c>
      <c r="AL147">
        <f t="shared" si="94"/>
        <v>2.8769983536535788</v>
      </c>
      <c r="AM147">
        <v>36.077584990665358</v>
      </c>
      <c r="AN147">
        <v>37.173197647058807</v>
      </c>
      <c r="AO147">
        <v>9.9025263830150728E-3</v>
      </c>
      <c r="AP147">
        <v>91.558916975711014</v>
      </c>
      <c r="AQ147">
        <v>23</v>
      </c>
      <c r="AR147">
        <v>4</v>
      </c>
      <c r="AS147">
        <f t="shared" si="95"/>
        <v>1</v>
      </c>
      <c r="AT147">
        <f t="shared" si="96"/>
        <v>0</v>
      </c>
      <c r="AU147">
        <f t="shared" si="97"/>
        <v>46953.143615725072</v>
      </c>
      <c r="AV147">
        <f t="shared" si="98"/>
        <v>1199.997142857143</v>
      </c>
      <c r="AW147">
        <f t="shared" si="99"/>
        <v>1025.920921190909</v>
      </c>
      <c r="AX147">
        <f t="shared" si="100"/>
        <v>0.85493613655465395</v>
      </c>
      <c r="AY147">
        <f t="shared" si="101"/>
        <v>0.18842674355048211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1669838447.5</v>
      </c>
      <c r="BF147">
        <v>847.2587142857144</v>
      </c>
      <c r="BG147">
        <v>867.76342857142856</v>
      </c>
      <c r="BH147">
        <v>37.159685714285708</v>
      </c>
      <c r="BI147">
        <v>36.088299999999997</v>
      </c>
      <c r="BJ147">
        <v>851.45628571428563</v>
      </c>
      <c r="BK147">
        <v>37.015828571428571</v>
      </c>
      <c r="BL147">
        <v>650.02200000000005</v>
      </c>
      <c r="BM147">
        <v>100.705</v>
      </c>
      <c r="BN147">
        <v>0.1000891</v>
      </c>
      <c r="BO147">
        <v>34.116500000000002</v>
      </c>
      <c r="BP147">
        <v>33.634785714285719</v>
      </c>
      <c r="BQ147">
        <v>999.89999999999986</v>
      </c>
      <c r="BR147">
        <v>0</v>
      </c>
      <c r="BS147">
        <v>0</v>
      </c>
      <c r="BT147">
        <v>8999.9985714285722</v>
      </c>
      <c r="BU147">
        <v>0</v>
      </c>
      <c r="BV147">
        <v>185.55385714285711</v>
      </c>
      <c r="BW147">
        <v>-20.504642857142859</v>
      </c>
      <c r="BX147">
        <v>879.95771428571425</v>
      </c>
      <c r="BY147">
        <v>900.25200000000007</v>
      </c>
      <c r="BZ147">
        <v>1.0713900000000001</v>
      </c>
      <c r="CA147">
        <v>867.76342857142856</v>
      </c>
      <c r="CB147">
        <v>36.088299999999997</v>
      </c>
      <c r="CC147">
        <v>3.7421642857142858</v>
      </c>
      <c r="CD147">
        <v>3.6342728571428569</v>
      </c>
      <c r="CE147">
        <v>27.760442857142859</v>
      </c>
      <c r="CF147">
        <v>27.260428571428569</v>
      </c>
      <c r="CG147">
        <v>1199.997142857143</v>
      </c>
      <c r="CH147">
        <v>0.5000460000000001</v>
      </c>
      <c r="CI147">
        <v>0.4999539999999999</v>
      </c>
      <c r="CJ147">
        <v>0</v>
      </c>
      <c r="CK147">
        <v>888.77585714285703</v>
      </c>
      <c r="CL147">
        <v>4.9990899999999998</v>
      </c>
      <c r="CM147">
        <v>8902.8857142857141</v>
      </c>
      <c r="CN147">
        <v>9558.0057142857149</v>
      </c>
      <c r="CO147">
        <v>44.936999999999998</v>
      </c>
      <c r="CP147">
        <v>47.25</v>
      </c>
      <c r="CQ147">
        <v>45.713999999999999</v>
      </c>
      <c r="CR147">
        <v>46.311999999999998</v>
      </c>
      <c r="CS147">
        <v>46.294285714285721</v>
      </c>
      <c r="CT147">
        <v>597.55714285714282</v>
      </c>
      <c r="CU147">
        <v>597.44714285714269</v>
      </c>
      <c r="CV147">
        <v>0</v>
      </c>
      <c r="CW147">
        <v>1669838459</v>
      </c>
      <c r="CX147">
        <v>0</v>
      </c>
      <c r="CY147">
        <v>1669837671.5999999</v>
      </c>
      <c r="CZ147" t="s">
        <v>356</v>
      </c>
      <c r="DA147">
        <v>1669837671.5999999</v>
      </c>
      <c r="DB147">
        <v>1669837668.5999999</v>
      </c>
      <c r="DC147">
        <v>3</v>
      </c>
      <c r="DD147">
        <v>-1.2E-2</v>
      </c>
      <c r="DE147">
        <v>-1E-3</v>
      </c>
      <c r="DF147">
        <v>-3.61</v>
      </c>
      <c r="DG147">
        <v>0.13400000000000001</v>
      </c>
      <c r="DH147">
        <v>415</v>
      </c>
      <c r="DI147">
        <v>36</v>
      </c>
      <c r="DJ147">
        <v>0.51</v>
      </c>
      <c r="DK147">
        <v>0.24</v>
      </c>
      <c r="DL147">
        <v>-20.316568292682931</v>
      </c>
      <c r="DM147">
        <v>-0.89157282229966717</v>
      </c>
      <c r="DN147">
        <v>9.5514300906057711E-2</v>
      </c>
      <c r="DO147">
        <v>0</v>
      </c>
      <c r="DP147">
        <v>1.1278031707317071</v>
      </c>
      <c r="DQ147">
        <v>-0.38610188153309788</v>
      </c>
      <c r="DR147">
        <v>4.3038180011786588E-2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357</v>
      </c>
      <c r="EA147">
        <v>3.29514</v>
      </c>
      <c r="EB147">
        <v>2.6253099999999998</v>
      </c>
      <c r="EC147">
        <v>0.16721800000000001</v>
      </c>
      <c r="ED147">
        <v>0.16807900000000001</v>
      </c>
      <c r="EE147">
        <v>0.14698600000000001</v>
      </c>
      <c r="EF147">
        <v>0.14247799999999999</v>
      </c>
      <c r="EG147">
        <v>25152.2</v>
      </c>
      <c r="EH147">
        <v>25567.8</v>
      </c>
      <c r="EI147">
        <v>28109.7</v>
      </c>
      <c r="EJ147">
        <v>29594.9</v>
      </c>
      <c r="EK147">
        <v>32989.9</v>
      </c>
      <c r="EL147">
        <v>35230.800000000003</v>
      </c>
      <c r="EM147">
        <v>39671.199999999997</v>
      </c>
      <c r="EN147">
        <v>42298.3</v>
      </c>
      <c r="EO147">
        <v>2.1545700000000001</v>
      </c>
      <c r="EP147">
        <v>2.1291000000000002</v>
      </c>
      <c r="EQ147">
        <v>3.8921799999999999E-2</v>
      </c>
      <c r="ER147">
        <v>0</v>
      </c>
      <c r="ES147">
        <v>33.004300000000001</v>
      </c>
      <c r="ET147">
        <v>999.9</v>
      </c>
      <c r="EU147">
        <v>61.9</v>
      </c>
      <c r="EV147">
        <v>39.200000000000003</v>
      </c>
      <c r="EW147">
        <v>43.658900000000003</v>
      </c>
      <c r="EX147">
        <v>57.669899999999998</v>
      </c>
      <c r="EY147">
        <v>-2.3517600000000001</v>
      </c>
      <c r="EZ147">
        <v>2</v>
      </c>
      <c r="FA147">
        <v>0.60332799999999998</v>
      </c>
      <c r="FB147">
        <v>1.3083400000000001</v>
      </c>
      <c r="FC147">
        <v>20.264700000000001</v>
      </c>
      <c r="FD147">
        <v>5.2187900000000003</v>
      </c>
      <c r="FE147">
        <v>12.0099</v>
      </c>
      <c r="FF147">
        <v>4.9863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1.8622300000000001</v>
      </c>
      <c r="FN147">
        <v>1.86432</v>
      </c>
      <c r="FO147">
        <v>1.8604700000000001</v>
      </c>
      <c r="FP147">
        <v>1.86113</v>
      </c>
      <c r="FQ147">
        <v>1.8602099999999999</v>
      </c>
      <c r="FR147">
        <v>1.86199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-4.2009999999999996</v>
      </c>
      <c r="GH147">
        <v>0.1439</v>
      </c>
      <c r="GI147">
        <v>-2.8021434710705861</v>
      </c>
      <c r="GJ147">
        <v>-2.3075681364705448E-3</v>
      </c>
      <c r="GK147">
        <v>1.0095546511955911E-6</v>
      </c>
      <c r="GL147">
        <v>-2.6335145029951209E-10</v>
      </c>
      <c r="GM147">
        <v>-0.17208428542994569</v>
      </c>
      <c r="GN147">
        <v>3.0410185143115191E-3</v>
      </c>
      <c r="GO147">
        <v>4.3982203677445331E-4</v>
      </c>
      <c r="GP147">
        <v>-7.8719321042963501E-6</v>
      </c>
      <c r="GQ147">
        <v>4</v>
      </c>
      <c r="GR147">
        <v>2088</v>
      </c>
      <c r="GS147">
        <v>5</v>
      </c>
      <c r="GT147">
        <v>35</v>
      </c>
      <c r="GU147">
        <v>13</v>
      </c>
      <c r="GV147">
        <v>13</v>
      </c>
      <c r="GW147">
        <v>2.50244</v>
      </c>
      <c r="GX147">
        <v>2.5756800000000002</v>
      </c>
      <c r="GY147">
        <v>2.04834</v>
      </c>
      <c r="GZ147">
        <v>2.6122999999999998</v>
      </c>
      <c r="HA147">
        <v>2.1972700000000001</v>
      </c>
      <c r="HB147">
        <v>2.2900399999999999</v>
      </c>
      <c r="HC147">
        <v>44.001899999999999</v>
      </c>
      <c r="HD147">
        <v>14.5085</v>
      </c>
      <c r="HE147">
        <v>18</v>
      </c>
      <c r="HF147">
        <v>663.84400000000005</v>
      </c>
      <c r="HG147">
        <v>713.27</v>
      </c>
      <c r="HH147">
        <v>30.9983</v>
      </c>
      <c r="HI147">
        <v>34.888500000000001</v>
      </c>
      <c r="HJ147">
        <v>30.001000000000001</v>
      </c>
      <c r="HK147">
        <v>34.605499999999999</v>
      </c>
      <c r="HL147">
        <v>34.5852</v>
      </c>
      <c r="HM147">
        <v>50.073300000000003</v>
      </c>
      <c r="HN147">
        <v>21.848299999999998</v>
      </c>
      <c r="HO147">
        <v>69.453800000000001</v>
      </c>
      <c r="HP147">
        <v>31</v>
      </c>
      <c r="HQ147">
        <v>882.97799999999995</v>
      </c>
      <c r="HR147">
        <v>36.194299999999998</v>
      </c>
      <c r="HS147">
        <v>99.040800000000004</v>
      </c>
      <c r="HT147">
        <v>98.088999999999999</v>
      </c>
    </row>
    <row r="148" spans="1:228" x14ac:dyDescent="0.2">
      <c r="A148">
        <v>133</v>
      </c>
      <c r="B148">
        <v>1669838453.5</v>
      </c>
      <c r="C148">
        <v>527</v>
      </c>
      <c r="D148" t="s">
        <v>624</v>
      </c>
      <c r="E148" t="s">
        <v>625</v>
      </c>
      <c r="F148">
        <v>4</v>
      </c>
      <c r="G148">
        <v>1669838451.1875</v>
      </c>
      <c r="H148">
        <f t="shared" si="68"/>
        <v>2.8959225574256915E-3</v>
      </c>
      <c r="I148">
        <f t="shared" si="69"/>
        <v>2.8959225574256915</v>
      </c>
      <c r="J148">
        <f t="shared" si="70"/>
        <v>23.770038801932909</v>
      </c>
      <c r="K148">
        <f t="shared" si="71"/>
        <v>853.35374999999999</v>
      </c>
      <c r="L148">
        <f t="shared" si="72"/>
        <v>633.25686404160695</v>
      </c>
      <c r="M148">
        <f t="shared" si="73"/>
        <v>63.835306752166574</v>
      </c>
      <c r="N148">
        <f t="shared" si="74"/>
        <v>86.022120710534523</v>
      </c>
      <c r="O148">
        <f t="shared" si="75"/>
        <v>0.19315499300801425</v>
      </c>
      <c r="P148">
        <f t="shared" si="76"/>
        <v>3.6689432878523602</v>
      </c>
      <c r="Q148">
        <f t="shared" si="77"/>
        <v>0.18767837322565661</v>
      </c>
      <c r="R148">
        <f t="shared" si="78"/>
        <v>0.1177781016515112</v>
      </c>
      <c r="S148">
        <f t="shared" si="79"/>
        <v>226.11138513204955</v>
      </c>
      <c r="T148">
        <f t="shared" si="80"/>
        <v>34.588008730424576</v>
      </c>
      <c r="U148">
        <f t="shared" si="81"/>
        <v>33.6334625</v>
      </c>
      <c r="V148">
        <f t="shared" si="82"/>
        <v>5.2347356817223725</v>
      </c>
      <c r="W148">
        <f t="shared" si="83"/>
        <v>69.690892668739934</v>
      </c>
      <c r="X148">
        <f t="shared" si="84"/>
        <v>3.7486014414684066</v>
      </c>
      <c r="Y148">
        <f t="shared" si="85"/>
        <v>5.3788971527263181</v>
      </c>
      <c r="Z148">
        <f t="shared" si="86"/>
        <v>1.4861342402539659</v>
      </c>
      <c r="AA148">
        <f t="shared" si="87"/>
        <v>-127.71018478247299</v>
      </c>
      <c r="AB148">
        <f t="shared" si="88"/>
        <v>96.249514322183856</v>
      </c>
      <c r="AC148">
        <f t="shared" si="89"/>
        <v>6.05983836182833</v>
      </c>
      <c r="AD148">
        <f t="shared" si="90"/>
        <v>200.71055303358872</v>
      </c>
      <c r="AE148">
        <f t="shared" si="91"/>
        <v>47.262570920716179</v>
      </c>
      <c r="AF148">
        <f t="shared" si="92"/>
        <v>2.7297260699238088</v>
      </c>
      <c r="AG148">
        <f t="shared" si="93"/>
        <v>23.770038801932909</v>
      </c>
      <c r="AH148">
        <v>906.51806732030104</v>
      </c>
      <c r="AI148">
        <v>889.4696606060603</v>
      </c>
      <c r="AJ148">
        <v>1.7427387170252331</v>
      </c>
      <c r="AK148">
        <v>64.390241553226886</v>
      </c>
      <c r="AL148">
        <f t="shared" si="94"/>
        <v>2.8959225574256915</v>
      </c>
      <c r="AM148">
        <v>36.090697067452403</v>
      </c>
      <c r="AN148">
        <v>37.197411470588222</v>
      </c>
      <c r="AO148">
        <v>9.2617550416254982E-3</v>
      </c>
      <c r="AP148">
        <v>91.558916975711014</v>
      </c>
      <c r="AQ148">
        <v>23</v>
      </c>
      <c r="AR148">
        <v>4</v>
      </c>
      <c r="AS148">
        <f t="shared" si="95"/>
        <v>1</v>
      </c>
      <c r="AT148">
        <f t="shared" si="96"/>
        <v>0</v>
      </c>
      <c r="AU148">
        <f t="shared" si="97"/>
        <v>46956.89537417762</v>
      </c>
      <c r="AV148">
        <f t="shared" si="98"/>
        <v>1199.9962499999999</v>
      </c>
      <c r="AW148">
        <f t="shared" si="99"/>
        <v>1025.9201575813727</v>
      </c>
      <c r="AX148">
        <f t="shared" si="100"/>
        <v>0.85493613632656995</v>
      </c>
      <c r="AY148">
        <f t="shared" si="101"/>
        <v>0.18842674311028018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1669838451.1875</v>
      </c>
      <c r="BF148">
        <v>853.35374999999999</v>
      </c>
      <c r="BG148">
        <v>873.95287499999995</v>
      </c>
      <c r="BH148">
        <v>37.186750000000004</v>
      </c>
      <c r="BI148">
        <v>36.095062499999997</v>
      </c>
      <c r="BJ148">
        <v>857.55837499999996</v>
      </c>
      <c r="BK148">
        <v>37.042812499999997</v>
      </c>
      <c r="BL148">
        <v>650.01974999999993</v>
      </c>
      <c r="BM148">
        <v>100.70475</v>
      </c>
      <c r="BN148">
        <v>0.100010875</v>
      </c>
      <c r="BO148">
        <v>34.120062500000003</v>
      </c>
      <c r="BP148">
        <v>33.6334625</v>
      </c>
      <c r="BQ148">
        <v>999.9</v>
      </c>
      <c r="BR148">
        <v>0</v>
      </c>
      <c r="BS148">
        <v>0</v>
      </c>
      <c r="BT148">
        <v>9000.8575000000019</v>
      </c>
      <c r="BU148">
        <v>0</v>
      </c>
      <c r="BV148">
        <v>142.79062500000001</v>
      </c>
      <c r="BW148">
        <v>-20.599049999999998</v>
      </c>
      <c r="BX148">
        <v>886.31287499999996</v>
      </c>
      <c r="BY148">
        <v>906.67949999999996</v>
      </c>
      <c r="BZ148">
        <v>1.0916725</v>
      </c>
      <c r="CA148">
        <v>873.95287499999995</v>
      </c>
      <c r="CB148">
        <v>36.095062499999997</v>
      </c>
      <c r="CC148">
        <v>3.7448825000000001</v>
      </c>
      <c r="CD148">
        <v>3.6349450000000001</v>
      </c>
      <c r="CE148">
        <v>27.772862499999999</v>
      </c>
      <c r="CF148">
        <v>27.2635875</v>
      </c>
      <c r="CG148">
        <v>1199.9962499999999</v>
      </c>
      <c r="CH148">
        <v>0.50004599999999999</v>
      </c>
      <c r="CI148">
        <v>0.49995400000000001</v>
      </c>
      <c r="CJ148">
        <v>0</v>
      </c>
      <c r="CK148">
        <v>889.47274999999991</v>
      </c>
      <c r="CL148">
        <v>4.9990899999999998</v>
      </c>
      <c r="CM148">
        <v>8908.4475000000002</v>
      </c>
      <c r="CN148">
        <v>9557.9987499999988</v>
      </c>
      <c r="CO148">
        <v>44.936999999999998</v>
      </c>
      <c r="CP148">
        <v>47.25</v>
      </c>
      <c r="CQ148">
        <v>45.726374999999997</v>
      </c>
      <c r="CR148">
        <v>46.311999999999998</v>
      </c>
      <c r="CS148">
        <v>46.311999999999998</v>
      </c>
      <c r="CT148">
        <v>597.55499999999995</v>
      </c>
      <c r="CU148">
        <v>597.44500000000005</v>
      </c>
      <c r="CV148">
        <v>0</v>
      </c>
      <c r="CW148">
        <v>1669838463.2</v>
      </c>
      <c r="CX148">
        <v>0</v>
      </c>
      <c r="CY148">
        <v>1669837671.5999999</v>
      </c>
      <c r="CZ148" t="s">
        <v>356</v>
      </c>
      <c r="DA148">
        <v>1669837671.5999999</v>
      </c>
      <c r="DB148">
        <v>1669837668.5999999</v>
      </c>
      <c r="DC148">
        <v>3</v>
      </c>
      <c r="DD148">
        <v>-1.2E-2</v>
      </c>
      <c r="DE148">
        <v>-1E-3</v>
      </c>
      <c r="DF148">
        <v>-3.61</v>
      </c>
      <c r="DG148">
        <v>0.13400000000000001</v>
      </c>
      <c r="DH148">
        <v>415</v>
      </c>
      <c r="DI148">
        <v>36</v>
      </c>
      <c r="DJ148">
        <v>0.51</v>
      </c>
      <c r="DK148">
        <v>0.24</v>
      </c>
      <c r="DL148">
        <v>-20.388717073170731</v>
      </c>
      <c r="DM148">
        <v>-1.207772822299662</v>
      </c>
      <c r="DN148">
        <v>0.12538751231718509</v>
      </c>
      <c r="DO148">
        <v>0</v>
      </c>
      <c r="DP148">
        <v>1.112683902439024</v>
      </c>
      <c r="DQ148">
        <v>-0.34206878048780609</v>
      </c>
      <c r="DR148">
        <v>4.0948593702768148E-2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357</v>
      </c>
      <c r="EA148">
        <v>3.2950499999999998</v>
      </c>
      <c r="EB148">
        <v>2.6252</v>
      </c>
      <c r="EC148">
        <v>0.16808000000000001</v>
      </c>
      <c r="ED148">
        <v>0.168929</v>
      </c>
      <c r="EE148">
        <v>0.14704500000000001</v>
      </c>
      <c r="EF148">
        <v>0.14249500000000001</v>
      </c>
      <c r="EG148">
        <v>25125.4</v>
      </c>
      <c r="EH148">
        <v>25541</v>
      </c>
      <c r="EI148">
        <v>28108.9</v>
      </c>
      <c r="EJ148">
        <v>29594.3</v>
      </c>
      <c r="EK148">
        <v>32986.9</v>
      </c>
      <c r="EL148">
        <v>35229.699999999997</v>
      </c>
      <c r="EM148">
        <v>39670.199999999997</v>
      </c>
      <c r="EN148">
        <v>42297.8</v>
      </c>
      <c r="EO148">
        <v>2.1544699999999999</v>
      </c>
      <c r="EP148">
        <v>2.1293000000000002</v>
      </c>
      <c r="EQ148">
        <v>3.8005400000000002E-2</v>
      </c>
      <c r="ER148">
        <v>0</v>
      </c>
      <c r="ES148">
        <v>33.014600000000002</v>
      </c>
      <c r="ET148">
        <v>999.9</v>
      </c>
      <c r="EU148">
        <v>61.9</v>
      </c>
      <c r="EV148">
        <v>39.200000000000003</v>
      </c>
      <c r="EW148">
        <v>43.657499999999999</v>
      </c>
      <c r="EX148">
        <v>57.3399</v>
      </c>
      <c r="EY148">
        <v>-2.2916599999999998</v>
      </c>
      <c r="EZ148">
        <v>2</v>
      </c>
      <c r="FA148">
        <v>0.60403700000000005</v>
      </c>
      <c r="FB148">
        <v>1.30307</v>
      </c>
      <c r="FC148">
        <v>20.264600000000002</v>
      </c>
      <c r="FD148">
        <v>5.2181899999999999</v>
      </c>
      <c r="FE148">
        <v>12.0099</v>
      </c>
      <c r="FF148">
        <v>4.9859999999999998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1.8658600000000001</v>
      </c>
      <c r="FM148">
        <v>1.86225</v>
      </c>
      <c r="FN148">
        <v>1.86432</v>
      </c>
      <c r="FO148">
        <v>1.8604700000000001</v>
      </c>
      <c r="FP148">
        <v>1.8611200000000001</v>
      </c>
      <c r="FQ148">
        <v>1.8602000000000001</v>
      </c>
      <c r="FR148">
        <v>1.86198</v>
      </c>
      <c r="FS148">
        <v>1.85849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-4.21</v>
      </c>
      <c r="GH148">
        <v>0.14399999999999999</v>
      </c>
      <c r="GI148">
        <v>-2.8021434710705861</v>
      </c>
      <c r="GJ148">
        <v>-2.3075681364705448E-3</v>
      </c>
      <c r="GK148">
        <v>1.0095546511955911E-6</v>
      </c>
      <c r="GL148">
        <v>-2.6335145029951209E-10</v>
      </c>
      <c r="GM148">
        <v>-0.17208428542994569</v>
      </c>
      <c r="GN148">
        <v>3.0410185143115191E-3</v>
      </c>
      <c r="GO148">
        <v>4.3982203677445331E-4</v>
      </c>
      <c r="GP148">
        <v>-7.8719321042963501E-6</v>
      </c>
      <c r="GQ148">
        <v>4</v>
      </c>
      <c r="GR148">
        <v>2088</v>
      </c>
      <c r="GS148">
        <v>5</v>
      </c>
      <c r="GT148">
        <v>35</v>
      </c>
      <c r="GU148">
        <v>13</v>
      </c>
      <c r="GV148">
        <v>13.1</v>
      </c>
      <c r="GW148">
        <v>2.51709</v>
      </c>
      <c r="GX148">
        <v>2.5781200000000002</v>
      </c>
      <c r="GY148">
        <v>2.04834</v>
      </c>
      <c r="GZ148">
        <v>2.6122999999999998</v>
      </c>
      <c r="HA148">
        <v>2.1972700000000001</v>
      </c>
      <c r="HB148">
        <v>2.31934</v>
      </c>
      <c r="HC148">
        <v>44.029499999999999</v>
      </c>
      <c r="HD148">
        <v>14.5085</v>
      </c>
      <c r="HE148">
        <v>18</v>
      </c>
      <c r="HF148">
        <v>663.83699999999999</v>
      </c>
      <c r="HG148">
        <v>713.548</v>
      </c>
      <c r="HH148">
        <v>30.9985</v>
      </c>
      <c r="HI148">
        <v>34.897100000000002</v>
      </c>
      <c r="HJ148">
        <v>30.001000000000001</v>
      </c>
      <c r="HK148">
        <v>34.612699999999997</v>
      </c>
      <c r="HL148">
        <v>34.593000000000004</v>
      </c>
      <c r="HM148">
        <v>50.381300000000003</v>
      </c>
      <c r="HN148">
        <v>21.577100000000002</v>
      </c>
      <c r="HO148">
        <v>69.453800000000001</v>
      </c>
      <c r="HP148">
        <v>31</v>
      </c>
      <c r="HQ148">
        <v>889.65599999999995</v>
      </c>
      <c r="HR148">
        <v>36.204000000000001</v>
      </c>
      <c r="HS148">
        <v>99.038200000000003</v>
      </c>
      <c r="HT148">
        <v>98.087599999999995</v>
      </c>
    </row>
    <row r="149" spans="1:228" x14ac:dyDescent="0.2">
      <c r="A149">
        <v>134</v>
      </c>
      <c r="B149">
        <v>1669838457.5</v>
      </c>
      <c r="C149">
        <v>531</v>
      </c>
      <c r="D149" t="s">
        <v>626</v>
      </c>
      <c r="E149" t="s">
        <v>627</v>
      </c>
      <c r="F149">
        <v>4</v>
      </c>
      <c r="G149">
        <v>1669838455.5</v>
      </c>
      <c r="H149">
        <f t="shared" si="68"/>
        <v>2.8813719555444541E-3</v>
      </c>
      <c r="I149">
        <f t="shared" si="69"/>
        <v>2.8813719555444539</v>
      </c>
      <c r="J149">
        <f t="shared" si="70"/>
        <v>23.904989874783027</v>
      </c>
      <c r="K149">
        <f t="shared" si="71"/>
        <v>860.54042857142849</v>
      </c>
      <c r="L149">
        <f t="shared" si="72"/>
        <v>638.45695811680378</v>
      </c>
      <c r="M149">
        <f t="shared" si="73"/>
        <v>64.359058858220621</v>
      </c>
      <c r="N149">
        <f t="shared" si="74"/>
        <v>86.745976198092762</v>
      </c>
      <c r="O149">
        <f t="shared" si="75"/>
        <v>0.19245195537203444</v>
      </c>
      <c r="P149">
        <f t="shared" si="76"/>
        <v>3.6741723980592917</v>
      </c>
      <c r="Q149">
        <f t="shared" si="77"/>
        <v>0.18702202947879526</v>
      </c>
      <c r="R149">
        <f t="shared" si="78"/>
        <v>0.11736386475384887</v>
      </c>
      <c r="S149">
        <f t="shared" si="79"/>
        <v>226.10886032703468</v>
      </c>
      <c r="T149">
        <f t="shared" si="80"/>
        <v>34.590369462693467</v>
      </c>
      <c r="U149">
        <f t="shared" si="81"/>
        <v>33.632542857142859</v>
      </c>
      <c r="V149">
        <f t="shared" si="82"/>
        <v>5.2344664396749803</v>
      </c>
      <c r="W149">
        <f t="shared" si="83"/>
        <v>69.728872374307798</v>
      </c>
      <c r="X149">
        <f t="shared" si="84"/>
        <v>3.7506342525931795</v>
      </c>
      <c r="Y149">
        <f t="shared" si="85"/>
        <v>5.3788826993495631</v>
      </c>
      <c r="Z149">
        <f t="shared" si="86"/>
        <v>1.4838321870818008</v>
      </c>
      <c r="AA149">
        <f t="shared" si="87"/>
        <v>-127.06850323951042</v>
      </c>
      <c r="AB149">
        <f t="shared" si="88"/>
        <v>96.559306897822694</v>
      </c>
      <c r="AC149">
        <f t="shared" si="89"/>
        <v>6.0706619295846753</v>
      </c>
      <c r="AD149">
        <f t="shared" si="90"/>
        <v>201.67032591493162</v>
      </c>
      <c r="AE149">
        <f t="shared" si="91"/>
        <v>47.249833988700082</v>
      </c>
      <c r="AF149">
        <f t="shared" si="92"/>
        <v>2.6685101677574075</v>
      </c>
      <c r="AG149">
        <f t="shared" si="93"/>
        <v>23.904989874783027</v>
      </c>
      <c r="AH149">
        <v>913.44371773126261</v>
      </c>
      <c r="AI149">
        <v>896.39107272727279</v>
      </c>
      <c r="AJ149">
        <v>1.7287495330131939</v>
      </c>
      <c r="AK149">
        <v>64.390241553226886</v>
      </c>
      <c r="AL149">
        <f t="shared" si="94"/>
        <v>2.8813719555444539</v>
      </c>
      <c r="AM149">
        <v>36.095723742227833</v>
      </c>
      <c r="AN149">
        <v>37.211598823529407</v>
      </c>
      <c r="AO149">
        <v>6.5641160743381407E-3</v>
      </c>
      <c r="AP149">
        <v>91.558916975711014</v>
      </c>
      <c r="AQ149">
        <v>24</v>
      </c>
      <c r="AR149">
        <v>4</v>
      </c>
      <c r="AS149">
        <f t="shared" si="95"/>
        <v>1</v>
      </c>
      <c r="AT149">
        <f t="shared" si="96"/>
        <v>0</v>
      </c>
      <c r="AU149">
        <f t="shared" si="97"/>
        <v>47049.907203766241</v>
      </c>
      <c r="AV149">
        <f t="shared" si="98"/>
        <v>1199.982857142857</v>
      </c>
      <c r="AW149">
        <f t="shared" si="99"/>
        <v>1025.9087069051991</v>
      </c>
      <c r="AX149">
        <f t="shared" si="100"/>
        <v>0.85493613579436789</v>
      </c>
      <c r="AY149">
        <f t="shared" si="101"/>
        <v>0.18842674208313009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1669838455.5</v>
      </c>
      <c r="BF149">
        <v>860.54042857142849</v>
      </c>
      <c r="BG149">
        <v>881.12085714285718</v>
      </c>
      <c r="BH149">
        <v>37.207171428571428</v>
      </c>
      <c r="BI149">
        <v>36.139971428571428</v>
      </c>
      <c r="BJ149">
        <v>864.75357142857138</v>
      </c>
      <c r="BK149">
        <v>37.063128571428578</v>
      </c>
      <c r="BL149">
        <v>650.00942857142854</v>
      </c>
      <c r="BM149">
        <v>100.7041428571429</v>
      </c>
      <c r="BN149">
        <v>9.9925514285714279E-2</v>
      </c>
      <c r="BO149">
        <v>34.120014285714277</v>
      </c>
      <c r="BP149">
        <v>33.632542857142859</v>
      </c>
      <c r="BQ149">
        <v>999.89999999999986</v>
      </c>
      <c r="BR149">
        <v>0</v>
      </c>
      <c r="BS149">
        <v>0</v>
      </c>
      <c r="BT149">
        <v>9019.02</v>
      </c>
      <c r="BU149">
        <v>0</v>
      </c>
      <c r="BV149">
        <v>126.9481428571429</v>
      </c>
      <c r="BW149">
        <v>-20.580471428571428</v>
      </c>
      <c r="BX149">
        <v>893.79614285714274</v>
      </c>
      <c r="BY149">
        <v>914.15871428571427</v>
      </c>
      <c r="BZ149">
        <v>1.067161428571429</v>
      </c>
      <c r="CA149">
        <v>881.12085714285718</v>
      </c>
      <c r="CB149">
        <v>36.139971428571428</v>
      </c>
      <c r="CC149">
        <v>3.7469171428571428</v>
      </c>
      <c r="CD149">
        <v>3.6394500000000001</v>
      </c>
      <c r="CE149">
        <v>27.78218571428571</v>
      </c>
      <c r="CF149">
        <v>27.284685714285711</v>
      </c>
      <c r="CG149">
        <v>1199.982857142857</v>
      </c>
      <c r="CH149">
        <v>0.5000460000000001</v>
      </c>
      <c r="CI149">
        <v>0.4999539999999999</v>
      </c>
      <c r="CJ149">
        <v>0</v>
      </c>
      <c r="CK149">
        <v>890.60942857142868</v>
      </c>
      <c r="CL149">
        <v>4.9990899999999998</v>
      </c>
      <c r="CM149">
        <v>8916.3314285714296</v>
      </c>
      <c r="CN149">
        <v>9557.8671428571433</v>
      </c>
      <c r="CO149">
        <v>44.936999999999998</v>
      </c>
      <c r="CP149">
        <v>47.25</v>
      </c>
      <c r="CQ149">
        <v>45.75</v>
      </c>
      <c r="CR149">
        <v>46.311999999999998</v>
      </c>
      <c r="CS149">
        <v>46.311999999999998</v>
      </c>
      <c r="CT149">
        <v>597.55000000000007</v>
      </c>
      <c r="CU149">
        <v>597.43999999999994</v>
      </c>
      <c r="CV149">
        <v>0</v>
      </c>
      <c r="CW149">
        <v>1669838466.8</v>
      </c>
      <c r="CX149">
        <v>0</v>
      </c>
      <c r="CY149">
        <v>1669837671.5999999</v>
      </c>
      <c r="CZ149" t="s">
        <v>356</v>
      </c>
      <c r="DA149">
        <v>1669837671.5999999</v>
      </c>
      <c r="DB149">
        <v>1669837668.5999999</v>
      </c>
      <c r="DC149">
        <v>3</v>
      </c>
      <c r="DD149">
        <v>-1.2E-2</v>
      </c>
      <c r="DE149">
        <v>-1E-3</v>
      </c>
      <c r="DF149">
        <v>-3.61</v>
      </c>
      <c r="DG149">
        <v>0.13400000000000001</v>
      </c>
      <c r="DH149">
        <v>415</v>
      </c>
      <c r="DI149">
        <v>36</v>
      </c>
      <c r="DJ149">
        <v>0.51</v>
      </c>
      <c r="DK149">
        <v>0.24</v>
      </c>
      <c r="DL149">
        <v>-20.45660243902439</v>
      </c>
      <c r="DM149">
        <v>-1.1616250871079901</v>
      </c>
      <c r="DN149">
        <v>0.1222543021095582</v>
      </c>
      <c r="DO149">
        <v>0</v>
      </c>
      <c r="DP149">
        <v>1.09859756097561</v>
      </c>
      <c r="DQ149">
        <v>-0.2228402090592326</v>
      </c>
      <c r="DR149">
        <v>3.487769898852397E-2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3.2949799999999998</v>
      </c>
      <c r="EB149">
        <v>2.6255099999999998</v>
      </c>
      <c r="EC149">
        <v>0.16892399999999999</v>
      </c>
      <c r="ED149">
        <v>0.169762</v>
      </c>
      <c r="EE149">
        <v>0.147087</v>
      </c>
      <c r="EF149">
        <v>0.14277699999999999</v>
      </c>
      <c r="EG149">
        <v>25099.7</v>
      </c>
      <c r="EH149">
        <v>25514.9</v>
      </c>
      <c r="EI149">
        <v>28108.9</v>
      </c>
      <c r="EJ149">
        <v>29593.9</v>
      </c>
      <c r="EK149">
        <v>32985.199999999997</v>
      </c>
      <c r="EL149">
        <v>35217.9</v>
      </c>
      <c r="EM149">
        <v>39670.1</v>
      </c>
      <c r="EN149">
        <v>42297.4</v>
      </c>
      <c r="EO149">
        <v>2.1541800000000002</v>
      </c>
      <c r="EP149">
        <v>2.12927</v>
      </c>
      <c r="EQ149">
        <v>3.7677599999999999E-2</v>
      </c>
      <c r="ER149">
        <v>0</v>
      </c>
      <c r="ES149">
        <v>33.021999999999998</v>
      </c>
      <c r="ET149">
        <v>999.9</v>
      </c>
      <c r="EU149">
        <v>61.9</v>
      </c>
      <c r="EV149">
        <v>39.200000000000003</v>
      </c>
      <c r="EW149">
        <v>43.656799999999997</v>
      </c>
      <c r="EX149">
        <v>57.459899999999998</v>
      </c>
      <c r="EY149">
        <v>-2.2515999999999998</v>
      </c>
      <c r="EZ149">
        <v>2</v>
      </c>
      <c r="FA149">
        <v>0.60467000000000004</v>
      </c>
      <c r="FB149">
        <v>1.3021100000000001</v>
      </c>
      <c r="FC149">
        <v>20.264800000000001</v>
      </c>
      <c r="FD149">
        <v>5.2186399999999997</v>
      </c>
      <c r="FE149">
        <v>12.0099</v>
      </c>
      <c r="FF149">
        <v>4.9865500000000003</v>
      </c>
      <c r="FG149">
        <v>3.2845499999999999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1.86226</v>
      </c>
      <c r="FN149">
        <v>1.86432</v>
      </c>
      <c r="FO149">
        <v>1.8604499999999999</v>
      </c>
      <c r="FP149">
        <v>1.86113</v>
      </c>
      <c r="FQ149">
        <v>1.8602000000000001</v>
      </c>
      <c r="FR149">
        <v>1.86198</v>
      </c>
      <c r="FS149">
        <v>1.8585100000000001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-4.2169999999999996</v>
      </c>
      <c r="GH149">
        <v>0.14399999999999999</v>
      </c>
      <c r="GI149">
        <v>-2.8021434710705861</v>
      </c>
      <c r="GJ149">
        <v>-2.3075681364705448E-3</v>
      </c>
      <c r="GK149">
        <v>1.0095546511955911E-6</v>
      </c>
      <c r="GL149">
        <v>-2.6335145029951209E-10</v>
      </c>
      <c r="GM149">
        <v>-0.17208428542994569</v>
      </c>
      <c r="GN149">
        <v>3.0410185143115191E-3</v>
      </c>
      <c r="GO149">
        <v>4.3982203677445331E-4</v>
      </c>
      <c r="GP149">
        <v>-7.8719321042963501E-6</v>
      </c>
      <c r="GQ149">
        <v>4</v>
      </c>
      <c r="GR149">
        <v>2088</v>
      </c>
      <c r="GS149">
        <v>5</v>
      </c>
      <c r="GT149">
        <v>35</v>
      </c>
      <c r="GU149">
        <v>13.1</v>
      </c>
      <c r="GV149">
        <v>13.1</v>
      </c>
      <c r="GW149">
        <v>2.5341800000000001</v>
      </c>
      <c r="GX149">
        <v>2.5634800000000002</v>
      </c>
      <c r="GY149">
        <v>2.04834</v>
      </c>
      <c r="GZ149">
        <v>2.6122999999999998</v>
      </c>
      <c r="HA149">
        <v>2.1972700000000001</v>
      </c>
      <c r="HB149">
        <v>2.36084</v>
      </c>
      <c r="HC149">
        <v>44.029499999999999</v>
      </c>
      <c r="HD149">
        <v>14.5261</v>
      </c>
      <c r="HE149">
        <v>18</v>
      </c>
      <c r="HF149">
        <v>663.66700000000003</v>
      </c>
      <c r="HG149">
        <v>713.596</v>
      </c>
      <c r="HH149">
        <v>30.999199999999998</v>
      </c>
      <c r="HI149">
        <v>34.904499999999999</v>
      </c>
      <c r="HJ149">
        <v>30.000900000000001</v>
      </c>
      <c r="HK149">
        <v>34.619599999999998</v>
      </c>
      <c r="HL149">
        <v>34.599200000000003</v>
      </c>
      <c r="HM149">
        <v>50.693399999999997</v>
      </c>
      <c r="HN149">
        <v>21.577100000000002</v>
      </c>
      <c r="HO149">
        <v>69.453800000000001</v>
      </c>
      <c r="HP149">
        <v>31</v>
      </c>
      <c r="HQ149">
        <v>896.33399999999995</v>
      </c>
      <c r="HR149">
        <v>36.212400000000002</v>
      </c>
      <c r="HS149">
        <v>99.037899999999993</v>
      </c>
      <c r="HT149">
        <v>98.086500000000001</v>
      </c>
    </row>
    <row r="150" spans="1:228" x14ac:dyDescent="0.2">
      <c r="A150">
        <v>135</v>
      </c>
      <c r="B150">
        <v>1669838461.5</v>
      </c>
      <c r="C150">
        <v>535</v>
      </c>
      <c r="D150" t="s">
        <v>628</v>
      </c>
      <c r="E150" t="s">
        <v>629</v>
      </c>
      <c r="F150">
        <v>4</v>
      </c>
      <c r="G150">
        <v>1669838459.1875</v>
      </c>
      <c r="H150">
        <f t="shared" si="68"/>
        <v>2.7057451213750219E-3</v>
      </c>
      <c r="I150">
        <f t="shared" si="69"/>
        <v>2.7057451213750219</v>
      </c>
      <c r="J150">
        <f t="shared" si="70"/>
        <v>24.094988286617127</v>
      </c>
      <c r="K150">
        <f t="shared" si="71"/>
        <v>866.62712499999998</v>
      </c>
      <c r="L150">
        <f t="shared" si="72"/>
        <v>630.22892680975235</v>
      </c>
      <c r="M150">
        <f t="shared" si="73"/>
        <v>63.529754610476445</v>
      </c>
      <c r="N150">
        <f t="shared" si="74"/>
        <v>87.359697798594823</v>
      </c>
      <c r="O150">
        <f t="shared" si="75"/>
        <v>0.18092947853711733</v>
      </c>
      <c r="P150">
        <f t="shared" si="76"/>
        <v>3.6660608640727088</v>
      </c>
      <c r="Q150">
        <f t="shared" si="77"/>
        <v>0.17611121001944677</v>
      </c>
      <c r="R150">
        <f t="shared" si="78"/>
        <v>0.11049172102990734</v>
      </c>
      <c r="S150">
        <f t="shared" si="79"/>
        <v>226.11118423271972</v>
      </c>
      <c r="T150">
        <f t="shared" si="80"/>
        <v>34.63009128316277</v>
      </c>
      <c r="U150">
        <f t="shared" si="81"/>
        <v>33.628500000000003</v>
      </c>
      <c r="V150">
        <f t="shared" si="82"/>
        <v>5.2332829631246058</v>
      </c>
      <c r="W150">
        <f t="shared" si="83"/>
        <v>69.776326109059596</v>
      </c>
      <c r="X150">
        <f t="shared" si="84"/>
        <v>3.7535785729462812</v>
      </c>
      <c r="Y150">
        <f t="shared" si="85"/>
        <v>5.3794442646342269</v>
      </c>
      <c r="Z150">
        <f t="shared" si="86"/>
        <v>1.4797043901783247</v>
      </c>
      <c r="AA150">
        <f t="shared" si="87"/>
        <v>-119.32335985263846</v>
      </c>
      <c r="AB150">
        <f t="shared" si="88"/>
        <v>97.515411249721424</v>
      </c>
      <c r="AC150">
        <f t="shared" si="89"/>
        <v>6.1442718877827334</v>
      </c>
      <c r="AD150">
        <f t="shared" si="90"/>
        <v>210.44750751758542</v>
      </c>
      <c r="AE150">
        <f t="shared" si="91"/>
        <v>47.609313577721899</v>
      </c>
      <c r="AF150">
        <f t="shared" si="92"/>
        <v>2.4931910853749044</v>
      </c>
      <c r="AG150">
        <f t="shared" si="93"/>
        <v>24.094988286617127</v>
      </c>
      <c r="AH150">
        <v>920.51126327151098</v>
      </c>
      <c r="AI150">
        <v>903.30705454545443</v>
      </c>
      <c r="AJ150">
        <v>1.746466437942104</v>
      </c>
      <c r="AK150">
        <v>64.390241553226886</v>
      </c>
      <c r="AL150">
        <f t="shared" si="94"/>
        <v>2.7057451213750219</v>
      </c>
      <c r="AM150">
        <v>36.18066300190597</v>
      </c>
      <c r="AN150">
        <v>37.2608964705882</v>
      </c>
      <c r="AO150">
        <v>3.1771401686899912E-4</v>
      </c>
      <c r="AP150">
        <v>91.558916975711014</v>
      </c>
      <c r="AQ150">
        <v>23</v>
      </c>
      <c r="AR150">
        <v>4</v>
      </c>
      <c r="AS150">
        <f t="shared" si="95"/>
        <v>1</v>
      </c>
      <c r="AT150">
        <f t="shared" si="96"/>
        <v>0</v>
      </c>
      <c r="AU150">
        <f t="shared" si="97"/>
        <v>46905.352214245271</v>
      </c>
      <c r="AV150">
        <f t="shared" si="98"/>
        <v>1199.9925000000001</v>
      </c>
      <c r="AW150">
        <f t="shared" si="99"/>
        <v>1025.9172135920828</v>
      </c>
      <c r="AX150">
        <f t="shared" si="100"/>
        <v>0.85493635467895235</v>
      </c>
      <c r="AY150">
        <f t="shared" si="101"/>
        <v>0.18842716453037808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1669838459.1875</v>
      </c>
      <c r="BF150">
        <v>866.62712499999998</v>
      </c>
      <c r="BG150">
        <v>887.29987499999993</v>
      </c>
      <c r="BH150">
        <v>37.236312499999997</v>
      </c>
      <c r="BI150">
        <v>36.239287500000003</v>
      </c>
      <c r="BJ150">
        <v>870.84687499999995</v>
      </c>
      <c r="BK150">
        <v>37.092187500000001</v>
      </c>
      <c r="BL150">
        <v>650.02937500000007</v>
      </c>
      <c r="BM150">
        <v>100.704125</v>
      </c>
      <c r="BN150">
        <v>0.10012550000000001</v>
      </c>
      <c r="BO150">
        <v>34.1218875</v>
      </c>
      <c r="BP150">
        <v>33.628500000000003</v>
      </c>
      <c r="BQ150">
        <v>999.9</v>
      </c>
      <c r="BR150">
        <v>0</v>
      </c>
      <c r="BS150">
        <v>0</v>
      </c>
      <c r="BT150">
        <v>8990.9375</v>
      </c>
      <c r="BU150">
        <v>0</v>
      </c>
      <c r="BV150">
        <v>123.08387500000001</v>
      </c>
      <c r="BW150">
        <v>-20.672899999999998</v>
      </c>
      <c r="BX150">
        <v>900.14512500000001</v>
      </c>
      <c r="BY150">
        <v>920.66412500000001</v>
      </c>
      <c r="BZ150">
        <v>0.997011125</v>
      </c>
      <c r="CA150">
        <v>887.29987499999993</v>
      </c>
      <c r="CB150">
        <v>36.239287500000003</v>
      </c>
      <c r="CC150">
        <v>3.74985875</v>
      </c>
      <c r="CD150">
        <v>3.6494550000000001</v>
      </c>
      <c r="CE150">
        <v>27.795612500000001</v>
      </c>
      <c r="CF150">
        <v>27.331575000000001</v>
      </c>
      <c r="CG150">
        <v>1199.9925000000001</v>
      </c>
      <c r="CH150">
        <v>0.50003850000000005</v>
      </c>
      <c r="CI150">
        <v>0.49996137499999999</v>
      </c>
      <c r="CJ150">
        <v>0</v>
      </c>
      <c r="CK150">
        <v>891.39550000000008</v>
      </c>
      <c r="CL150">
        <v>4.9990899999999998</v>
      </c>
      <c r="CM150">
        <v>8924.3937499999993</v>
      </c>
      <c r="CN150">
        <v>9557.91</v>
      </c>
      <c r="CO150">
        <v>44.944875000000003</v>
      </c>
      <c r="CP150">
        <v>47.25</v>
      </c>
      <c r="CQ150">
        <v>45.75</v>
      </c>
      <c r="CR150">
        <v>46.311999999999998</v>
      </c>
      <c r="CS150">
        <v>46.311999999999998</v>
      </c>
      <c r="CT150">
        <v>597.54250000000002</v>
      </c>
      <c r="CU150">
        <v>597.45000000000005</v>
      </c>
      <c r="CV150">
        <v>0</v>
      </c>
      <c r="CW150">
        <v>1669838471</v>
      </c>
      <c r="CX150">
        <v>0</v>
      </c>
      <c r="CY150">
        <v>1669837671.5999999</v>
      </c>
      <c r="CZ150" t="s">
        <v>356</v>
      </c>
      <c r="DA150">
        <v>1669837671.5999999</v>
      </c>
      <c r="DB150">
        <v>1669837668.5999999</v>
      </c>
      <c r="DC150">
        <v>3</v>
      </c>
      <c r="DD150">
        <v>-1.2E-2</v>
      </c>
      <c r="DE150">
        <v>-1E-3</v>
      </c>
      <c r="DF150">
        <v>-3.61</v>
      </c>
      <c r="DG150">
        <v>0.13400000000000001</v>
      </c>
      <c r="DH150">
        <v>415</v>
      </c>
      <c r="DI150">
        <v>36</v>
      </c>
      <c r="DJ150">
        <v>0.51</v>
      </c>
      <c r="DK150">
        <v>0.24</v>
      </c>
      <c r="DL150">
        <v>-20.52635121951219</v>
      </c>
      <c r="DM150">
        <v>-1.013784668989578</v>
      </c>
      <c r="DN150">
        <v>0.10922822632150581</v>
      </c>
      <c r="DO150">
        <v>0</v>
      </c>
      <c r="DP150">
        <v>1.068750146341463</v>
      </c>
      <c r="DQ150">
        <v>-0.25735287804877971</v>
      </c>
      <c r="DR150">
        <v>3.915682399273588E-2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3.2949199999999998</v>
      </c>
      <c r="EB150">
        <v>2.6251500000000001</v>
      </c>
      <c r="EC150">
        <v>0.169769</v>
      </c>
      <c r="ED150">
        <v>0.17060800000000001</v>
      </c>
      <c r="EE150">
        <v>0.14721999999999999</v>
      </c>
      <c r="EF150">
        <v>0.14291100000000001</v>
      </c>
      <c r="EG150">
        <v>25073.9</v>
      </c>
      <c r="EH150">
        <v>25488.7</v>
      </c>
      <c r="EI150">
        <v>28108.7</v>
      </c>
      <c r="EJ150">
        <v>29593.8</v>
      </c>
      <c r="EK150">
        <v>32980.1</v>
      </c>
      <c r="EL150">
        <v>35212.1</v>
      </c>
      <c r="EM150">
        <v>39670.1</v>
      </c>
      <c r="EN150">
        <v>42297.1</v>
      </c>
      <c r="EO150">
        <v>2.1542500000000002</v>
      </c>
      <c r="EP150">
        <v>2.1291500000000001</v>
      </c>
      <c r="EQ150">
        <v>3.7021900000000003E-2</v>
      </c>
      <c r="ER150">
        <v>0</v>
      </c>
      <c r="ES150">
        <v>33.027099999999997</v>
      </c>
      <c r="ET150">
        <v>999.9</v>
      </c>
      <c r="EU150">
        <v>61.8</v>
      </c>
      <c r="EV150">
        <v>39.200000000000003</v>
      </c>
      <c r="EW150">
        <v>43.5871</v>
      </c>
      <c r="EX150">
        <v>57.6999</v>
      </c>
      <c r="EY150">
        <v>-2.15144</v>
      </c>
      <c r="EZ150">
        <v>2</v>
      </c>
      <c r="FA150">
        <v>0.60539900000000002</v>
      </c>
      <c r="FB150">
        <v>1.3043400000000001</v>
      </c>
      <c r="FC150">
        <v>20.264500000000002</v>
      </c>
      <c r="FD150">
        <v>5.2178899999999997</v>
      </c>
      <c r="FE150">
        <v>12.0098</v>
      </c>
      <c r="FF150">
        <v>4.9859999999999998</v>
      </c>
      <c r="FG150">
        <v>3.2845499999999999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1.86226</v>
      </c>
      <c r="FN150">
        <v>1.86432</v>
      </c>
      <c r="FO150">
        <v>1.86046</v>
      </c>
      <c r="FP150">
        <v>1.8611200000000001</v>
      </c>
      <c r="FQ150">
        <v>1.8602099999999999</v>
      </c>
      <c r="FR150">
        <v>1.8619699999999999</v>
      </c>
      <c r="FS150">
        <v>1.8585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-4.2240000000000002</v>
      </c>
      <c r="GH150">
        <v>0.14419999999999999</v>
      </c>
      <c r="GI150">
        <v>-2.8021434710705861</v>
      </c>
      <c r="GJ150">
        <v>-2.3075681364705448E-3</v>
      </c>
      <c r="GK150">
        <v>1.0095546511955911E-6</v>
      </c>
      <c r="GL150">
        <v>-2.6335145029951209E-10</v>
      </c>
      <c r="GM150">
        <v>-0.17208428542994569</v>
      </c>
      <c r="GN150">
        <v>3.0410185143115191E-3</v>
      </c>
      <c r="GO150">
        <v>4.3982203677445331E-4</v>
      </c>
      <c r="GP150">
        <v>-7.8719321042963501E-6</v>
      </c>
      <c r="GQ150">
        <v>4</v>
      </c>
      <c r="GR150">
        <v>2088</v>
      </c>
      <c r="GS150">
        <v>5</v>
      </c>
      <c r="GT150">
        <v>35</v>
      </c>
      <c r="GU150">
        <v>13.2</v>
      </c>
      <c r="GV150">
        <v>13.2</v>
      </c>
      <c r="GW150">
        <v>2.5500500000000001</v>
      </c>
      <c r="GX150">
        <v>2.5634800000000002</v>
      </c>
      <c r="GY150">
        <v>2.04834</v>
      </c>
      <c r="GZ150">
        <v>2.6110799999999998</v>
      </c>
      <c r="HA150">
        <v>2.1972700000000001</v>
      </c>
      <c r="HB150">
        <v>2.36572</v>
      </c>
      <c r="HC150">
        <v>44.029499999999999</v>
      </c>
      <c r="HD150">
        <v>14.5261</v>
      </c>
      <c r="HE150">
        <v>18</v>
      </c>
      <c r="HF150">
        <v>663.80799999999999</v>
      </c>
      <c r="HG150">
        <v>713.55200000000002</v>
      </c>
      <c r="HH150">
        <v>31.0001</v>
      </c>
      <c r="HI150">
        <v>34.912300000000002</v>
      </c>
      <c r="HJ150">
        <v>30.001000000000001</v>
      </c>
      <c r="HK150">
        <v>34.627499999999998</v>
      </c>
      <c r="HL150">
        <v>34.605499999999999</v>
      </c>
      <c r="HM150">
        <v>51.001800000000003</v>
      </c>
      <c r="HN150">
        <v>21.577100000000002</v>
      </c>
      <c r="HO150">
        <v>69.453800000000001</v>
      </c>
      <c r="HP150">
        <v>31</v>
      </c>
      <c r="HQ150">
        <v>903.03899999999999</v>
      </c>
      <c r="HR150">
        <v>36.18</v>
      </c>
      <c r="HS150">
        <v>99.037700000000001</v>
      </c>
      <c r="HT150">
        <v>98.085800000000006</v>
      </c>
    </row>
    <row r="151" spans="1:228" x14ac:dyDescent="0.2">
      <c r="A151">
        <v>136</v>
      </c>
      <c r="B151">
        <v>1669838465.5</v>
      </c>
      <c r="C151">
        <v>539</v>
      </c>
      <c r="D151" t="s">
        <v>630</v>
      </c>
      <c r="E151" t="s">
        <v>631</v>
      </c>
      <c r="F151">
        <v>4</v>
      </c>
      <c r="G151">
        <v>1669838463.5</v>
      </c>
      <c r="H151">
        <f t="shared" si="68"/>
        <v>2.8124862063120433E-3</v>
      </c>
      <c r="I151">
        <f t="shared" si="69"/>
        <v>2.8124862063120433</v>
      </c>
      <c r="J151">
        <f t="shared" si="70"/>
        <v>24.323081696540243</v>
      </c>
      <c r="K151">
        <f t="shared" si="71"/>
        <v>873.81871428571435</v>
      </c>
      <c r="L151">
        <f t="shared" si="72"/>
        <v>644.15899552339295</v>
      </c>
      <c r="M151">
        <f t="shared" si="73"/>
        <v>64.934257424809246</v>
      </c>
      <c r="N151">
        <f t="shared" si="74"/>
        <v>88.085037592219493</v>
      </c>
      <c r="O151">
        <f t="shared" si="75"/>
        <v>0.18884490549993307</v>
      </c>
      <c r="P151">
        <f t="shared" si="76"/>
        <v>3.6575869891957979</v>
      </c>
      <c r="Q151">
        <f t="shared" si="77"/>
        <v>0.18359062462915773</v>
      </c>
      <c r="R151">
        <f t="shared" si="78"/>
        <v>0.1152040398041479</v>
      </c>
      <c r="S151">
        <f t="shared" si="79"/>
        <v>226.11389237594651</v>
      </c>
      <c r="T151">
        <f t="shared" si="80"/>
        <v>34.608201944508338</v>
      </c>
      <c r="U151">
        <f t="shared" si="81"/>
        <v>33.631</v>
      </c>
      <c r="V151">
        <f t="shared" si="82"/>
        <v>5.2340147674495201</v>
      </c>
      <c r="W151">
        <f t="shared" si="83"/>
        <v>69.872488003234949</v>
      </c>
      <c r="X151">
        <f t="shared" si="84"/>
        <v>3.7586344667148865</v>
      </c>
      <c r="Y151">
        <f t="shared" si="85"/>
        <v>5.3792766997804202</v>
      </c>
      <c r="Z151">
        <f t="shared" si="86"/>
        <v>1.4753803007346336</v>
      </c>
      <c r="AA151">
        <f t="shared" si="87"/>
        <v>-124.03064169836111</v>
      </c>
      <c r="AB151">
        <f t="shared" si="88"/>
        <v>96.686826870068074</v>
      </c>
      <c r="AC151">
        <f t="shared" si="89"/>
        <v>6.1062362090379549</v>
      </c>
      <c r="AD151">
        <f t="shared" si="90"/>
        <v>204.87631375669142</v>
      </c>
      <c r="AE151">
        <f t="shared" si="91"/>
        <v>47.718789781851349</v>
      </c>
      <c r="AF151">
        <f t="shared" si="92"/>
        <v>2.5633136927289737</v>
      </c>
      <c r="AG151">
        <f t="shared" si="93"/>
        <v>24.323081696540243</v>
      </c>
      <c r="AH151">
        <v>927.52633435743405</v>
      </c>
      <c r="AI151">
        <v>910.26287878787844</v>
      </c>
      <c r="AJ151">
        <v>1.736207265933609</v>
      </c>
      <c r="AK151">
        <v>64.390241553226886</v>
      </c>
      <c r="AL151">
        <f t="shared" si="94"/>
        <v>2.8124862063120433</v>
      </c>
      <c r="AM151">
        <v>36.256028417479889</v>
      </c>
      <c r="AN151">
        <v>37.299847941176473</v>
      </c>
      <c r="AO151">
        <v>1.456318911846665E-2</v>
      </c>
      <c r="AP151">
        <v>91.558916975711014</v>
      </c>
      <c r="AQ151">
        <v>23</v>
      </c>
      <c r="AR151">
        <v>4</v>
      </c>
      <c r="AS151">
        <f t="shared" si="95"/>
        <v>1</v>
      </c>
      <c r="AT151">
        <f t="shared" si="96"/>
        <v>0</v>
      </c>
      <c r="AU151">
        <f t="shared" si="97"/>
        <v>46754.780129407256</v>
      </c>
      <c r="AV151">
        <f t="shared" si="98"/>
        <v>1200.004285714286</v>
      </c>
      <c r="AW151">
        <f t="shared" si="99"/>
        <v>1025.927542163703</v>
      </c>
      <c r="AX151">
        <f t="shared" si="100"/>
        <v>0.85493656512487681</v>
      </c>
      <c r="AY151">
        <f t="shared" si="101"/>
        <v>0.18842757069101243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1669838463.5</v>
      </c>
      <c r="BF151">
        <v>873.81871428571435</v>
      </c>
      <c r="BG151">
        <v>894.5707142857143</v>
      </c>
      <c r="BH151">
        <v>37.286299999999997</v>
      </c>
      <c r="BI151">
        <v>36.261242857142847</v>
      </c>
      <c r="BJ151">
        <v>878.04700000000014</v>
      </c>
      <c r="BK151">
        <v>37.142042857142862</v>
      </c>
      <c r="BL151">
        <v>650.00185714285715</v>
      </c>
      <c r="BM151">
        <v>100.70442857142859</v>
      </c>
      <c r="BN151">
        <v>0.10027628571428571</v>
      </c>
      <c r="BO151">
        <v>34.12132857142857</v>
      </c>
      <c r="BP151">
        <v>33.631</v>
      </c>
      <c r="BQ151">
        <v>999.89999999999986</v>
      </c>
      <c r="BR151">
        <v>0</v>
      </c>
      <c r="BS151">
        <v>0</v>
      </c>
      <c r="BT151">
        <v>8961.6071428571431</v>
      </c>
      <c r="BU151">
        <v>0</v>
      </c>
      <c r="BV151">
        <v>110.9247142857143</v>
      </c>
      <c r="BW151">
        <v>-20.75207142857143</v>
      </c>
      <c r="BX151">
        <v>907.66214285714273</v>
      </c>
      <c r="BY151">
        <v>928.22957142857138</v>
      </c>
      <c r="BZ151">
        <v>1.0250699999999999</v>
      </c>
      <c r="CA151">
        <v>894.5707142857143</v>
      </c>
      <c r="CB151">
        <v>36.261242857142847</v>
      </c>
      <c r="CC151">
        <v>3.7548942857142862</v>
      </c>
      <c r="CD151">
        <v>3.6516671428571428</v>
      </c>
      <c r="CE151">
        <v>27.8186</v>
      </c>
      <c r="CF151">
        <v>27.341899999999999</v>
      </c>
      <c r="CG151">
        <v>1200.004285714286</v>
      </c>
      <c r="CH151">
        <v>0.500031</v>
      </c>
      <c r="CI151">
        <v>0.49996900000000011</v>
      </c>
      <c r="CJ151">
        <v>0</v>
      </c>
      <c r="CK151">
        <v>892.34942857142858</v>
      </c>
      <c r="CL151">
        <v>4.9990899999999998</v>
      </c>
      <c r="CM151">
        <v>8933.5471428571418</v>
      </c>
      <c r="CN151">
        <v>9558.0014285714278</v>
      </c>
      <c r="CO151">
        <v>44.936999999999998</v>
      </c>
      <c r="CP151">
        <v>47.25</v>
      </c>
      <c r="CQ151">
        <v>45.75</v>
      </c>
      <c r="CR151">
        <v>46.311999999999998</v>
      </c>
      <c r="CS151">
        <v>46.311999999999998</v>
      </c>
      <c r="CT151">
        <v>597.54</v>
      </c>
      <c r="CU151">
        <v>597.46428571428589</v>
      </c>
      <c r="CV151">
        <v>0</v>
      </c>
      <c r="CW151">
        <v>1669838475.2</v>
      </c>
      <c r="CX151">
        <v>0</v>
      </c>
      <c r="CY151">
        <v>1669837671.5999999</v>
      </c>
      <c r="CZ151" t="s">
        <v>356</v>
      </c>
      <c r="DA151">
        <v>1669837671.5999999</v>
      </c>
      <c r="DB151">
        <v>1669837668.5999999</v>
      </c>
      <c r="DC151">
        <v>3</v>
      </c>
      <c r="DD151">
        <v>-1.2E-2</v>
      </c>
      <c r="DE151">
        <v>-1E-3</v>
      </c>
      <c r="DF151">
        <v>-3.61</v>
      </c>
      <c r="DG151">
        <v>0.13400000000000001</v>
      </c>
      <c r="DH151">
        <v>415</v>
      </c>
      <c r="DI151">
        <v>36</v>
      </c>
      <c r="DJ151">
        <v>0.51</v>
      </c>
      <c r="DK151">
        <v>0.24</v>
      </c>
      <c r="DL151">
        <v>-20.595895121951219</v>
      </c>
      <c r="DM151">
        <v>-0.96393658536585747</v>
      </c>
      <c r="DN151">
        <v>0.1026460980243246</v>
      </c>
      <c r="DO151">
        <v>0</v>
      </c>
      <c r="DP151">
        <v>1.0512848536585371</v>
      </c>
      <c r="DQ151">
        <v>-0.2474321602787429</v>
      </c>
      <c r="DR151">
        <v>3.761678416809864E-2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3.2951700000000002</v>
      </c>
      <c r="EB151">
        <v>2.6252900000000001</v>
      </c>
      <c r="EC151">
        <v>0.17061999999999999</v>
      </c>
      <c r="ED151">
        <v>0.17144999999999999</v>
      </c>
      <c r="EE151">
        <v>0.147318</v>
      </c>
      <c r="EF151">
        <v>0.142926</v>
      </c>
      <c r="EG151">
        <v>25047.200000000001</v>
      </c>
      <c r="EH151">
        <v>25461.7</v>
      </c>
      <c r="EI151">
        <v>28107.599999999999</v>
      </c>
      <c r="EJ151">
        <v>29592.6</v>
      </c>
      <c r="EK151">
        <v>32975.1</v>
      </c>
      <c r="EL151">
        <v>35210.199999999997</v>
      </c>
      <c r="EM151">
        <v>39668.699999999997</v>
      </c>
      <c r="EN151">
        <v>42295.5</v>
      </c>
      <c r="EO151">
        <v>2.1547299999999998</v>
      </c>
      <c r="EP151">
        <v>2.12873</v>
      </c>
      <c r="EQ151">
        <v>3.76552E-2</v>
      </c>
      <c r="ER151">
        <v>0</v>
      </c>
      <c r="ES151">
        <v>33.030799999999999</v>
      </c>
      <c r="ET151">
        <v>999.9</v>
      </c>
      <c r="EU151">
        <v>61.8</v>
      </c>
      <c r="EV151">
        <v>39.200000000000003</v>
      </c>
      <c r="EW151">
        <v>43.585799999999999</v>
      </c>
      <c r="EX151">
        <v>57.759900000000002</v>
      </c>
      <c r="EY151">
        <v>-2.1754799999999999</v>
      </c>
      <c r="EZ151">
        <v>2</v>
      </c>
      <c r="FA151">
        <v>0.60606700000000002</v>
      </c>
      <c r="FB151">
        <v>1.3089599999999999</v>
      </c>
      <c r="FC151">
        <v>20.264800000000001</v>
      </c>
      <c r="FD151">
        <v>5.2195400000000003</v>
      </c>
      <c r="FE151">
        <v>12.0098</v>
      </c>
      <c r="FF151">
        <v>4.9866000000000001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1.86585</v>
      </c>
      <c r="FM151">
        <v>1.86225</v>
      </c>
      <c r="FN151">
        <v>1.86432</v>
      </c>
      <c r="FO151">
        <v>1.8604400000000001</v>
      </c>
      <c r="FP151">
        <v>1.8611200000000001</v>
      </c>
      <c r="FQ151">
        <v>1.8602000000000001</v>
      </c>
      <c r="FR151">
        <v>1.86195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-4.2320000000000002</v>
      </c>
      <c r="GH151">
        <v>0.14430000000000001</v>
      </c>
      <c r="GI151">
        <v>-2.8021434710705861</v>
      </c>
      <c r="GJ151">
        <v>-2.3075681364705448E-3</v>
      </c>
      <c r="GK151">
        <v>1.0095546511955911E-6</v>
      </c>
      <c r="GL151">
        <v>-2.6335145029951209E-10</v>
      </c>
      <c r="GM151">
        <v>-0.17208428542994569</v>
      </c>
      <c r="GN151">
        <v>3.0410185143115191E-3</v>
      </c>
      <c r="GO151">
        <v>4.3982203677445331E-4</v>
      </c>
      <c r="GP151">
        <v>-7.8719321042963501E-6</v>
      </c>
      <c r="GQ151">
        <v>4</v>
      </c>
      <c r="GR151">
        <v>2088</v>
      </c>
      <c r="GS151">
        <v>5</v>
      </c>
      <c r="GT151">
        <v>35</v>
      </c>
      <c r="GU151">
        <v>13.2</v>
      </c>
      <c r="GV151">
        <v>13.3</v>
      </c>
      <c r="GW151">
        <v>2.5634800000000002</v>
      </c>
      <c r="GX151">
        <v>2.5683600000000002</v>
      </c>
      <c r="GY151">
        <v>2.04834</v>
      </c>
      <c r="GZ151">
        <v>2.6110799999999998</v>
      </c>
      <c r="HA151">
        <v>2.1972700000000001</v>
      </c>
      <c r="HB151">
        <v>2.3327599999999999</v>
      </c>
      <c r="HC151">
        <v>44.057099999999998</v>
      </c>
      <c r="HD151">
        <v>14.517300000000001</v>
      </c>
      <c r="HE151">
        <v>18</v>
      </c>
      <c r="HF151">
        <v>664.25400000000002</v>
      </c>
      <c r="HG151">
        <v>713.22799999999995</v>
      </c>
      <c r="HH151">
        <v>31.000699999999998</v>
      </c>
      <c r="HI151">
        <v>34.918599999999998</v>
      </c>
      <c r="HJ151">
        <v>30.000800000000002</v>
      </c>
      <c r="HK151">
        <v>34.633699999999997</v>
      </c>
      <c r="HL151">
        <v>34.611699999999999</v>
      </c>
      <c r="HM151">
        <v>51.31</v>
      </c>
      <c r="HN151">
        <v>21.577100000000002</v>
      </c>
      <c r="HO151">
        <v>69.453800000000001</v>
      </c>
      <c r="HP151">
        <v>31</v>
      </c>
      <c r="HQ151">
        <v>909.726</v>
      </c>
      <c r="HR151">
        <v>36.18</v>
      </c>
      <c r="HS151">
        <v>99.034000000000006</v>
      </c>
      <c r="HT151">
        <v>98.081999999999994</v>
      </c>
    </row>
    <row r="152" spans="1:228" x14ac:dyDescent="0.2">
      <c r="A152">
        <v>137</v>
      </c>
      <c r="B152">
        <v>1669838469.5</v>
      </c>
      <c r="C152">
        <v>543</v>
      </c>
      <c r="D152" t="s">
        <v>632</v>
      </c>
      <c r="E152" t="s">
        <v>633</v>
      </c>
      <c r="F152">
        <v>4</v>
      </c>
      <c r="G152">
        <v>1669838467.1875</v>
      </c>
      <c r="H152">
        <f t="shared" si="68"/>
        <v>2.8062205105267887E-3</v>
      </c>
      <c r="I152">
        <f t="shared" si="69"/>
        <v>2.8062205105267886</v>
      </c>
      <c r="J152">
        <f t="shared" si="70"/>
        <v>24.090211950987094</v>
      </c>
      <c r="K152">
        <f t="shared" si="71"/>
        <v>879.98374999999999</v>
      </c>
      <c r="L152">
        <f t="shared" si="72"/>
        <v>651.93552435516142</v>
      </c>
      <c r="M152">
        <f t="shared" si="73"/>
        <v>65.717953521124997</v>
      </c>
      <c r="N152">
        <f t="shared" si="74"/>
        <v>88.706212533895069</v>
      </c>
      <c r="O152">
        <f t="shared" si="75"/>
        <v>0.1885840414455254</v>
      </c>
      <c r="P152">
        <f t="shared" si="76"/>
        <v>3.6752795219316048</v>
      </c>
      <c r="Q152">
        <f t="shared" si="77"/>
        <v>0.18336852360034855</v>
      </c>
      <c r="R152">
        <f t="shared" si="78"/>
        <v>0.11506190640542865</v>
      </c>
      <c r="S152">
        <f t="shared" si="79"/>
        <v>226.11288785793994</v>
      </c>
      <c r="T152">
        <f t="shared" si="80"/>
        <v>34.604451435161153</v>
      </c>
      <c r="U152">
        <f t="shared" si="81"/>
        <v>33.636274999999998</v>
      </c>
      <c r="V152">
        <f t="shared" si="82"/>
        <v>5.2355591666175014</v>
      </c>
      <c r="W152">
        <f t="shared" si="83"/>
        <v>69.941029015848343</v>
      </c>
      <c r="X152">
        <f t="shared" si="84"/>
        <v>3.7617231878039177</v>
      </c>
      <c r="Y152">
        <f t="shared" si="85"/>
        <v>5.3784212796633675</v>
      </c>
      <c r="Z152">
        <f t="shared" si="86"/>
        <v>1.4738359788135837</v>
      </c>
      <c r="AA152">
        <f t="shared" si="87"/>
        <v>-123.75432451423139</v>
      </c>
      <c r="AB152">
        <f t="shared" si="88"/>
        <v>95.543913074550616</v>
      </c>
      <c r="AC152">
        <f t="shared" si="89"/>
        <v>6.0050791647163519</v>
      </c>
      <c r="AD152">
        <f t="shared" si="90"/>
        <v>203.90755558297553</v>
      </c>
      <c r="AE152">
        <f t="shared" si="91"/>
        <v>47.618632756656226</v>
      </c>
      <c r="AF152">
        <f t="shared" si="92"/>
        <v>2.6217316407711819</v>
      </c>
      <c r="AG152">
        <f t="shared" si="93"/>
        <v>24.090211950987094</v>
      </c>
      <c r="AH152">
        <v>934.45704292990968</v>
      </c>
      <c r="AI152">
        <v>917.25809090909024</v>
      </c>
      <c r="AJ152">
        <v>1.745445037549394</v>
      </c>
      <c r="AK152">
        <v>64.390241553226886</v>
      </c>
      <c r="AL152">
        <f t="shared" si="94"/>
        <v>2.8062205105267886</v>
      </c>
      <c r="AM152">
        <v>36.262746340294768</v>
      </c>
      <c r="AN152">
        <v>37.329611764705881</v>
      </c>
      <c r="AO152">
        <v>9.9511088619567353E-3</v>
      </c>
      <c r="AP152">
        <v>91.558916975711014</v>
      </c>
      <c r="AQ152">
        <v>23</v>
      </c>
      <c r="AR152">
        <v>4</v>
      </c>
      <c r="AS152">
        <f t="shared" si="95"/>
        <v>1</v>
      </c>
      <c r="AT152">
        <f t="shared" si="96"/>
        <v>0</v>
      </c>
      <c r="AU152">
        <f t="shared" si="97"/>
        <v>47069.84145560467</v>
      </c>
      <c r="AV152">
        <f t="shared" si="98"/>
        <v>1200</v>
      </c>
      <c r="AW152">
        <f t="shared" si="99"/>
        <v>1025.9237760921967</v>
      </c>
      <c r="AX152">
        <f t="shared" si="100"/>
        <v>0.85493648007683065</v>
      </c>
      <c r="AY152">
        <f t="shared" si="101"/>
        <v>0.18842740654828327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1669838467.1875</v>
      </c>
      <c r="BF152">
        <v>879.98374999999999</v>
      </c>
      <c r="BG152">
        <v>900.72162500000002</v>
      </c>
      <c r="BH152">
        <v>37.317062499999999</v>
      </c>
      <c r="BI152">
        <v>36.268700000000003</v>
      </c>
      <c r="BJ152">
        <v>884.21899999999994</v>
      </c>
      <c r="BK152">
        <v>37.172699999999999</v>
      </c>
      <c r="BL152">
        <v>650.015625</v>
      </c>
      <c r="BM152">
        <v>100.70462499999999</v>
      </c>
      <c r="BN152">
        <v>9.975068749999999E-2</v>
      </c>
      <c r="BO152">
        <v>34.118474999999997</v>
      </c>
      <c r="BP152">
        <v>33.636274999999998</v>
      </c>
      <c r="BQ152">
        <v>999.9</v>
      </c>
      <c r="BR152">
        <v>0</v>
      </c>
      <c r="BS152">
        <v>0</v>
      </c>
      <c r="BT152">
        <v>9022.8125</v>
      </c>
      <c r="BU152">
        <v>0</v>
      </c>
      <c r="BV152">
        <v>117.3235</v>
      </c>
      <c r="BW152">
        <v>-20.738025</v>
      </c>
      <c r="BX152">
        <v>914.09512500000005</v>
      </c>
      <c r="BY152">
        <v>934.61924999999997</v>
      </c>
      <c r="BZ152">
        <v>1.0483575000000001</v>
      </c>
      <c r="CA152">
        <v>900.72162500000002</v>
      </c>
      <c r="CB152">
        <v>36.268700000000003</v>
      </c>
      <c r="CC152">
        <v>3.7579962500000001</v>
      </c>
      <c r="CD152">
        <v>3.6524237500000001</v>
      </c>
      <c r="CE152">
        <v>27.832762500000001</v>
      </c>
      <c r="CF152">
        <v>27.345437499999999</v>
      </c>
      <c r="CG152">
        <v>1200</v>
      </c>
      <c r="CH152">
        <v>0.50003474999999997</v>
      </c>
      <c r="CI152">
        <v>0.49996525000000003</v>
      </c>
      <c r="CJ152">
        <v>0</v>
      </c>
      <c r="CK152">
        <v>893.27612499999998</v>
      </c>
      <c r="CL152">
        <v>4.9990899999999998</v>
      </c>
      <c r="CM152">
        <v>8944.0112499999996</v>
      </c>
      <c r="CN152">
        <v>9557.9887500000004</v>
      </c>
      <c r="CO152">
        <v>44.952749999999988</v>
      </c>
      <c r="CP152">
        <v>47.25</v>
      </c>
      <c r="CQ152">
        <v>45.75</v>
      </c>
      <c r="CR152">
        <v>46.311999999999998</v>
      </c>
      <c r="CS152">
        <v>46.311999999999998</v>
      </c>
      <c r="CT152">
        <v>597.54124999999999</v>
      </c>
      <c r="CU152">
        <v>597.45875000000001</v>
      </c>
      <c r="CV152">
        <v>0</v>
      </c>
      <c r="CW152">
        <v>1669838478.8</v>
      </c>
      <c r="CX152">
        <v>0</v>
      </c>
      <c r="CY152">
        <v>1669837671.5999999</v>
      </c>
      <c r="CZ152" t="s">
        <v>356</v>
      </c>
      <c r="DA152">
        <v>1669837671.5999999</v>
      </c>
      <c r="DB152">
        <v>1669837668.5999999</v>
      </c>
      <c r="DC152">
        <v>3</v>
      </c>
      <c r="DD152">
        <v>-1.2E-2</v>
      </c>
      <c r="DE152">
        <v>-1E-3</v>
      </c>
      <c r="DF152">
        <v>-3.61</v>
      </c>
      <c r="DG152">
        <v>0.13400000000000001</v>
      </c>
      <c r="DH152">
        <v>415</v>
      </c>
      <c r="DI152">
        <v>36</v>
      </c>
      <c r="DJ152">
        <v>0.51</v>
      </c>
      <c r="DK152">
        <v>0.24</v>
      </c>
      <c r="DL152">
        <v>-20.656729268292679</v>
      </c>
      <c r="DM152">
        <v>-0.71884808362368791</v>
      </c>
      <c r="DN152">
        <v>7.8470004348103944E-2</v>
      </c>
      <c r="DO152">
        <v>0</v>
      </c>
      <c r="DP152">
        <v>1.047932902439024</v>
      </c>
      <c r="DQ152">
        <v>-0.2288574982578348</v>
      </c>
      <c r="DR152">
        <v>3.738795685113961E-2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3.2949899999999999</v>
      </c>
      <c r="EB152">
        <v>2.6253600000000001</v>
      </c>
      <c r="EC152">
        <v>0.17146900000000001</v>
      </c>
      <c r="ED152">
        <v>0.17227899999999999</v>
      </c>
      <c r="EE152">
        <v>0.14738399999999999</v>
      </c>
      <c r="EF152">
        <v>0.14295099999999999</v>
      </c>
      <c r="EG152">
        <v>25020.9</v>
      </c>
      <c r="EH152">
        <v>25435.7</v>
      </c>
      <c r="EI152">
        <v>28107</v>
      </c>
      <c r="EJ152">
        <v>29592.1</v>
      </c>
      <c r="EK152">
        <v>32971.9</v>
      </c>
      <c r="EL152">
        <v>35209.1</v>
      </c>
      <c r="EM152">
        <v>39667.800000000003</v>
      </c>
      <c r="EN152">
        <v>42295.3</v>
      </c>
      <c r="EO152">
        <v>2.15415</v>
      </c>
      <c r="EP152">
        <v>2.1287799999999999</v>
      </c>
      <c r="EQ152">
        <v>3.6783499999999997E-2</v>
      </c>
      <c r="ER152">
        <v>0</v>
      </c>
      <c r="ES152">
        <v>33.032299999999999</v>
      </c>
      <c r="ET152">
        <v>999.9</v>
      </c>
      <c r="EU152">
        <v>61.8</v>
      </c>
      <c r="EV152">
        <v>39.200000000000003</v>
      </c>
      <c r="EW152">
        <v>43.586500000000001</v>
      </c>
      <c r="EX152">
        <v>57.6999</v>
      </c>
      <c r="EY152">
        <v>-2.2035300000000002</v>
      </c>
      <c r="EZ152">
        <v>2</v>
      </c>
      <c r="FA152">
        <v>0.60658000000000001</v>
      </c>
      <c r="FB152">
        <v>1.31145</v>
      </c>
      <c r="FC152">
        <v>20.264800000000001</v>
      </c>
      <c r="FD152">
        <v>5.2196899999999999</v>
      </c>
      <c r="FE152">
        <v>12.0099</v>
      </c>
      <c r="FF152">
        <v>4.9865500000000003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1.8658600000000001</v>
      </c>
      <c r="FM152">
        <v>1.8622700000000001</v>
      </c>
      <c r="FN152">
        <v>1.86433</v>
      </c>
      <c r="FO152">
        <v>1.8604700000000001</v>
      </c>
      <c r="FP152">
        <v>1.8611200000000001</v>
      </c>
      <c r="FQ152">
        <v>1.8602000000000001</v>
      </c>
      <c r="FR152">
        <v>1.86198</v>
      </c>
      <c r="FS152">
        <v>1.8585100000000001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-4.2389999999999999</v>
      </c>
      <c r="GH152">
        <v>0.1444</v>
      </c>
      <c r="GI152">
        <v>-2.8021434710705861</v>
      </c>
      <c r="GJ152">
        <v>-2.3075681364705448E-3</v>
      </c>
      <c r="GK152">
        <v>1.0095546511955911E-6</v>
      </c>
      <c r="GL152">
        <v>-2.6335145029951209E-10</v>
      </c>
      <c r="GM152">
        <v>-0.17208428542994569</v>
      </c>
      <c r="GN152">
        <v>3.0410185143115191E-3</v>
      </c>
      <c r="GO152">
        <v>4.3982203677445331E-4</v>
      </c>
      <c r="GP152">
        <v>-7.8719321042963501E-6</v>
      </c>
      <c r="GQ152">
        <v>4</v>
      </c>
      <c r="GR152">
        <v>2088</v>
      </c>
      <c r="GS152">
        <v>5</v>
      </c>
      <c r="GT152">
        <v>35</v>
      </c>
      <c r="GU152">
        <v>13.3</v>
      </c>
      <c r="GV152">
        <v>13.3</v>
      </c>
      <c r="GW152">
        <v>2.5805699999999998</v>
      </c>
      <c r="GX152">
        <v>2.5659200000000002</v>
      </c>
      <c r="GY152">
        <v>2.04834</v>
      </c>
      <c r="GZ152">
        <v>2.6110799999999998</v>
      </c>
      <c r="HA152">
        <v>2.1972700000000001</v>
      </c>
      <c r="HB152">
        <v>2.36694</v>
      </c>
      <c r="HC152">
        <v>44.057099999999998</v>
      </c>
      <c r="HD152">
        <v>14.5261</v>
      </c>
      <c r="HE152">
        <v>18</v>
      </c>
      <c r="HF152">
        <v>663.86500000000001</v>
      </c>
      <c r="HG152">
        <v>713.34799999999996</v>
      </c>
      <c r="HH152">
        <v>31.000699999999998</v>
      </c>
      <c r="HI152">
        <v>34.924999999999997</v>
      </c>
      <c r="HJ152">
        <v>30.000800000000002</v>
      </c>
      <c r="HK152">
        <v>34.640999999999998</v>
      </c>
      <c r="HL152">
        <v>34.618000000000002</v>
      </c>
      <c r="HM152">
        <v>51.618400000000001</v>
      </c>
      <c r="HN152">
        <v>21.577100000000002</v>
      </c>
      <c r="HO152">
        <v>69.453800000000001</v>
      </c>
      <c r="HP152">
        <v>31</v>
      </c>
      <c r="HQ152">
        <v>916.404</v>
      </c>
      <c r="HR152">
        <v>36.18</v>
      </c>
      <c r="HS152">
        <v>99.031700000000001</v>
      </c>
      <c r="HT152">
        <v>98.081100000000006</v>
      </c>
    </row>
    <row r="153" spans="1:228" x14ac:dyDescent="0.2">
      <c r="A153">
        <v>138</v>
      </c>
      <c r="B153">
        <v>1669838473.5</v>
      </c>
      <c r="C153">
        <v>547</v>
      </c>
      <c r="D153" t="s">
        <v>634</v>
      </c>
      <c r="E153" t="s">
        <v>635</v>
      </c>
      <c r="F153">
        <v>4</v>
      </c>
      <c r="G153">
        <v>1669838471.5</v>
      </c>
      <c r="H153">
        <f t="shared" si="68"/>
        <v>2.756986088571375E-3</v>
      </c>
      <c r="I153">
        <f t="shared" si="69"/>
        <v>2.7569860885713751</v>
      </c>
      <c r="J153">
        <f t="shared" si="70"/>
        <v>24.218848722885248</v>
      </c>
      <c r="K153">
        <f t="shared" si="71"/>
        <v>887.24214285714299</v>
      </c>
      <c r="L153">
        <f t="shared" si="72"/>
        <v>655.11994341690456</v>
      </c>
      <c r="M153">
        <f t="shared" si="73"/>
        <v>66.039288432887162</v>
      </c>
      <c r="N153">
        <f t="shared" si="74"/>
        <v>89.438339300668304</v>
      </c>
      <c r="O153">
        <f t="shared" si="75"/>
        <v>0.18595611821534433</v>
      </c>
      <c r="P153">
        <f t="shared" si="76"/>
        <v>3.6754530228642248</v>
      </c>
      <c r="Q153">
        <f t="shared" si="77"/>
        <v>0.18088307136387977</v>
      </c>
      <c r="R153">
        <f t="shared" si="78"/>
        <v>0.11349618517364896</v>
      </c>
      <c r="S153">
        <f t="shared" si="79"/>
        <v>226.11273223302601</v>
      </c>
      <c r="T153">
        <f t="shared" si="80"/>
        <v>34.609892192021157</v>
      </c>
      <c r="U153">
        <f t="shared" si="81"/>
        <v>33.621600000000001</v>
      </c>
      <c r="V153">
        <f t="shared" si="82"/>
        <v>5.2312636449446188</v>
      </c>
      <c r="W153">
        <f t="shared" si="83"/>
        <v>69.990394243129046</v>
      </c>
      <c r="X153">
        <f t="shared" si="84"/>
        <v>3.7633616112670665</v>
      </c>
      <c r="Y153">
        <f t="shared" si="85"/>
        <v>5.3769687283001923</v>
      </c>
      <c r="Z153">
        <f t="shared" si="86"/>
        <v>1.4679020336775523</v>
      </c>
      <c r="AA153">
        <f t="shared" si="87"/>
        <v>-121.58308650599764</v>
      </c>
      <c r="AB153">
        <f t="shared" si="88"/>
        <v>97.495964955190402</v>
      </c>
      <c r="AC153">
        <f t="shared" si="89"/>
        <v>6.1268948012913107</v>
      </c>
      <c r="AD153">
        <f t="shared" si="90"/>
        <v>208.15250548351008</v>
      </c>
      <c r="AE153">
        <f t="shared" si="91"/>
        <v>47.624325236015537</v>
      </c>
      <c r="AF153">
        <f t="shared" si="92"/>
        <v>2.6409566383728915</v>
      </c>
      <c r="AG153">
        <f t="shared" si="93"/>
        <v>24.218848722885248</v>
      </c>
      <c r="AH153">
        <v>941.47604942255862</v>
      </c>
      <c r="AI153">
        <v>924.2534242424241</v>
      </c>
      <c r="AJ153">
        <v>1.737151478154241</v>
      </c>
      <c r="AK153">
        <v>64.390241553226886</v>
      </c>
      <c r="AL153">
        <f t="shared" si="94"/>
        <v>2.7569860885713751</v>
      </c>
      <c r="AM153">
        <v>36.272789236026547</v>
      </c>
      <c r="AN153">
        <v>37.333911764705867</v>
      </c>
      <c r="AO153">
        <v>7.4432349310412796E-3</v>
      </c>
      <c r="AP153">
        <v>91.558916975711014</v>
      </c>
      <c r="AQ153">
        <v>23</v>
      </c>
      <c r="AR153">
        <v>4</v>
      </c>
      <c r="AS153">
        <f t="shared" si="95"/>
        <v>1</v>
      </c>
      <c r="AT153">
        <f t="shared" si="96"/>
        <v>0</v>
      </c>
      <c r="AU153">
        <f t="shared" si="97"/>
        <v>47073.672544876223</v>
      </c>
      <c r="AV153">
        <f t="shared" si="98"/>
        <v>1199.998571428571</v>
      </c>
      <c r="AW153">
        <f t="shared" si="99"/>
        <v>1025.9226135922411</v>
      </c>
      <c r="AX153">
        <f t="shared" si="100"/>
        <v>0.85493652910845008</v>
      </c>
      <c r="AY153">
        <f t="shared" si="101"/>
        <v>0.18842750117930884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1669838471.5</v>
      </c>
      <c r="BF153">
        <v>887.24214285714299</v>
      </c>
      <c r="BG153">
        <v>907.99785714285713</v>
      </c>
      <c r="BH153">
        <v>37.333128571428567</v>
      </c>
      <c r="BI153">
        <v>36.277071428571432</v>
      </c>
      <c r="BJ153">
        <v>891.48557142857146</v>
      </c>
      <c r="BK153">
        <v>37.18872857142857</v>
      </c>
      <c r="BL153">
        <v>650.00042857142853</v>
      </c>
      <c r="BM153">
        <v>100.70485714285709</v>
      </c>
      <c r="BN153">
        <v>0.1000246142857143</v>
      </c>
      <c r="BO153">
        <v>34.113628571428578</v>
      </c>
      <c r="BP153">
        <v>33.621600000000001</v>
      </c>
      <c r="BQ153">
        <v>999.89999999999986</v>
      </c>
      <c r="BR153">
        <v>0</v>
      </c>
      <c r="BS153">
        <v>0</v>
      </c>
      <c r="BT153">
        <v>9023.3928571428569</v>
      </c>
      <c r="BU153">
        <v>0</v>
      </c>
      <c r="BV153">
        <v>125.8124285714286</v>
      </c>
      <c r="BW153">
        <v>-20.755742857142859</v>
      </c>
      <c r="BX153">
        <v>921.6502857142857</v>
      </c>
      <c r="BY153">
        <v>942.17714285714294</v>
      </c>
      <c r="BZ153">
        <v>1.0560657142857139</v>
      </c>
      <c r="CA153">
        <v>907.99785714285713</v>
      </c>
      <c r="CB153">
        <v>36.277071428571432</v>
      </c>
      <c r="CC153">
        <v>3.75963</v>
      </c>
      <c r="CD153">
        <v>3.6532785714285709</v>
      </c>
      <c r="CE153">
        <v>27.840199999999999</v>
      </c>
      <c r="CF153">
        <v>27.349442857142861</v>
      </c>
      <c r="CG153">
        <v>1199.998571428571</v>
      </c>
      <c r="CH153">
        <v>0.500031</v>
      </c>
      <c r="CI153">
        <v>0.49996900000000011</v>
      </c>
      <c r="CJ153">
        <v>0</v>
      </c>
      <c r="CK153">
        <v>894.34814285714288</v>
      </c>
      <c r="CL153">
        <v>4.9990899999999998</v>
      </c>
      <c r="CM153">
        <v>8955.2114285714288</v>
      </c>
      <c r="CN153">
        <v>9557.9657142857141</v>
      </c>
      <c r="CO153">
        <v>45</v>
      </c>
      <c r="CP153">
        <v>47.25</v>
      </c>
      <c r="CQ153">
        <v>45.75</v>
      </c>
      <c r="CR153">
        <v>46.311999999999998</v>
      </c>
      <c r="CS153">
        <v>46.311999999999998</v>
      </c>
      <c r="CT153">
        <v>597.53857142857134</v>
      </c>
      <c r="CU153">
        <v>597.46</v>
      </c>
      <c r="CV153">
        <v>0</v>
      </c>
      <c r="CW153">
        <v>1669838483</v>
      </c>
      <c r="CX153">
        <v>0</v>
      </c>
      <c r="CY153">
        <v>1669837671.5999999</v>
      </c>
      <c r="CZ153" t="s">
        <v>356</v>
      </c>
      <c r="DA153">
        <v>1669837671.5999999</v>
      </c>
      <c r="DB153">
        <v>1669837668.5999999</v>
      </c>
      <c r="DC153">
        <v>3</v>
      </c>
      <c r="DD153">
        <v>-1.2E-2</v>
      </c>
      <c r="DE153">
        <v>-1E-3</v>
      </c>
      <c r="DF153">
        <v>-3.61</v>
      </c>
      <c r="DG153">
        <v>0.13400000000000001</v>
      </c>
      <c r="DH153">
        <v>415</v>
      </c>
      <c r="DI153">
        <v>36</v>
      </c>
      <c r="DJ153">
        <v>0.51</v>
      </c>
      <c r="DK153">
        <v>0.24</v>
      </c>
      <c r="DL153">
        <v>-20.689841463414631</v>
      </c>
      <c r="DM153">
        <v>-0.56216445993032094</v>
      </c>
      <c r="DN153">
        <v>6.7835654973349244E-2</v>
      </c>
      <c r="DO153">
        <v>0</v>
      </c>
      <c r="DP153">
        <v>1.042141195121951</v>
      </c>
      <c r="DQ153">
        <v>-6.0313567944248678E-2</v>
      </c>
      <c r="DR153">
        <v>3.3180511479775132E-2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367</v>
      </c>
      <c r="EA153">
        <v>3.2949700000000002</v>
      </c>
      <c r="EB153">
        <v>2.62534</v>
      </c>
      <c r="EC153">
        <v>0.172315</v>
      </c>
      <c r="ED153">
        <v>0.173122</v>
      </c>
      <c r="EE153">
        <v>0.147399</v>
      </c>
      <c r="EF153">
        <v>0.142931</v>
      </c>
      <c r="EG153">
        <v>24994.799999999999</v>
      </c>
      <c r="EH153">
        <v>25409.599999999999</v>
      </c>
      <c r="EI153">
        <v>28106.5</v>
      </c>
      <c r="EJ153">
        <v>29592.1</v>
      </c>
      <c r="EK153">
        <v>32970.5</v>
      </c>
      <c r="EL153">
        <v>35209.4</v>
      </c>
      <c r="EM153">
        <v>39666.800000000003</v>
      </c>
      <c r="EN153">
        <v>42294.7</v>
      </c>
      <c r="EO153">
        <v>2.15415</v>
      </c>
      <c r="EP153">
        <v>2.1284999999999998</v>
      </c>
      <c r="EQ153">
        <v>3.5889400000000002E-2</v>
      </c>
      <c r="ER153">
        <v>0</v>
      </c>
      <c r="ES153">
        <v>33.032299999999999</v>
      </c>
      <c r="ET153">
        <v>999.9</v>
      </c>
      <c r="EU153">
        <v>61.8</v>
      </c>
      <c r="EV153">
        <v>39.299999999999997</v>
      </c>
      <c r="EW153">
        <v>43.819099999999999</v>
      </c>
      <c r="EX153">
        <v>57.819899999999997</v>
      </c>
      <c r="EY153">
        <v>-2.2035300000000002</v>
      </c>
      <c r="EZ153">
        <v>2</v>
      </c>
      <c r="FA153">
        <v>0.60731199999999996</v>
      </c>
      <c r="FB153">
        <v>1.3138300000000001</v>
      </c>
      <c r="FC153">
        <v>20.264700000000001</v>
      </c>
      <c r="FD153">
        <v>5.2190899999999996</v>
      </c>
      <c r="FE153">
        <v>12.0099</v>
      </c>
      <c r="FF153">
        <v>4.9864499999999996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1.86585</v>
      </c>
      <c r="FM153">
        <v>1.8622399999999999</v>
      </c>
      <c r="FN153">
        <v>1.8643400000000001</v>
      </c>
      <c r="FO153">
        <v>1.86046</v>
      </c>
      <c r="FP153">
        <v>1.86113</v>
      </c>
      <c r="FQ153">
        <v>1.8602000000000001</v>
      </c>
      <c r="FR153">
        <v>1.8620000000000001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-4.2469999999999999</v>
      </c>
      <c r="GH153">
        <v>0.1444</v>
      </c>
      <c r="GI153">
        <v>-2.8021434710705861</v>
      </c>
      <c r="GJ153">
        <v>-2.3075681364705448E-3</v>
      </c>
      <c r="GK153">
        <v>1.0095546511955911E-6</v>
      </c>
      <c r="GL153">
        <v>-2.6335145029951209E-10</v>
      </c>
      <c r="GM153">
        <v>-0.17208428542994569</v>
      </c>
      <c r="GN153">
        <v>3.0410185143115191E-3</v>
      </c>
      <c r="GO153">
        <v>4.3982203677445331E-4</v>
      </c>
      <c r="GP153">
        <v>-7.8719321042963501E-6</v>
      </c>
      <c r="GQ153">
        <v>4</v>
      </c>
      <c r="GR153">
        <v>2088</v>
      </c>
      <c r="GS153">
        <v>5</v>
      </c>
      <c r="GT153">
        <v>35</v>
      </c>
      <c r="GU153">
        <v>13.4</v>
      </c>
      <c r="GV153">
        <v>13.4</v>
      </c>
      <c r="GW153">
        <v>2.5952099999999998</v>
      </c>
      <c r="GX153">
        <v>2.5683600000000002</v>
      </c>
      <c r="GY153">
        <v>2.04834</v>
      </c>
      <c r="GZ153">
        <v>2.6110799999999998</v>
      </c>
      <c r="HA153">
        <v>2.1972700000000001</v>
      </c>
      <c r="HB153">
        <v>2.36938</v>
      </c>
      <c r="HC153">
        <v>44.084699999999998</v>
      </c>
      <c r="HD153">
        <v>14.517300000000001</v>
      </c>
      <c r="HE153">
        <v>18</v>
      </c>
      <c r="HF153">
        <v>663.93600000000004</v>
      </c>
      <c r="HG153">
        <v>713.18100000000004</v>
      </c>
      <c r="HH153">
        <v>31.000699999999998</v>
      </c>
      <c r="HI153">
        <v>34.931399999999996</v>
      </c>
      <c r="HJ153">
        <v>30.000900000000001</v>
      </c>
      <c r="HK153">
        <v>34.6479</v>
      </c>
      <c r="HL153">
        <v>34.625900000000001</v>
      </c>
      <c r="HM153">
        <v>51.921300000000002</v>
      </c>
      <c r="HN153">
        <v>21.861999999999998</v>
      </c>
      <c r="HO153">
        <v>69.453800000000001</v>
      </c>
      <c r="HP153">
        <v>31</v>
      </c>
      <c r="HQ153">
        <v>923.08199999999999</v>
      </c>
      <c r="HR153">
        <v>36.18</v>
      </c>
      <c r="HS153">
        <v>99.029600000000002</v>
      </c>
      <c r="HT153">
        <v>98.080299999999994</v>
      </c>
    </row>
    <row r="154" spans="1:228" x14ac:dyDescent="0.2">
      <c r="A154">
        <v>139</v>
      </c>
      <c r="B154">
        <v>1669838477.5</v>
      </c>
      <c r="C154">
        <v>551</v>
      </c>
      <c r="D154" t="s">
        <v>636</v>
      </c>
      <c r="E154" t="s">
        <v>637</v>
      </c>
      <c r="F154">
        <v>4</v>
      </c>
      <c r="G154">
        <v>1669838475.1875</v>
      </c>
      <c r="H154">
        <f t="shared" si="68"/>
        <v>2.6543463555686098E-3</v>
      </c>
      <c r="I154">
        <f t="shared" si="69"/>
        <v>2.65434635556861</v>
      </c>
      <c r="J154">
        <f t="shared" si="70"/>
        <v>24.38667063538184</v>
      </c>
      <c r="K154">
        <f t="shared" si="71"/>
        <v>893.44950000000006</v>
      </c>
      <c r="L154">
        <f t="shared" si="72"/>
        <v>652.31478887101093</v>
      </c>
      <c r="M154">
        <f t="shared" si="73"/>
        <v>65.756724402194891</v>
      </c>
      <c r="N154">
        <f t="shared" si="74"/>
        <v>90.064357793360003</v>
      </c>
      <c r="O154">
        <f t="shared" si="75"/>
        <v>0.17949348879850205</v>
      </c>
      <c r="P154">
        <f t="shared" si="76"/>
        <v>3.6749128960412705</v>
      </c>
      <c r="Q154">
        <f t="shared" si="77"/>
        <v>0.17476142060550889</v>
      </c>
      <c r="R154">
        <f t="shared" si="78"/>
        <v>0.1096406544498101</v>
      </c>
      <c r="S154">
        <f t="shared" si="79"/>
        <v>226.11296023299485</v>
      </c>
      <c r="T154">
        <f t="shared" si="80"/>
        <v>34.625002762689334</v>
      </c>
      <c r="U154">
        <f t="shared" si="81"/>
        <v>33.604637500000003</v>
      </c>
      <c r="V154">
        <f t="shared" si="82"/>
        <v>5.2263023683747321</v>
      </c>
      <c r="W154">
        <f t="shared" si="83"/>
        <v>70.018204513519592</v>
      </c>
      <c r="X154">
        <f t="shared" si="84"/>
        <v>3.7635030132143918</v>
      </c>
      <c r="Y154">
        <f t="shared" si="85"/>
        <v>5.3750350203391877</v>
      </c>
      <c r="Z154">
        <f t="shared" si="86"/>
        <v>1.4627993551603402</v>
      </c>
      <c r="AA154">
        <f t="shared" si="87"/>
        <v>-117.05667428057569</v>
      </c>
      <c r="AB154">
        <f t="shared" si="88"/>
        <v>99.563686357217961</v>
      </c>
      <c r="AC154">
        <f t="shared" si="89"/>
        <v>6.2570392288283045</v>
      </c>
      <c r="AD154">
        <f t="shared" si="90"/>
        <v>214.87701153846544</v>
      </c>
      <c r="AE154">
        <f t="shared" si="91"/>
        <v>47.618319605408118</v>
      </c>
      <c r="AF154">
        <f t="shared" si="92"/>
        <v>2.7617437904570439</v>
      </c>
      <c r="AG154">
        <f t="shared" si="93"/>
        <v>24.38667063538184</v>
      </c>
      <c r="AH154">
        <v>948.48969039476333</v>
      </c>
      <c r="AI154">
        <v>931.2323636363634</v>
      </c>
      <c r="AJ154">
        <v>1.727625485090075</v>
      </c>
      <c r="AK154">
        <v>64.390241553226886</v>
      </c>
      <c r="AL154">
        <f t="shared" si="94"/>
        <v>2.65434635556861</v>
      </c>
      <c r="AM154">
        <v>36.274986411749587</v>
      </c>
      <c r="AN154">
        <v>37.330773823529412</v>
      </c>
      <c r="AO154">
        <v>1.0122774783598619E-3</v>
      </c>
      <c r="AP154">
        <v>91.558916975711014</v>
      </c>
      <c r="AQ154">
        <v>23</v>
      </c>
      <c r="AR154">
        <v>4</v>
      </c>
      <c r="AS154">
        <f t="shared" si="95"/>
        <v>1</v>
      </c>
      <c r="AT154">
        <f t="shared" si="96"/>
        <v>0</v>
      </c>
      <c r="AU154">
        <f t="shared" si="97"/>
        <v>47065.055649497008</v>
      </c>
      <c r="AV154">
        <f t="shared" si="98"/>
        <v>1200</v>
      </c>
      <c r="AW154">
        <f t="shared" si="99"/>
        <v>1025.9238135922251</v>
      </c>
      <c r="AX154">
        <f t="shared" si="100"/>
        <v>0.85493651132685433</v>
      </c>
      <c r="AY154">
        <f t="shared" si="101"/>
        <v>0.18842746686082903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1669838475.1875</v>
      </c>
      <c r="BF154">
        <v>893.44950000000006</v>
      </c>
      <c r="BG154">
        <v>914.25424999999996</v>
      </c>
      <c r="BH154">
        <v>37.334412499999999</v>
      </c>
      <c r="BI154">
        <v>36.230062500000003</v>
      </c>
      <c r="BJ154">
        <v>897.69999999999993</v>
      </c>
      <c r="BK154">
        <v>37.189987500000001</v>
      </c>
      <c r="BL154">
        <v>650.00375000000008</v>
      </c>
      <c r="BM154">
        <v>100.70525000000001</v>
      </c>
      <c r="BN154">
        <v>9.9952524999999987E-2</v>
      </c>
      <c r="BO154">
        <v>34.107174999999998</v>
      </c>
      <c r="BP154">
        <v>33.604637500000003</v>
      </c>
      <c r="BQ154">
        <v>999.9</v>
      </c>
      <c r="BR154">
        <v>0</v>
      </c>
      <c r="BS154">
        <v>0</v>
      </c>
      <c r="BT154">
        <v>9021.4862499999981</v>
      </c>
      <c r="BU154">
        <v>0</v>
      </c>
      <c r="BV154">
        <v>129.47550000000001</v>
      </c>
      <c r="BW154">
        <v>-20.8048</v>
      </c>
      <c r="BX154">
        <v>928.09937500000001</v>
      </c>
      <c r="BY154">
        <v>948.62275</v>
      </c>
      <c r="BZ154">
        <v>1.1043350000000001</v>
      </c>
      <c r="CA154">
        <v>914.25424999999996</v>
      </c>
      <c r="CB154">
        <v>36.230062500000003</v>
      </c>
      <c r="CC154">
        <v>3.7597737499999999</v>
      </c>
      <c r="CD154">
        <v>3.6485599999999998</v>
      </c>
      <c r="CE154">
        <v>27.84085</v>
      </c>
      <c r="CF154">
        <v>27.3273625</v>
      </c>
      <c r="CG154">
        <v>1200</v>
      </c>
      <c r="CH154">
        <v>0.50003462500000007</v>
      </c>
      <c r="CI154">
        <v>0.49996537499999999</v>
      </c>
      <c r="CJ154">
        <v>0</v>
      </c>
      <c r="CK154">
        <v>895.06674999999996</v>
      </c>
      <c r="CL154">
        <v>4.9990899999999998</v>
      </c>
      <c r="CM154">
        <v>8965.2224999999999</v>
      </c>
      <c r="CN154">
        <v>9557.9662500000013</v>
      </c>
      <c r="CO154">
        <v>45</v>
      </c>
      <c r="CP154">
        <v>47.25</v>
      </c>
      <c r="CQ154">
        <v>45.765500000000003</v>
      </c>
      <c r="CR154">
        <v>46.311999999999998</v>
      </c>
      <c r="CS154">
        <v>46.311999999999998</v>
      </c>
      <c r="CT154">
        <v>597.54</v>
      </c>
      <c r="CU154">
        <v>597.46</v>
      </c>
      <c r="CV154">
        <v>0</v>
      </c>
      <c r="CW154">
        <v>1669838487.2</v>
      </c>
      <c r="CX154">
        <v>0</v>
      </c>
      <c r="CY154">
        <v>1669837671.5999999</v>
      </c>
      <c r="CZ154" t="s">
        <v>356</v>
      </c>
      <c r="DA154">
        <v>1669837671.5999999</v>
      </c>
      <c r="DB154">
        <v>1669837668.5999999</v>
      </c>
      <c r="DC154">
        <v>3</v>
      </c>
      <c r="DD154">
        <v>-1.2E-2</v>
      </c>
      <c r="DE154">
        <v>-1E-3</v>
      </c>
      <c r="DF154">
        <v>-3.61</v>
      </c>
      <c r="DG154">
        <v>0.13400000000000001</v>
      </c>
      <c r="DH154">
        <v>415</v>
      </c>
      <c r="DI154">
        <v>36</v>
      </c>
      <c r="DJ154">
        <v>0.51</v>
      </c>
      <c r="DK154">
        <v>0.24</v>
      </c>
      <c r="DL154">
        <v>-20.72822195121951</v>
      </c>
      <c r="DM154">
        <v>-0.52687944250868313</v>
      </c>
      <c r="DN154">
        <v>6.3893148272664957E-2</v>
      </c>
      <c r="DO154">
        <v>0</v>
      </c>
      <c r="DP154">
        <v>1.040889</v>
      </c>
      <c r="DQ154">
        <v>0.28126868989547238</v>
      </c>
      <c r="DR154">
        <v>3.2614553403462657E-2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3.2950499999999998</v>
      </c>
      <c r="EB154">
        <v>2.6254499999999998</v>
      </c>
      <c r="EC154">
        <v>0.17315700000000001</v>
      </c>
      <c r="ED154">
        <v>0.17394699999999999</v>
      </c>
      <c r="EE154">
        <v>0.147374</v>
      </c>
      <c r="EF154">
        <v>0.142731</v>
      </c>
      <c r="EG154">
        <v>24968.9</v>
      </c>
      <c r="EH154">
        <v>25383.599999999999</v>
      </c>
      <c r="EI154">
        <v>28106.1</v>
      </c>
      <c r="EJ154">
        <v>29591.4</v>
      </c>
      <c r="EK154">
        <v>32971</v>
      </c>
      <c r="EL154">
        <v>35217.1</v>
      </c>
      <c r="EM154">
        <v>39666.1</v>
      </c>
      <c r="EN154">
        <v>42293.9</v>
      </c>
      <c r="EO154">
        <v>2.1541199999999998</v>
      </c>
      <c r="EP154">
        <v>2.1284000000000001</v>
      </c>
      <c r="EQ154">
        <v>3.4764400000000001E-2</v>
      </c>
      <c r="ER154">
        <v>0</v>
      </c>
      <c r="ES154">
        <v>33.027900000000002</v>
      </c>
      <c r="ET154">
        <v>999.9</v>
      </c>
      <c r="EU154">
        <v>61.8</v>
      </c>
      <c r="EV154">
        <v>39.299999999999997</v>
      </c>
      <c r="EW154">
        <v>43.817500000000003</v>
      </c>
      <c r="EX154">
        <v>57.189900000000002</v>
      </c>
      <c r="EY154">
        <v>-2.2756400000000001</v>
      </c>
      <c r="EZ154">
        <v>2</v>
      </c>
      <c r="FA154">
        <v>0.60801300000000003</v>
      </c>
      <c r="FB154">
        <v>1.31498</v>
      </c>
      <c r="FC154">
        <v>20.264700000000001</v>
      </c>
      <c r="FD154">
        <v>5.2195400000000003</v>
      </c>
      <c r="FE154">
        <v>12.0099</v>
      </c>
      <c r="FF154">
        <v>4.9865500000000003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1.8658600000000001</v>
      </c>
      <c r="FM154">
        <v>1.8622300000000001</v>
      </c>
      <c r="FN154">
        <v>1.86433</v>
      </c>
      <c r="FO154">
        <v>1.8604499999999999</v>
      </c>
      <c r="FP154">
        <v>1.86114</v>
      </c>
      <c r="FQ154">
        <v>1.8602000000000001</v>
      </c>
      <c r="FR154">
        <v>1.86198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-4.2549999999999999</v>
      </c>
      <c r="GH154">
        <v>0.1444</v>
      </c>
      <c r="GI154">
        <v>-2.8021434710705861</v>
      </c>
      <c r="GJ154">
        <v>-2.3075681364705448E-3</v>
      </c>
      <c r="GK154">
        <v>1.0095546511955911E-6</v>
      </c>
      <c r="GL154">
        <v>-2.6335145029951209E-10</v>
      </c>
      <c r="GM154">
        <v>-0.17208428542994569</v>
      </c>
      <c r="GN154">
        <v>3.0410185143115191E-3</v>
      </c>
      <c r="GO154">
        <v>4.3982203677445331E-4</v>
      </c>
      <c r="GP154">
        <v>-7.8719321042963501E-6</v>
      </c>
      <c r="GQ154">
        <v>4</v>
      </c>
      <c r="GR154">
        <v>2088</v>
      </c>
      <c r="GS154">
        <v>5</v>
      </c>
      <c r="GT154">
        <v>35</v>
      </c>
      <c r="GU154">
        <v>13.4</v>
      </c>
      <c r="GV154">
        <v>13.5</v>
      </c>
      <c r="GW154">
        <v>2.6086399999999998</v>
      </c>
      <c r="GX154">
        <v>2.5610400000000002</v>
      </c>
      <c r="GY154">
        <v>2.04834</v>
      </c>
      <c r="GZ154">
        <v>2.6110799999999998</v>
      </c>
      <c r="HA154">
        <v>2.1972700000000001</v>
      </c>
      <c r="HB154">
        <v>2.35229</v>
      </c>
      <c r="HC154">
        <v>44.084699999999998</v>
      </c>
      <c r="HD154">
        <v>14.5261</v>
      </c>
      <c r="HE154">
        <v>18</v>
      </c>
      <c r="HF154">
        <v>663.98099999999999</v>
      </c>
      <c r="HG154">
        <v>713.14300000000003</v>
      </c>
      <c r="HH154">
        <v>31.000499999999999</v>
      </c>
      <c r="HI154">
        <v>34.937800000000003</v>
      </c>
      <c r="HJ154">
        <v>30.000900000000001</v>
      </c>
      <c r="HK154">
        <v>34.654200000000003</v>
      </c>
      <c r="HL154">
        <v>34.630499999999998</v>
      </c>
      <c r="HM154">
        <v>52.226599999999998</v>
      </c>
      <c r="HN154">
        <v>21.861999999999998</v>
      </c>
      <c r="HO154">
        <v>69.453800000000001</v>
      </c>
      <c r="HP154">
        <v>31</v>
      </c>
      <c r="HQ154">
        <v>929.76</v>
      </c>
      <c r="HR154">
        <v>36.18</v>
      </c>
      <c r="HS154">
        <v>99.028099999999995</v>
      </c>
      <c r="HT154">
        <v>98.078400000000002</v>
      </c>
    </row>
    <row r="155" spans="1:228" x14ac:dyDescent="0.2">
      <c r="A155">
        <v>140</v>
      </c>
      <c r="B155">
        <v>1669838481.5</v>
      </c>
      <c r="C155">
        <v>555</v>
      </c>
      <c r="D155" t="s">
        <v>638</v>
      </c>
      <c r="E155" t="s">
        <v>639</v>
      </c>
      <c r="F155">
        <v>4</v>
      </c>
      <c r="G155">
        <v>1669838479.5</v>
      </c>
      <c r="H155">
        <f t="shared" si="68"/>
        <v>2.7552837601435582E-3</v>
      </c>
      <c r="I155">
        <f t="shared" si="69"/>
        <v>2.7552837601435582</v>
      </c>
      <c r="J155">
        <f t="shared" si="70"/>
        <v>24.317105128125707</v>
      </c>
      <c r="K155">
        <f t="shared" si="71"/>
        <v>900.59357142857141</v>
      </c>
      <c r="L155">
        <f t="shared" si="72"/>
        <v>668.78114712224931</v>
      </c>
      <c r="M155">
        <f t="shared" si="73"/>
        <v>67.417419322901438</v>
      </c>
      <c r="N155">
        <f t="shared" si="74"/>
        <v>90.785595116979138</v>
      </c>
      <c r="O155">
        <f t="shared" si="75"/>
        <v>0.18718826533046865</v>
      </c>
      <c r="P155">
        <f t="shared" si="76"/>
        <v>3.670128372286837</v>
      </c>
      <c r="Q155">
        <f t="shared" si="77"/>
        <v>0.18204153240359106</v>
      </c>
      <c r="R155">
        <f t="shared" si="78"/>
        <v>0.11422658446872996</v>
      </c>
      <c r="S155">
        <f t="shared" si="79"/>
        <v>226.11169723264933</v>
      </c>
      <c r="T155">
        <f t="shared" si="80"/>
        <v>34.598367907056875</v>
      </c>
      <c r="U155">
        <f t="shared" si="81"/>
        <v>33.580742857142859</v>
      </c>
      <c r="V155">
        <f t="shared" si="82"/>
        <v>5.2193204874152155</v>
      </c>
      <c r="W155">
        <f t="shared" si="83"/>
        <v>70.005368593968953</v>
      </c>
      <c r="X155">
        <f t="shared" si="84"/>
        <v>3.761533184090502</v>
      </c>
      <c r="Y155">
        <f t="shared" si="85"/>
        <v>5.3732067406249788</v>
      </c>
      <c r="Z155">
        <f t="shared" si="86"/>
        <v>1.4577873033247135</v>
      </c>
      <c r="AA155">
        <f t="shared" si="87"/>
        <v>-121.50801382233092</v>
      </c>
      <c r="AB155">
        <f t="shared" si="88"/>
        <v>102.95427206376357</v>
      </c>
      <c r="AC155">
        <f t="shared" si="89"/>
        <v>6.4776042508717877</v>
      </c>
      <c r="AD155">
        <f t="shared" si="90"/>
        <v>214.03555972495377</v>
      </c>
      <c r="AE155">
        <f t="shared" si="91"/>
        <v>47.546067066425771</v>
      </c>
      <c r="AF155">
        <f t="shared" si="92"/>
        <v>2.790309752265014</v>
      </c>
      <c r="AG155">
        <f t="shared" si="93"/>
        <v>24.317105128125707</v>
      </c>
      <c r="AH155">
        <v>955.28258801282584</v>
      </c>
      <c r="AI155">
        <v>938.08554545454479</v>
      </c>
      <c r="AJ155">
        <v>1.719942232770624</v>
      </c>
      <c r="AK155">
        <v>64.390241553226886</v>
      </c>
      <c r="AL155">
        <f t="shared" si="94"/>
        <v>2.7552837601435582</v>
      </c>
      <c r="AM155">
        <v>36.200116456706724</v>
      </c>
      <c r="AN155">
        <v>37.304661764705862</v>
      </c>
      <c r="AO155">
        <v>-4.9604314939037696E-4</v>
      </c>
      <c r="AP155">
        <v>91.558916975711014</v>
      </c>
      <c r="AQ155">
        <v>23</v>
      </c>
      <c r="AR155">
        <v>4</v>
      </c>
      <c r="AS155">
        <f t="shared" si="95"/>
        <v>1</v>
      </c>
      <c r="AT155">
        <f t="shared" si="96"/>
        <v>0</v>
      </c>
      <c r="AU155">
        <f t="shared" si="97"/>
        <v>46980.888430549101</v>
      </c>
      <c r="AV155">
        <f t="shared" si="98"/>
        <v>1199.995714285714</v>
      </c>
      <c r="AW155">
        <f t="shared" si="99"/>
        <v>1025.919913592046</v>
      </c>
      <c r="AX155">
        <f t="shared" si="100"/>
        <v>0.85493631467068609</v>
      </c>
      <c r="AY155">
        <f t="shared" si="101"/>
        <v>0.18842708731442442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1669838479.5</v>
      </c>
      <c r="BF155">
        <v>900.59357142857141</v>
      </c>
      <c r="BG155">
        <v>921.38699999999994</v>
      </c>
      <c r="BH155">
        <v>37.314428571428557</v>
      </c>
      <c r="BI155">
        <v>36.198642857142858</v>
      </c>
      <c r="BJ155">
        <v>904.85199999999998</v>
      </c>
      <c r="BK155">
        <v>37.170057142857146</v>
      </c>
      <c r="BL155">
        <v>650.00971428571427</v>
      </c>
      <c r="BM155">
        <v>100.7062857142857</v>
      </c>
      <c r="BN155">
        <v>0.10011352857142861</v>
      </c>
      <c r="BO155">
        <v>34.10107142857143</v>
      </c>
      <c r="BP155">
        <v>33.580742857142859</v>
      </c>
      <c r="BQ155">
        <v>999.89999999999986</v>
      </c>
      <c r="BR155">
        <v>0</v>
      </c>
      <c r="BS155">
        <v>0</v>
      </c>
      <c r="BT155">
        <v>9004.8228571428572</v>
      </c>
      <c r="BU155">
        <v>0</v>
      </c>
      <c r="BV155">
        <v>133.14599999999999</v>
      </c>
      <c r="BW155">
        <v>-20.793471428571429</v>
      </c>
      <c r="BX155">
        <v>935.5012857142857</v>
      </c>
      <c r="BY155">
        <v>955.9925714285713</v>
      </c>
      <c r="BZ155">
        <v>1.1157814285714289</v>
      </c>
      <c r="CA155">
        <v>921.38699999999994</v>
      </c>
      <c r="CB155">
        <v>36.198642857142858</v>
      </c>
      <c r="CC155">
        <v>3.7577957142857139</v>
      </c>
      <c r="CD155">
        <v>3.6454328571428571</v>
      </c>
      <c r="CE155">
        <v>27.831857142857139</v>
      </c>
      <c r="CF155">
        <v>27.312742857142862</v>
      </c>
      <c r="CG155">
        <v>1199.995714285714</v>
      </c>
      <c r="CH155">
        <v>0.50003928571428558</v>
      </c>
      <c r="CI155">
        <v>0.49996042857142858</v>
      </c>
      <c r="CJ155">
        <v>0</v>
      </c>
      <c r="CK155">
        <v>895.99014285714293</v>
      </c>
      <c r="CL155">
        <v>4.9990899999999998</v>
      </c>
      <c r="CM155">
        <v>8977.5</v>
      </c>
      <c r="CN155">
        <v>9557.9514285714267</v>
      </c>
      <c r="CO155">
        <v>45</v>
      </c>
      <c r="CP155">
        <v>47.25</v>
      </c>
      <c r="CQ155">
        <v>45.785428571428568</v>
      </c>
      <c r="CR155">
        <v>46.311999999999998</v>
      </c>
      <c r="CS155">
        <v>46.311999999999998</v>
      </c>
      <c r="CT155">
        <v>597.54571428571433</v>
      </c>
      <c r="CU155">
        <v>597.45000000000005</v>
      </c>
      <c r="CV155">
        <v>0</v>
      </c>
      <c r="CW155">
        <v>1669838490.8</v>
      </c>
      <c r="CX155">
        <v>0</v>
      </c>
      <c r="CY155">
        <v>1669837671.5999999</v>
      </c>
      <c r="CZ155" t="s">
        <v>356</v>
      </c>
      <c r="DA155">
        <v>1669837671.5999999</v>
      </c>
      <c r="DB155">
        <v>1669837668.5999999</v>
      </c>
      <c r="DC155">
        <v>3</v>
      </c>
      <c r="DD155">
        <v>-1.2E-2</v>
      </c>
      <c r="DE155">
        <v>-1E-3</v>
      </c>
      <c r="DF155">
        <v>-3.61</v>
      </c>
      <c r="DG155">
        <v>0.13400000000000001</v>
      </c>
      <c r="DH155">
        <v>415</v>
      </c>
      <c r="DI155">
        <v>36</v>
      </c>
      <c r="DJ155">
        <v>0.51</v>
      </c>
      <c r="DK155">
        <v>0.24</v>
      </c>
      <c r="DL155">
        <v>-20.759934146341461</v>
      </c>
      <c r="DM155">
        <v>-0.25375191637633732</v>
      </c>
      <c r="DN155">
        <v>3.5425652891765663E-2</v>
      </c>
      <c r="DO155">
        <v>0</v>
      </c>
      <c r="DP155">
        <v>1.0633156097560981</v>
      </c>
      <c r="DQ155">
        <v>0.39655406968641033</v>
      </c>
      <c r="DR155">
        <v>4.0981589438089147E-2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3.29501</v>
      </c>
      <c r="EB155">
        <v>2.6254599999999999</v>
      </c>
      <c r="EC155">
        <v>0.173984</v>
      </c>
      <c r="ED155">
        <v>0.174765</v>
      </c>
      <c r="EE155">
        <v>0.14731</v>
      </c>
      <c r="EF155">
        <v>0.142765</v>
      </c>
      <c r="EG155">
        <v>24944</v>
      </c>
      <c r="EH155">
        <v>25358.1</v>
      </c>
      <c r="EI155">
        <v>28106.3</v>
      </c>
      <c r="EJ155">
        <v>29591.1</v>
      </c>
      <c r="EK155">
        <v>32973.300000000003</v>
      </c>
      <c r="EL155">
        <v>35215.599999999999</v>
      </c>
      <c r="EM155">
        <v>39665.9</v>
      </c>
      <c r="EN155">
        <v>42293.7</v>
      </c>
      <c r="EO155">
        <v>2.1539799999999998</v>
      </c>
      <c r="EP155">
        <v>2.12832</v>
      </c>
      <c r="EQ155">
        <v>3.4332300000000003E-2</v>
      </c>
      <c r="ER155">
        <v>0</v>
      </c>
      <c r="ES155">
        <v>33.021299999999997</v>
      </c>
      <c r="ET155">
        <v>999.9</v>
      </c>
      <c r="EU155">
        <v>61.8</v>
      </c>
      <c r="EV155">
        <v>39.299999999999997</v>
      </c>
      <c r="EW155">
        <v>43.817799999999998</v>
      </c>
      <c r="EX155">
        <v>57.189900000000002</v>
      </c>
      <c r="EY155">
        <v>-2.34375</v>
      </c>
      <c r="EZ155">
        <v>2</v>
      </c>
      <c r="FA155">
        <v>0.60882899999999995</v>
      </c>
      <c r="FB155">
        <v>1.3147200000000001</v>
      </c>
      <c r="FC155">
        <v>20.264800000000001</v>
      </c>
      <c r="FD155">
        <v>5.2183400000000004</v>
      </c>
      <c r="FE155">
        <v>12.0097</v>
      </c>
      <c r="FF155">
        <v>4.9861500000000003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1.8658600000000001</v>
      </c>
      <c r="FM155">
        <v>1.8622399999999999</v>
      </c>
      <c r="FN155">
        <v>1.86432</v>
      </c>
      <c r="FO155">
        <v>1.8604799999999999</v>
      </c>
      <c r="FP155">
        <v>1.86113</v>
      </c>
      <c r="FQ155">
        <v>1.8602000000000001</v>
      </c>
      <c r="FR155">
        <v>1.8620000000000001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-4.2619999999999996</v>
      </c>
      <c r="GH155">
        <v>0.14430000000000001</v>
      </c>
      <c r="GI155">
        <v>-2.8021434710705861</v>
      </c>
      <c r="GJ155">
        <v>-2.3075681364705448E-3</v>
      </c>
      <c r="GK155">
        <v>1.0095546511955911E-6</v>
      </c>
      <c r="GL155">
        <v>-2.6335145029951209E-10</v>
      </c>
      <c r="GM155">
        <v>-0.17208428542994569</v>
      </c>
      <c r="GN155">
        <v>3.0410185143115191E-3</v>
      </c>
      <c r="GO155">
        <v>4.3982203677445331E-4</v>
      </c>
      <c r="GP155">
        <v>-7.8719321042963501E-6</v>
      </c>
      <c r="GQ155">
        <v>4</v>
      </c>
      <c r="GR155">
        <v>2088</v>
      </c>
      <c r="GS155">
        <v>5</v>
      </c>
      <c r="GT155">
        <v>35</v>
      </c>
      <c r="GU155">
        <v>13.5</v>
      </c>
      <c r="GV155">
        <v>13.5</v>
      </c>
      <c r="GW155">
        <v>2.6269499999999999</v>
      </c>
      <c r="GX155">
        <v>2.5769000000000002</v>
      </c>
      <c r="GY155">
        <v>2.04834</v>
      </c>
      <c r="GZ155">
        <v>2.6122999999999998</v>
      </c>
      <c r="HA155">
        <v>2.1972700000000001</v>
      </c>
      <c r="HB155">
        <v>2.2973599999999998</v>
      </c>
      <c r="HC155">
        <v>44.112400000000001</v>
      </c>
      <c r="HD155">
        <v>14.4998</v>
      </c>
      <c r="HE155">
        <v>18</v>
      </c>
      <c r="HF155">
        <v>663.92499999999995</v>
      </c>
      <c r="HG155">
        <v>713.14499999999998</v>
      </c>
      <c r="HH155">
        <v>31.0001</v>
      </c>
      <c r="HI155">
        <v>34.944099999999999</v>
      </c>
      <c r="HJ155">
        <v>30.000900000000001</v>
      </c>
      <c r="HK155">
        <v>34.660499999999999</v>
      </c>
      <c r="HL155">
        <v>34.636800000000001</v>
      </c>
      <c r="HM155">
        <v>52.533200000000001</v>
      </c>
      <c r="HN155">
        <v>21.861999999999998</v>
      </c>
      <c r="HO155">
        <v>69.453800000000001</v>
      </c>
      <c r="HP155">
        <v>31</v>
      </c>
      <c r="HQ155">
        <v>936.43899999999996</v>
      </c>
      <c r="HR155">
        <v>36.18</v>
      </c>
      <c r="HS155">
        <v>99.028000000000006</v>
      </c>
      <c r="HT155">
        <v>98.077600000000004</v>
      </c>
    </row>
    <row r="156" spans="1:228" x14ac:dyDescent="0.2">
      <c r="A156">
        <v>141</v>
      </c>
      <c r="B156">
        <v>1669838485.5</v>
      </c>
      <c r="C156">
        <v>559</v>
      </c>
      <c r="D156" t="s">
        <v>640</v>
      </c>
      <c r="E156" t="s">
        <v>641</v>
      </c>
      <c r="F156">
        <v>4</v>
      </c>
      <c r="G156">
        <v>1669838483.1875</v>
      </c>
      <c r="H156">
        <f t="shared" si="68"/>
        <v>2.6580581954813729E-3</v>
      </c>
      <c r="I156">
        <f t="shared" si="69"/>
        <v>2.6580581954813729</v>
      </c>
      <c r="J156">
        <f t="shared" si="70"/>
        <v>24.500829328056991</v>
      </c>
      <c r="K156">
        <f t="shared" si="71"/>
        <v>906.69200000000001</v>
      </c>
      <c r="L156">
        <f t="shared" si="72"/>
        <v>665.39321429599511</v>
      </c>
      <c r="M156">
        <f t="shared" si="73"/>
        <v>67.076050643808117</v>
      </c>
      <c r="N156">
        <f t="shared" si="74"/>
        <v>91.400569172744156</v>
      </c>
      <c r="O156">
        <f t="shared" si="75"/>
        <v>0.18043729871997186</v>
      </c>
      <c r="P156">
        <f t="shared" si="76"/>
        <v>3.6632318545630005</v>
      </c>
      <c r="Q156">
        <f t="shared" si="77"/>
        <v>0.17564123964839318</v>
      </c>
      <c r="R156">
        <f t="shared" si="78"/>
        <v>0.11019606354174433</v>
      </c>
      <c r="S156">
        <f t="shared" si="79"/>
        <v>226.11482810780382</v>
      </c>
      <c r="T156">
        <f t="shared" si="80"/>
        <v>34.609240115487779</v>
      </c>
      <c r="U156">
        <f t="shared" si="81"/>
        <v>33.576412500000004</v>
      </c>
      <c r="V156">
        <f t="shared" si="82"/>
        <v>5.2180560500232369</v>
      </c>
      <c r="W156">
        <f t="shared" si="83"/>
        <v>70.025816452275009</v>
      </c>
      <c r="X156">
        <f t="shared" si="84"/>
        <v>3.760441555282914</v>
      </c>
      <c r="Y156">
        <f t="shared" si="85"/>
        <v>5.3700788449154091</v>
      </c>
      <c r="Z156">
        <f t="shared" si="86"/>
        <v>1.4576144947403229</v>
      </c>
      <c r="AA156">
        <f t="shared" si="87"/>
        <v>-117.22036642072854</v>
      </c>
      <c r="AB156">
        <f t="shared" si="88"/>
        <v>101.55293513510034</v>
      </c>
      <c r="AC156">
        <f t="shared" si="89"/>
        <v>6.4010023626235872</v>
      </c>
      <c r="AD156">
        <f t="shared" si="90"/>
        <v>216.84839918479921</v>
      </c>
      <c r="AE156">
        <f t="shared" si="91"/>
        <v>47.600161348354625</v>
      </c>
      <c r="AF156">
        <f t="shared" si="92"/>
        <v>2.7391144818267943</v>
      </c>
      <c r="AG156">
        <f t="shared" si="93"/>
        <v>24.500829328056991</v>
      </c>
      <c r="AH156">
        <v>962.17123981772056</v>
      </c>
      <c r="AI156">
        <v>944.92810303030285</v>
      </c>
      <c r="AJ156">
        <v>1.7117386998709749</v>
      </c>
      <c r="AK156">
        <v>64.390241553226886</v>
      </c>
      <c r="AL156">
        <f t="shared" si="94"/>
        <v>2.6580581954813729</v>
      </c>
      <c r="AM156">
        <v>36.203564955179019</v>
      </c>
      <c r="AN156">
        <v>37.303408823529388</v>
      </c>
      <c r="AO156">
        <v>-6.6662727345352954E-3</v>
      </c>
      <c r="AP156">
        <v>91.558916975711014</v>
      </c>
      <c r="AQ156">
        <v>23</v>
      </c>
      <c r="AR156">
        <v>4</v>
      </c>
      <c r="AS156">
        <f t="shared" si="95"/>
        <v>1</v>
      </c>
      <c r="AT156">
        <f t="shared" si="96"/>
        <v>0</v>
      </c>
      <c r="AU156">
        <f t="shared" si="97"/>
        <v>46859.834649658675</v>
      </c>
      <c r="AV156">
        <f t="shared" si="98"/>
        <v>1200.01125</v>
      </c>
      <c r="AW156">
        <f t="shared" si="99"/>
        <v>1025.9333010921262</v>
      </c>
      <c r="AX156">
        <f t="shared" si="100"/>
        <v>0.85493640254799796</v>
      </c>
      <c r="AY156">
        <f t="shared" si="101"/>
        <v>0.18842725691763623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1669838483.1875</v>
      </c>
      <c r="BF156">
        <v>906.69200000000001</v>
      </c>
      <c r="BG156">
        <v>927.49400000000014</v>
      </c>
      <c r="BH156">
        <v>37.303512499999997</v>
      </c>
      <c r="BI156">
        <v>36.208275</v>
      </c>
      <c r="BJ156">
        <v>910.95737499999996</v>
      </c>
      <c r="BK156">
        <v>37.159187500000002</v>
      </c>
      <c r="BL156">
        <v>650.06237500000009</v>
      </c>
      <c r="BM156">
        <v>100.70650000000001</v>
      </c>
      <c r="BN156">
        <v>0.1001346375</v>
      </c>
      <c r="BO156">
        <v>34.090625000000003</v>
      </c>
      <c r="BP156">
        <v>33.576412500000004</v>
      </c>
      <c r="BQ156">
        <v>999.9</v>
      </c>
      <c r="BR156">
        <v>0</v>
      </c>
      <c r="BS156">
        <v>0</v>
      </c>
      <c r="BT156">
        <v>8980.9387499999993</v>
      </c>
      <c r="BU156">
        <v>0</v>
      </c>
      <c r="BV156">
        <v>134.54474999999999</v>
      </c>
      <c r="BW156">
        <v>-20.802187499999999</v>
      </c>
      <c r="BX156">
        <v>941.82524999999998</v>
      </c>
      <c r="BY156">
        <v>962.33850000000007</v>
      </c>
      <c r="BZ156">
        <v>1.0952299999999999</v>
      </c>
      <c r="CA156">
        <v>927.49400000000014</v>
      </c>
      <c r="CB156">
        <v>36.208275</v>
      </c>
      <c r="CC156">
        <v>3.756706250000001</v>
      </c>
      <c r="CD156">
        <v>3.6464099999999999</v>
      </c>
      <c r="CE156">
        <v>27.826862500000001</v>
      </c>
      <c r="CF156">
        <v>27.3173125</v>
      </c>
      <c r="CG156">
        <v>1200.01125</v>
      </c>
      <c r="CH156">
        <v>0.50003649999999999</v>
      </c>
      <c r="CI156">
        <v>0.49996337499999999</v>
      </c>
      <c r="CJ156">
        <v>0</v>
      </c>
      <c r="CK156">
        <v>896.9815000000001</v>
      </c>
      <c r="CL156">
        <v>4.9990899999999998</v>
      </c>
      <c r="CM156">
        <v>8987.4350000000013</v>
      </c>
      <c r="CN156">
        <v>9558.0587500000001</v>
      </c>
      <c r="CO156">
        <v>45</v>
      </c>
      <c r="CP156">
        <v>47.25</v>
      </c>
      <c r="CQ156">
        <v>45.75</v>
      </c>
      <c r="CR156">
        <v>46.311999999999998</v>
      </c>
      <c r="CS156">
        <v>46.319875000000003</v>
      </c>
      <c r="CT156">
        <v>597.54999999999995</v>
      </c>
      <c r="CU156">
        <v>597.46125000000006</v>
      </c>
      <c r="CV156">
        <v>0</v>
      </c>
      <c r="CW156">
        <v>1669838495</v>
      </c>
      <c r="CX156">
        <v>0</v>
      </c>
      <c r="CY156">
        <v>1669837671.5999999</v>
      </c>
      <c r="CZ156" t="s">
        <v>356</v>
      </c>
      <c r="DA156">
        <v>1669837671.5999999</v>
      </c>
      <c r="DB156">
        <v>1669837668.5999999</v>
      </c>
      <c r="DC156">
        <v>3</v>
      </c>
      <c r="DD156">
        <v>-1.2E-2</v>
      </c>
      <c r="DE156">
        <v>-1E-3</v>
      </c>
      <c r="DF156">
        <v>-3.61</v>
      </c>
      <c r="DG156">
        <v>0.13400000000000001</v>
      </c>
      <c r="DH156">
        <v>415</v>
      </c>
      <c r="DI156">
        <v>36</v>
      </c>
      <c r="DJ156">
        <v>0.51</v>
      </c>
      <c r="DK156">
        <v>0.24</v>
      </c>
      <c r="DL156">
        <v>-20.775368292682931</v>
      </c>
      <c r="DM156">
        <v>-0.2153832752613884</v>
      </c>
      <c r="DN156">
        <v>3.2783000048913102E-2</v>
      </c>
      <c r="DO156">
        <v>0</v>
      </c>
      <c r="DP156">
        <v>1.0804673170731709</v>
      </c>
      <c r="DQ156">
        <v>0.26802898954703641</v>
      </c>
      <c r="DR156">
        <v>3.2296780631254372E-2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3.2950200000000001</v>
      </c>
      <c r="EB156">
        <v>2.6250399999999998</v>
      </c>
      <c r="EC156">
        <v>0.17480499999999999</v>
      </c>
      <c r="ED156">
        <v>0.17557900000000001</v>
      </c>
      <c r="EE156">
        <v>0.14730299999999999</v>
      </c>
      <c r="EF156">
        <v>0.14277999999999999</v>
      </c>
      <c r="EG156">
        <v>24918.9</v>
      </c>
      <c r="EH156">
        <v>25332.5</v>
      </c>
      <c r="EI156">
        <v>28106</v>
      </c>
      <c r="EJ156">
        <v>29590.5</v>
      </c>
      <c r="EK156">
        <v>32974.400000000001</v>
      </c>
      <c r="EL156">
        <v>35214.1</v>
      </c>
      <c r="EM156">
        <v>39666.800000000003</v>
      </c>
      <c r="EN156">
        <v>42292.7</v>
      </c>
      <c r="EO156">
        <v>2.1540499999999998</v>
      </c>
      <c r="EP156">
        <v>2.12812</v>
      </c>
      <c r="EQ156">
        <v>3.4511100000000003E-2</v>
      </c>
      <c r="ER156">
        <v>0</v>
      </c>
      <c r="ES156">
        <v>33.010199999999998</v>
      </c>
      <c r="ET156">
        <v>999.9</v>
      </c>
      <c r="EU156">
        <v>61.7</v>
      </c>
      <c r="EV156">
        <v>39.299999999999997</v>
      </c>
      <c r="EW156">
        <v>43.749600000000001</v>
      </c>
      <c r="EX156">
        <v>57.219900000000003</v>
      </c>
      <c r="EY156">
        <v>-2.3878200000000001</v>
      </c>
      <c r="EZ156">
        <v>2</v>
      </c>
      <c r="FA156">
        <v>0.60943599999999998</v>
      </c>
      <c r="FB156">
        <v>1.3140799999999999</v>
      </c>
      <c r="FC156">
        <v>20.264900000000001</v>
      </c>
      <c r="FD156">
        <v>5.2181899999999999</v>
      </c>
      <c r="FE156">
        <v>12.0098</v>
      </c>
      <c r="FF156">
        <v>4.9866000000000001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1.8658699999999999</v>
      </c>
      <c r="FM156">
        <v>1.86225</v>
      </c>
      <c r="FN156">
        <v>1.86432</v>
      </c>
      <c r="FO156">
        <v>1.8604799999999999</v>
      </c>
      <c r="FP156">
        <v>1.8611200000000001</v>
      </c>
      <c r="FQ156">
        <v>1.8602000000000001</v>
      </c>
      <c r="FR156">
        <v>1.86199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-4.2699999999999996</v>
      </c>
      <c r="GH156">
        <v>0.14430000000000001</v>
      </c>
      <c r="GI156">
        <v>-2.8021434710705861</v>
      </c>
      <c r="GJ156">
        <v>-2.3075681364705448E-3</v>
      </c>
      <c r="GK156">
        <v>1.0095546511955911E-6</v>
      </c>
      <c r="GL156">
        <v>-2.6335145029951209E-10</v>
      </c>
      <c r="GM156">
        <v>-0.17208428542994569</v>
      </c>
      <c r="GN156">
        <v>3.0410185143115191E-3</v>
      </c>
      <c r="GO156">
        <v>4.3982203677445331E-4</v>
      </c>
      <c r="GP156">
        <v>-7.8719321042963501E-6</v>
      </c>
      <c r="GQ156">
        <v>4</v>
      </c>
      <c r="GR156">
        <v>2088</v>
      </c>
      <c r="GS156">
        <v>5</v>
      </c>
      <c r="GT156">
        <v>35</v>
      </c>
      <c r="GU156">
        <v>13.6</v>
      </c>
      <c r="GV156">
        <v>13.6</v>
      </c>
      <c r="GW156">
        <v>2.6415999999999999</v>
      </c>
      <c r="GX156">
        <v>2.5732400000000002</v>
      </c>
      <c r="GY156">
        <v>2.04834</v>
      </c>
      <c r="GZ156">
        <v>2.6110799999999998</v>
      </c>
      <c r="HA156">
        <v>2.1972700000000001</v>
      </c>
      <c r="HB156">
        <v>2.3095699999999999</v>
      </c>
      <c r="HC156">
        <v>44.112400000000001</v>
      </c>
      <c r="HD156">
        <v>14.4998</v>
      </c>
      <c r="HE156">
        <v>18</v>
      </c>
      <c r="HF156">
        <v>664.04899999999998</v>
      </c>
      <c r="HG156">
        <v>713.03099999999995</v>
      </c>
      <c r="HH156">
        <v>31</v>
      </c>
      <c r="HI156">
        <v>34.950400000000002</v>
      </c>
      <c r="HJ156">
        <v>30.000900000000001</v>
      </c>
      <c r="HK156">
        <v>34.666699999999999</v>
      </c>
      <c r="HL156">
        <v>34.643099999999997</v>
      </c>
      <c r="HM156">
        <v>52.839500000000001</v>
      </c>
      <c r="HN156">
        <v>21.861999999999998</v>
      </c>
      <c r="HO156">
        <v>69.453800000000001</v>
      </c>
      <c r="HP156">
        <v>31</v>
      </c>
      <c r="HQ156">
        <v>943.11699999999996</v>
      </c>
      <c r="HR156">
        <v>36.18</v>
      </c>
      <c r="HS156">
        <v>99.028999999999996</v>
      </c>
      <c r="HT156">
        <v>98.075400000000002</v>
      </c>
    </row>
    <row r="157" spans="1:228" x14ac:dyDescent="0.2">
      <c r="A157">
        <v>142</v>
      </c>
      <c r="B157">
        <v>1669838489</v>
      </c>
      <c r="C157">
        <v>562.5</v>
      </c>
      <c r="D157" t="s">
        <v>642</v>
      </c>
      <c r="E157" t="s">
        <v>643</v>
      </c>
      <c r="F157">
        <v>4</v>
      </c>
      <c r="G157">
        <v>1669838486.625</v>
      </c>
      <c r="H157">
        <f t="shared" si="68"/>
        <v>2.7006731597890164E-3</v>
      </c>
      <c r="I157">
        <f t="shared" si="69"/>
        <v>2.7006731597890163</v>
      </c>
      <c r="J157">
        <f t="shared" si="70"/>
        <v>24.285266687342123</v>
      </c>
      <c r="K157">
        <f t="shared" si="71"/>
        <v>912.39975000000004</v>
      </c>
      <c r="L157">
        <f t="shared" si="72"/>
        <v>677.03873082443874</v>
      </c>
      <c r="M157">
        <f t="shared" si="73"/>
        <v>68.250674815002355</v>
      </c>
      <c r="N157">
        <f t="shared" si="74"/>
        <v>91.976863070610676</v>
      </c>
      <c r="O157">
        <f t="shared" si="75"/>
        <v>0.18396993639727496</v>
      </c>
      <c r="P157">
        <f t="shared" si="76"/>
        <v>3.6615208165201167</v>
      </c>
      <c r="Q157">
        <f t="shared" si="77"/>
        <v>0.17898477447293346</v>
      </c>
      <c r="R157">
        <f t="shared" si="78"/>
        <v>0.11230212930789278</v>
      </c>
      <c r="S157">
        <f t="shared" si="79"/>
        <v>226.11332459762983</v>
      </c>
      <c r="T157">
        <f t="shared" si="80"/>
        <v>34.590234649467199</v>
      </c>
      <c r="U157">
        <f t="shared" si="81"/>
        <v>33.559362499999999</v>
      </c>
      <c r="V157">
        <f t="shared" si="82"/>
        <v>5.2130801453348052</v>
      </c>
      <c r="W157">
        <f t="shared" si="83"/>
        <v>70.052195285696925</v>
      </c>
      <c r="X157">
        <f t="shared" si="84"/>
        <v>3.7597039994042731</v>
      </c>
      <c r="Y157">
        <f t="shared" si="85"/>
        <v>5.3670038234646436</v>
      </c>
      <c r="Z157">
        <f t="shared" si="86"/>
        <v>1.4533761459305321</v>
      </c>
      <c r="AA157">
        <f t="shared" si="87"/>
        <v>-119.09968634669562</v>
      </c>
      <c r="AB157">
        <f t="shared" si="88"/>
        <v>102.84288574670367</v>
      </c>
      <c r="AC157">
        <f t="shared" si="89"/>
        <v>6.4844725185550924</v>
      </c>
      <c r="AD157">
        <f t="shared" si="90"/>
        <v>216.34099651619297</v>
      </c>
      <c r="AE157">
        <f t="shared" si="91"/>
        <v>47.86465023534484</v>
      </c>
      <c r="AF157">
        <f t="shared" si="92"/>
        <v>2.7044408655656058</v>
      </c>
      <c r="AG157">
        <f t="shared" si="93"/>
        <v>24.285266687342123</v>
      </c>
      <c r="AH157">
        <v>968.32626937741588</v>
      </c>
      <c r="AI157">
        <v>951.0233999999997</v>
      </c>
      <c r="AJ157">
        <v>1.7502953186975001</v>
      </c>
      <c r="AK157">
        <v>64.390241553226886</v>
      </c>
      <c r="AL157">
        <f t="shared" si="94"/>
        <v>2.7006731597890163</v>
      </c>
      <c r="AM157">
        <v>36.209431422998733</v>
      </c>
      <c r="AN157">
        <v>37.289167647058832</v>
      </c>
      <c r="AO157">
        <v>4.5387392504457258E-5</v>
      </c>
      <c r="AP157">
        <v>91.558916975711014</v>
      </c>
      <c r="AQ157">
        <v>23</v>
      </c>
      <c r="AR157">
        <v>4</v>
      </c>
      <c r="AS157">
        <f t="shared" si="95"/>
        <v>1</v>
      </c>
      <c r="AT157">
        <f t="shared" si="96"/>
        <v>0</v>
      </c>
      <c r="AU157">
        <f t="shared" si="97"/>
        <v>46830.984174414654</v>
      </c>
      <c r="AV157">
        <f t="shared" si="98"/>
        <v>1200.0050000000001</v>
      </c>
      <c r="AW157">
        <f t="shared" si="99"/>
        <v>1025.9277889106891</v>
      </c>
      <c r="AX157">
        <f t="shared" si="100"/>
        <v>0.85493626185781646</v>
      </c>
      <c r="AY157">
        <f t="shared" si="101"/>
        <v>0.18842698538558572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1669838486.625</v>
      </c>
      <c r="BF157">
        <v>912.39975000000004</v>
      </c>
      <c r="BG157">
        <v>933.30700000000002</v>
      </c>
      <c r="BH157">
        <v>37.295825000000008</v>
      </c>
      <c r="BI157">
        <v>36.214337499999999</v>
      </c>
      <c r="BJ157">
        <v>916.67174999999997</v>
      </c>
      <c r="BK157">
        <v>37.15155</v>
      </c>
      <c r="BL157">
        <v>649.998875</v>
      </c>
      <c r="BM157">
        <v>100.70762499999999</v>
      </c>
      <c r="BN157">
        <v>0.1000123</v>
      </c>
      <c r="BO157">
        <v>34.080350000000003</v>
      </c>
      <c r="BP157">
        <v>33.559362499999999</v>
      </c>
      <c r="BQ157">
        <v>999.9</v>
      </c>
      <c r="BR157">
        <v>0</v>
      </c>
      <c r="BS157">
        <v>0</v>
      </c>
      <c r="BT157">
        <v>8974.9212499999994</v>
      </c>
      <c r="BU157">
        <v>0</v>
      </c>
      <c r="BV157">
        <v>135.29675</v>
      </c>
      <c r="BW157">
        <v>-20.9072</v>
      </c>
      <c r="BX157">
        <v>947.74662499999999</v>
      </c>
      <c r="BY157">
        <v>968.37599999999998</v>
      </c>
      <c r="BZ157">
        <v>1.0814950000000001</v>
      </c>
      <c r="CA157">
        <v>933.30700000000002</v>
      </c>
      <c r="CB157">
        <v>36.214337499999999</v>
      </c>
      <c r="CC157">
        <v>3.7559749999999998</v>
      </c>
      <c r="CD157">
        <v>3.6470612500000001</v>
      </c>
      <c r="CE157">
        <v>27.8235375</v>
      </c>
      <c r="CF157">
        <v>27.320337500000001</v>
      </c>
      <c r="CG157">
        <v>1200.0050000000001</v>
      </c>
      <c r="CH157">
        <v>0.50004225000000002</v>
      </c>
      <c r="CI157">
        <v>0.49995774999999998</v>
      </c>
      <c r="CJ157">
        <v>0</v>
      </c>
      <c r="CK157">
        <v>898.07637499999998</v>
      </c>
      <c r="CL157">
        <v>4.9990899999999998</v>
      </c>
      <c r="CM157">
        <v>8995.68</v>
      </c>
      <c r="CN157">
        <v>9558.0400000000009</v>
      </c>
      <c r="CO157">
        <v>45</v>
      </c>
      <c r="CP157">
        <v>47.25</v>
      </c>
      <c r="CQ157">
        <v>45.765500000000003</v>
      </c>
      <c r="CR157">
        <v>46.327749999999988</v>
      </c>
      <c r="CS157">
        <v>46.335624999999993</v>
      </c>
      <c r="CT157">
        <v>597.55499999999995</v>
      </c>
      <c r="CU157">
        <v>597.45500000000004</v>
      </c>
      <c r="CV157">
        <v>0</v>
      </c>
      <c r="CW157">
        <v>1669838498.5999999</v>
      </c>
      <c r="CX157">
        <v>0</v>
      </c>
      <c r="CY157">
        <v>1669837671.5999999</v>
      </c>
      <c r="CZ157" t="s">
        <v>356</v>
      </c>
      <c r="DA157">
        <v>1669837671.5999999</v>
      </c>
      <c r="DB157">
        <v>1669837668.5999999</v>
      </c>
      <c r="DC157">
        <v>3</v>
      </c>
      <c r="DD157">
        <v>-1.2E-2</v>
      </c>
      <c r="DE157">
        <v>-1E-3</v>
      </c>
      <c r="DF157">
        <v>-3.61</v>
      </c>
      <c r="DG157">
        <v>0.13400000000000001</v>
      </c>
      <c r="DH157">
        <v>415</v>
      </c>
      <c r="DI157">
        <v>36</v>
      </c>
      <c r="DJ157">
        <v>0.51</v>
      </c>
      <c r="DK157">
        <v>0.24</v>
      </c>
      <c r="DL157">
        <v>-20.803482926829268</v>
      </c>
      <c r="DM157">
        <v>-0.48277839721254268</v>
      </c>
      <c r="DN157">
        <v>6.0352120832615513E-2</v>
      </c>
      <c r="DO157">
        <v>0</v>
      </c>
      <c r="DP157">
        <v>1.0888270731707319</v>
      </c>
      <c r="DQ157">
        <v>0.1083656445993041</v>
      </c>
      <c r="DR157">
        <v>2.579721125445231E-2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3.2949000000000002</v>
      </c>
      <c r="EB157">
        <v>2.6253000000000002</v>
      </c>
      <c r="EC157">
        <v>0.175537</v>
      </c>
      <c r="ED157">
        <v>0.176314</v>
      </c>
      <c r="EE157">
        <v>0.14727299999999999</v>
      </c>
      <c r="EF157">
        <v>0.14280300000000001</v>
      </c>
      <c r="EG157">
        <v>24896.1</v>
      </c>
      <c r="EH157">
        <v>25309.3</v>
      </c>
      <c r="EI157">
        <v>28105.4</v>
      </c>
      <c r="EJ157">
        <v>29590</v>
      </c>
      <c r="EK157">
        <v>32974.5</v>
      </c>
      <c r="EL157">
        <v>35212.9</v>
      </c>
      <c r="EM157">
        <v>39665.5</v>
      </c>
      <c r="EN157">
        <v>42292.4</v>
      </c>
      <c r="EO157">
        <v>2.15395</v>
      </c>
      <c r="EP157">
        <v>2.12818</v>
      </c>
      <c r="EQ157">
        <v>3.3631899999999999E-2</v>
      </c>
      <c r="ER157">
        <v>0</v>
      </c>
      <c r="ES157">
        <v>32.996899999999997</v>
      </c>
      <c r="ET157">
        <v>999.9</v>
      </c>
      <c r="EU157">
        <v>61.7</v>
      </c>
      <c r="EV157">
        <v>39.299999999999997</v>
      </c>
      <c r="EW157">
        <v>43.749600000000001</v>
      </c>
      <c r="EX157">
        <v>57.729900000000001</v>
      </c>
      <c r="EY157">
        <v>-2.30769</v>
      </c>
      <c r="EZ157">
        <v>2</v>
      </c>
      <c r="FA157">
        <v>0.60999000000000003</v>
      </c>
      <c r="FB157">
        <v>1.3110999999999999</v>
      </c>
      <c r="FC157">
        <v>20.264800000000001</v>
      </c>
      <c r="FD157">
        <v>5.2183400000000004</v>
      </c>
      <c r="FE157">
        <v>12.0099</v>
      </c>
      <c r="FF157">
        <v>4.9862000000000002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1.86585</v>
      </c>
      <c r="FM157">
        <v>1.8622700000000001</v>
      </c>
      <c r="FN157">
        <v>1.86432</v>
      </c>
      <c r="FO157">
        <v>1.86046</v>
      </c>
      <c r="FP157">
        <v>1.86111</v>
      </c>
      <c r="FQ157">
        <v>1.8602099999999999</v>
      </c>
      <c r="FR157">
        <v>1.8619699999999999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-4.2770000000000001</v>
      </c>
      <c r="GH157">
        <v>0.14430000000000001</v>
      </c>
      <c r="GI157">
        <v>-2.8021434710705861</v>
      </c>
      <c r="GJ157">
        <v>-2.3075681364705448E-3</v>
      </c>
      <c r="GK157">
        <v>1.0095546511955911E-6</v>
      </c>
      <c r="GL157">
        <v>-2.6335145029951209E-10</v>
      </c>
      <c r="GM157">
        <v>-0.17208428542994569</v>
      </c>
      <c r="GN157">
        <v>3.0410185143115191E-3</v>
      </c>
      <c r="GO157">
        <v>4.3982203677445331E-4</v>
      </c>
      <c r="GP157">
        <v>-7.8719321042963501E-6</v>
      </c>
      <c r="GQ157">
        <v>4</v>
      </c>
      <c r="GR157">
        <v>2088</v>
      </c>
      <c r="GS157">
        <v>5</v>
      </c>
      <c r="GT157">
        <v>35</v>
      </c>
      <c r="GU157">
        <v>13.6</v>
      </c>
      <c r="GV157">
        <v>13.7</v>
      </c>
      <c r="GW157">
        <v>2.65503</v>
      </c>
      <c r="GX157">
        <v>2.5756800000000002</v>
      </c>
      <c r="GY157">
        <v>2.04834</v>
      </c>
      <c r="GZ157">
        <v>2.6122999999999998</v>
      </c>
      <c r="HA157">
        <v>2.1972700000000001</v>
      </c>
      <c r="HB157">
        <v>2.3144499999999999</v>
      </c>
      <c r="HC157">
        <v>44.112400000000001</v>
      </c>
      <c r="HD157">
        <v>14.491</v>
      </c>
      <c r="HE157">
        <v>18</v>
      </c>
      <c r="HF157">
        <v>664.02499999999998</v>
      </c>
      <c r="HG157">
        <v>713.14099999999996</v>
      </c>
      <c r="HH157">
        <v>30.999500000000001</v>
      </c>
      <c r="HI157">
        <v>34.954500000000003</v>
      </c>
      <c r="HJ157">
        <v>30.000800000000002</v>
      </c>
      <c r="HK157">
        <v>34.6723</v>
      </c>
      <c r="HL157">
        <v>34.648600000000002</v>
      </c>
      <c r="HM157">
        <v>53.109699999999997</v>
      </c>
      <c r="HN157">
        <v>21.861999999999998</v>
      </c>
      <c r="HO157">
        <v>69.453800000000001</v>
      </c>
      <c r="HP157">
        <v>31</v>
      </c>
      <c r="HQ157">
        <v>949.79499999999996</v>
      </c>
      <c r="HR157">
        <v>36.18</v>
      </c>
      <c r="HS157">
        <v>99.0261</v>
      </c>
      <c r="HT157">
        <v>98.074299999999994</v>
      </c>
    </row>
    <row r="158" spans="1:228" x14ac:dyDescent="0.2">
      <c r="A158">
        <v>143</v>
      </c>
      <c r="B158">
        <v>1669838493.5</v>
      </c>
      <c r="C158">
        <v>567</v>
      </c>
      <c r="D158" t="s">
        <v>644</v>
      </c>
      <c r="E158" t="s">
        <v>645</v>
      </c>
      <c r="F158">
        <v>4</v>
      </c>
      <c r="G158">
        <v>1669838491.25</v>
      </c>
      <c r="H158">
        <f t="shared" si="68"/>
        <v>2.6692441878126134E-3</v>
      </c>
      <c r="I158">
        <f t="shared" si="69"/>
        <v>2.6692441878126134</v>
      </c>
      <c r="J158">
        <f t="shared" si="70"/>
        <v>24.49871410631269</v>
      </c>
      <c r="K158">
        <f t="shared" si="71"/>
        <v>920.21237500000007</v>
      </c>
      <c r="L158">
        <f t="shared" si="72"/>
        <v>681.74398932176791</v>
      </c>
      <c r="M158">
        <f t="shared" si="73"/>
        <v>68.724997210804318</v>
      </c>
      <c r="N158">
        <f t="shared" si="74"/>
        <v>92.764430483851314</v>
      </c>
      <c r="O158">
        <f t="shared" si="75"/>
        <v>0.18294163081118636</v>
      </c>
      <c r="P158">
        <f t="shared" si="76"/>
        <v>3.6760850771229143</v>
      </c>
      <c r="Q158">
        <f t="shared" si="77"/>
        <v>0.17803020731984151</v>
      </c>
      <c r="R158">
        <f t="shared" si="78"/>
        <v>0.11169916879276209</v>
      </c>
      <c r="S158">
        <f t="shared" si="79"/>
        <v>226.11303540675445</v>
      </c>
      <c r="T158">
        <f t="shared" si="80"/>
        <v>34.576979967866407</v>
      </c>
      <c r="U158">
        <f t="shared" si="81"/>
        <v>33.525937499999998</v>
      </c>
      <c r="V158">
        <f t="shared" si="82"/>
        <v>5.2033373045763254</v>
      </c>
      <c r="W158">
        <f t="shared" si="83"/>
        <v>70.110930019752047</v>
      </c>
      <c r="X158">
        <f t="shared" si="84"/>
        <v>3.7590951765904452</v>
      </c>
      <c r="Y158">
        <f t="shared" si="85"/>
        <v>5.3616392986534507</v>
      </c>
      <c r="Z158">
        <f t="shared" si="86"/>
        <v>1.4442421279858801</v>
      </c>
      <c r="AA158">
        <f t="shared" si="87"/>
        <v>-117.71366868253625</v>
      </c>
      <c r="AB158">
        <f t="shared" si="88"/>
        <v>106.32135081320047</v>
      </c>
      <c r="AC158">
        <f t="shared" si="89"/>
        <v>6.6755614840530182</v>
      </c>
      <c r="AD158">
        <f t="shared" si="90"/>
        <v>221.39627902147168</v>
      </c>
      <c r="AE158">
        <f t="shared" si="91"/>
        <v>48.020023565265724</v>
      </c>
      <c r="AF158">
        <f t="shared" si="92"/>
        <v>2.6656791651678482</v>
      </c>
      <c r="AG158">
        <f t="shared" si="93"/>
        <v>24.49871410631269</v>
      </c>
      <c r="AH158">
        <v>976.29785889158109</v>
      </c>
      <c r="AI158">
        <v>958.91314545454509</v>
      </c>
      <c r="AJ158">
        <v>1.7475370177630141</v>
      </c>
      <c r="AK158">
        <v>64.390241553226886</v>
      </c>
      <c r="AL158">
        <f t="shared" si="94"/>
        <v>2.6692441878126134</v>
      </c>
      <c r="AM158">
        <v>36.21907769617227</v>
      </c>
      <c r="AN158">
        <v>37.28895676470588</v>
      </c>
      <c r="AO158">
        <v>-4.4157454792323692E-4</v>
      </c>
      <c r="AP158">
        <v>91.558916975711014</v>
      </c>
      <c r="AQ158">
        <v>23</v>
      </c>
      <c r="AR158">
        <v>4</v>
      </c>
      <c r="AS158">
        <f t="shared" si="95"/>
        <v>1</v>
      </c>
      <c r="AT158">
        <f t="shared" si="96"/>
        <v>0</v>
      </c>
      <c r="AU158">
        <f t="shared" si="97"/>
        <v>47092.792860079309</v>
      </c>
      <c r="AV158">
        <f t="shared" si="98"/>
        <v>1200.0050000000001</v>
      </c>
      <c r="AW158">
        <f t="shared" si="99"/>
        <v>1025.9276390708571</v>
      </c>
      <c r="AX158">
        <f t="shared" si="100"/>
        <v>0.85493613699181015</v>
      </c>
      <c r="AY158">
        <f t="shared" si="101"/>
        <v>0.18842674439419371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1669838491.25</v>
      </c>
      <c r="BF158">
        <v>920.21237500000007</v>
      </c>
      <c r="BG158">
        <v>941.17824999999993</v>
      </c>
      <c r="BH158">
        <v>37.289787500000003</v>
      </c>
      <c r="BI158">
        <v>36.2237875</v>
      </c>
      <c r="BJ158">
        <v>924.49299999999994</v>
      </c>
      <c r="BK158">
        <v>37.145512500000002</v>
      </c>
      <c r="BL158">
        <v>649.995</v>
      </c>
      <c r="BM158">
        <v>100.707875</v>
      </c>
      <c r="BN158">
        <v>9.9757024999999999E-2</v>
      </c>
      <c r="BO158">
        <v>34.062412500000001</v>
      </c>
      <c r="BP158">
        <v>33.525937499999998</v>
      </c>
      <c r="BQ158">
        <v>999.9</v>
      </c>
      <c r="BR158">
        <v>0</v>
      </c>
      <c r="BS158">
        <v>0</v>
      </c>
      <c r="BT158">
        <v>9025.3125</v>
      </c>
      <c r="BU158">
        <v>0</v>
      </c>
      <c r="BV158">
        <v>136.86125000000001</v>
      </c>
      <c r="BW158">
        <v>-20.965937499999999</v>
      </c>
      <c r="BX158">
        <v>955.85599999999999</v>
      </c>
      <c r="BY158">
        <v>976.55262500000003</v>
      </c>
      <c r="BZ158">
        <v>1.06600125</v>
      </c>
      <c r="CA158">
        <v>941.17824999999993</v>
      </c>
      <c r="CB158">
        <v>36.2237875</v>
      </c>
      <c r="CC158">
        <v>3.7553749999999999</v>
      </c>
      <c r="CD158">
        <v>3.6480212500000002</v>
      </c>
      <c r="CE158">
        <v>27.820799999999998</v>
      </c>
      <c r="CF158">
        <v>27.324850000000001</v>
      </c>
      <c r="CG158">
        <v>1200.0050000000001</v>
      </c>
      <c r="CH158">
        <v>0.50004599999999999</v>
      </c>
      <c r="CI158">
        <v>0.49995400000000001</v>
      </c>
      <c r="CJ158">
        <v>0</v>
      </c>
      <c r="CK158">
        <v>899.14987499999995</v>
      </c>
      <c r="CL158">
        <v>4.9990899999999998</v>
      </c>
      <c r="CM158">
        <v>9007.4612500000003</v>
      </c>
      <c r="CN158">
        <v>9558.0512500000004</v>
      </c>
      <c r="CO158">
        <v>45</v>
      </c>
      <c r="CP158">
        <v>47.25</v>
      </c>
      <c r="CQ158">
        <v>45.75</v>
      </c>
      <c r="CR158">
        <v>46.311999999999998</v>
      </c>
      <c r="CS158">
        <v>46.359250000000003</v>
      </c>
      <c r="CT158">
        <v>597.56124999999997</v>
      </c>
      <c r="CU158">
        <v>597.45125000000007</v>
      </c>
      <c r="CV158">
        <v>0</v>
      </c>
      <c r="CW158">
        <v>1669838502.8</v>
      </c>
      <c r="CX158">
        <v>0</v>
      </c>
      <c r="CY158">
        <v>1669837671.5999999</v>
      </c>
      <c r="CZ158" t="s">
        <v>356</v>
      </c>
      <c r="DA158">
        <v>1669837671.5999999</v>
      </c>
      <c r="DB158">
        <v>1669837668.5999999</v>
      </c>
      <c r="DC158">
        <v>3</v>
      </c>
      <c r="DD158">
        <v>-1.2E-2</v>
      </c>
      <c r="DE158">
        <v>-1E-3</v>
      </c>
      <c r="DF158">
        <v>-3.61</v>
      </c>
      <c r="DG158">
        <v>0.13400000000000001</v>
      </c>
      <c r="DH158">
        <v>415</v>
      </c>
      <c r="DI158">
        <v>36</v>
      </c>
      <c r="DJ158">
        <v>0.51</v>
      </c>
      <c r="DK158">
        <v>0.24</v>
      </c>
      <c r="DL158">
        <v>-20.84829756097561</v>
      </c>
      <c r="DM158">
        <v>-0.67302229965160576</v>
      </c>
      <c r="DN158">
        <v>7.8102260945396768E-2</v>
      </c>
      <c r="DO158">
        <v>0</v>
      </c>
      <c r="DP158">
        <v>1.0915365853658541</v>
      </c>
      <c r="DQ158">
        <v>-8.7244808362369516E-2</v>
      </c>
      <c r="DR158">
        <v>2.264102973286912E-2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367</v>
      </c>
      <c r="EA158">
        <v>3.29495</v>
      </c>
      <c r="EB158">
        <v>2.6249699999999998</v>
      </c>
      <c r="EC158">
        <v>0.17647499999999999</v>
      </c>
      <c r="ED158">
        <v>0.177229</v>
      </c>
      <c r="EE158">
        <v>0.14726300000000001</v>
      </c>
      <c r="EF158">
        <v>0.142822</v>
      </c>
      <c r="EG158">
        <v>24867.4</v>
      </c>
      <c r="EH158">
        <v>25280.799999999999</v>
      </c>
      <c r="EI158">
        <v>28105.1</v>
      </c>
      <c r="EJ158">
        <v>29589.599999999999</v>
      </c>
      <c r="EK158">
        <v>32974.199999999997</v>
      </c>
      <c r="EL158">
        <v>35211.800000000003</v>
      </c>
      <c r="EM158">
        <v>39664.6</v>
      </c>
      <c r="EN158">
        <v>42291.9</v>
      </c>
      <c r="EO158">
        <v>2.1536</v>
      </c>
      <c r="EP158">
        <v>2.1280800000000002</v>
      </c>
      <c r="EQ158">
        <v>3.2782600000000002E-2</v>
      </c>
      <c r="ER158">
        <v>0</v>
      </c>
      <c r="ES158">
        <v>32.976300000000002</v>
      </c>
      <c r="ET158">
        <v>999.9</v>
      </c>
      <c r="EU158">
        <v>61.7</v>
      </c>
      <c r="EV158">
        <v>39.299999999999997</v>
      </c>
      <c r="EW158">
        <v>43.742899999999999</v>
      </c>
      <c r="EX158">
        <v>57.249899999999997</v>
      </c>
      <c r="EY158">
        <v>-2.2195499999999999</v>
      </c>
      <c r="EZ158">
        <v>2</v>
      </c>
      <c r="FA158">
        <v>0.61066600000000004</v>
      </c>
      <c r="FB158">
        <v>1.30871</v>
      </c>
      <c r="FC158">
        <v>20.265000000000001</v>
      </c>
      <c r="FD158">
        <v>5.2180400000000002</v>
      </c>
      <c r="FE158">
        <v>12.0098</v>
      </c>
      <c r="FF158">
        <v>4.9863999999999997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1.86585</v>
      </c>
      <c r="FM158">
        <v>1.86226</v>
      </c>
      <c r="FN158">
        <v>1.86432</v>
      </c>
      <c r="FO158">
        <v>1.8604700000000001</v>
      </c>
      <c r="FP158">
        <v>1.8611200000000001</v>
      </c>
      <c r="FQ158">
        <v>1.8602000000000001</v>
      </c>
      <c r="FR158">
        <v>1.86198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-4.2850000000000001</v>
      </c>
      <c r="GH158">
        <v>0.14430000000000001</v>
      </c>
      <c r="GI158">
        <v>-2.8021434710705861</v>
      </c>
      <c r="GJ158">
        <v>-2.3075681364705448E-3</v>
      </c>
      <c r="GK158">
        <v>1.0095546511955911E-6</v>
      </c>
      <c r="GL158">
        <v>-2.6335145029951209E-10</v>
      </c>
      <c r="GM158">
        <v>-0.17208428542994569</v>
      </c>
      <c r="GN158">
        <v>3.0410185143115191E-3</v>
      </c>
      <c r="GO158">
        <v>4.3982203677445331E-4</v>
      </c>
      <c r="GP158">
        <v>-7.8719321042963501E-6</v>
      </c>
      <c r="GQ158">
        <v>4</v>
      </c>
      <c r="GR158">
        <v>2088</v>
      </c>
      <c r="GS158">
        <v>5</v>
      </c>
      <c r="GT158">
        <v>35</v>
      </c>
      <c r="GU158">
        <v>13.7</v>
      </c>
      <c r="GV158">
        <v>13.7</v>
      </c>
      <c r="GW158">
        <v>2.6721200000000001</v>
      </c>
      <c r="GX158">
        <v>2.5659200000000002</v>
      </c>
      <c r="GY158">
        <v>2.04834</v>
      </c>
      <c r="GZ158">
        <v>2.6122999999999998</v>
      </c>
      <c r="HA158">
        <v>2.1972700000000001</v>
      </c>
      <c r="HB158">
        <v>2.34619</v>
      </c>
      <c r="HC158">
        <v>44.14</v>
      </c>
      <c r="HD158">
        <v>14.517300000000001</v>
      </c>
      <c r="HE158">
        <v>18</v>
      </c>
      <c r="HF158">
        <v>663.81500000000005</v>
      </c>
      <c r="HG158">
        <v>713.11199999999997</v>
      </c>
      <c r="HH158">
        <v>30.999500000000001</v>
      </c>
      <c r="HI158">
        <v>34.960099999999997</v>
      </c>
      <c r="HJ158">
        <v>30.000800000000002</v>
      </c>
      <c r="HK158">
        <v>34.679200000000002</v>
      </c>
      <c r="HL158">
        <v>34.6541</v>
      </c>
      <c r="HM158">
        <v>53.441099999999999</v>
      </c>
      <c r="HN158">
        <v>21.861999999999998</v>
      </c>
      <c r="HO158">
        <v>69.453800000000001</v>
      </c>
      <c r="HP158">
        <v>31</v>
      </c>
      <c r="HQ158">
        <v>956.47299999999996</v>
      </c>
      <c r="HR158">
        <v>36.1813</v>
      </c>
      <c r="HS158">
        <v>99.0244</v>
      </c>
      <c r="HT158">
        <v>98.0732</v>
      </c>
    </row>
    <row r="159" spans="1:228" x14ac:dyDescent="0.2">
      <c r="A159">
        <v>144</v>
      </c>
      <c r="B159">
        <v>1669838497</v>
      </c>
      <c r="C159">
        <v>570.5</v>
      </c>
      <c r="D159" t="s">
        <v>646</v>
      </c>
      <c r="E159" t="s">
        <v>647</v>
      </c>
      <c r="F159">
        <v>4</v>
      </c>
      <c r="G159">
        <v>1669838494.625</v>
      </c>
      <c r="H159">
        <f t="shared" si="68"/>
        <v>2.6442892458568654E-3</v>
      </c>
      <c r="I159">
        <f t="shared" si="69"/>
        <v>2.6442892458568656</v>
      </c>
      <c r="J159">
        <f t="shared" si="70"/>
        <v>24.586242133191586</v>
      </c>
      <c r="K159">
        <f t="shared" si="71"/>
        <v>925.85275000000001</v>
      </c>
      <c r="L159">
        <f t="shared" si="72"/>
        <v>685.25029096226319</v>
      </c>
      <c r="M159">
        <f t="shared" si="73"/>
        <v>69.07936888893741</v>
      </c>
      <c r="N159">
        <f t="shared" si="74"/>
        <v>93.334252458725729</v>
      </c>
      <c r="O159">
        <f t="shared" si="75"/>
        <v>0.18185082024568483</v>
      </c>
      <c r="P159">
        <f t="shared" si="76"/>
        <v>3.6631188284874963</v>
      </c>
      <c r="Q159">
        <f t="shared" si="77"/>
        <v>0.17698026969493627</v>
      </c>
      <c r="R159">
        <f t="shared" si="78"/>
        <v>0.11103940276684046</v>
      </c>
      <c r="S159">
        <f t="shared" si="79"/>
        <v>226.11562781517804</v>
      </c>
      <c r="T159">
        <f t="shared" si="80"/>
        <v>34.579960678948034</v>
      </c>
      <c r="U159">
        <f t="shared" si="81"/>
        <v>33.507775000000002</v>
      </c>
      <c r="V159">
        <f t="shared" si="82"/>
        <v>5.1980498772842632</v>
      </c>
      <c r="W159">
        <f t="shared" si="83"/>
        <v>70.120272922122481</v>
      </c>
      <c r="X159">
        <f t="shared" si="84"/>
        <v>3.7587603469555346</v>
      </c>
      <c r="Y159">
        <f t="shared" si="85"/>
        <v>5.3604474003261764</v>
      </c>
      <c r="Z159">
        <f t="shared" si="86"/>
        <v>1.4392895303287285</v>
      </c>
      <c r="AA159">
        <f t="shared" si="87"/>
        <v>-116.61315574228776</v>
      </c>
      <c r="AB159">
        <f t="shared" si="88"/>
        <v>108.74570019526227</v>
      </c>
      <c r="AC159">
        <f t="shared" si="89"/>
        <v>6.8512046342656339</v>
      </c>
      <c r="AD159">
        <f t="shared" si="90"/>
        <v>225.09937690241819</v>
      </c>
      <c r="AE159">
        <f t="shared" si="91"/>
        <v>47.843415101164908</v>
      </c>
      <c r="AF159">
        <f t="shared" si="92"/>
        <v>2.6427657598945458</v>
      </c>
      <c r="AG159">
        <f t="shared" si="93"/>
        <v>24.586242133191586</v>
      </c>
      <c r="AH159">
        <v>982.25689687155227</v>
      </c>
      <c r="AI159">
        <v>964.93893333333301</v>
      </c>
      <c r="AJ159">
        <v>1.7207459629456081</v>
      </c>
      <c r="AK159">
        <v>64.390241553226886</v>
      </c>
      <c r="AL159">
        <f t="shared" si="94"/>
        <v>2.6442892458568656</v>
      </c>
      <c r="AM159">
        <v>36.225783368051637</v>
      </c>
      <c r="AN159">
        <v>37.283850882352951</v>
      </c>
      <c r="AO159">
        <v>-1.11348401136468E-4</v>
      </c>
      <c r="AP159">
        <v>91.558916975711014</v>
      </c>
      <c r="AQ159">
        <v>23</v>
      </c>
      <c r="AR159">
        <v>4</v>
      </c>
      <c r="AS159">
        <f t="shared" si="95"/>
        <v>1</v>
      </c>
      <c r="AT159">
        <f t="shared" si="96"/>
        <v>0</v>
      </c>
      <c r="AU159">
        <f t="shared" si="97"/>
        <v>46862.756461124278</v>
      </c>
      <c r="AV159">
        <f t="shared" si="98"/>
        <v>1200.01875</v>
      </c>
      <c r="AW159">
        <f t="shared" si="99"/>
        <v>1025.9393952410248</v>
      </c>
      <c r="AX159">
        <f t="shared" si="100"/>
        <v>0.85493613765703658</v>
      </c>
      <c r="AY159">
        <f t="shared" si="101"/>
        <v>0.18842674567808049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1669838494.625</v>
      </c>
      <c r="BF159">
        <v>925.85275000000001</v>
      </c>
      <c r="BG159">
        <v>946.74262499999998</v>
      </c>
      <c r="BH159">
        <v>37.285974999999993</v>
      </c>
      <c r="BI159">
        <v>36.2291375</v>
      </c>
      <c r="BJ159">
        <v>930.13962500000002</v>
      </c>
      <c r="BK159">
        <v>37.1417</v>
      </c>
      <c r="BL159">
        <v>649.99725000000001</v>
      </c>
      <c r="BM159">
        <v>100.709125</v>
      </c>
      <c r="BN159">
        <v>9.9834587499999988E-2</v>
      </c>
      <c r="BO159">
        <v>34.058425</v>
      </c>
      <c r="BP159">
        <v>33.507775000000002</v>
      </c>
      <c r="BQ159">
        <v>999.9</v>
      </c>
      <c r="BR159">
        <v>0</v>
      </c>
      <c r="BS159">
        <v>0</v>
      </c>
      <c r="BT159">
        <v>8980.3137500000012</v>
      </c>
      <c r="BU159">
        <v>0</v>
      </c>
      <c r="BV159">
        <v>138.995</v>
      </c>
      <c r="BW159">
        <v>-20.890125000000001</v>
      </c>
      <c r="BX159">
        <v>961.71112500000004</v>
      </c>
      <c r="BY159">
        <v>982.33187500000008</v>
      </c>
      <c r="BZ159">
        <v>1.05683875</v>
      </c>
      <c r="CA159">
        <v>946.74262499999998</v>
      </c>
      <c r="CB159">
        <v>36.2291375</v>
      </c>
      <c r="CC159">
        <v>3.7550300000000001</v>
      </c>
      <c r="CD159">
        <v>3.6485987500000001</v>
      </c>
      <c r="CE159">
        <v>27.8192375</v>
      </c>
      <c r="CF159">
        <v>27.327549999999999</v>
      </c>
      <c r="CG159">
        <v>1200.01875</v>
      </c>
      <c r="CH159">
        <v>0.50004599999999999</v>
      </c>
      <c r="CI159">
        <v>0.49995400000000001</v>
      </c>
      <c r="CJ159">
        <v>0</v>
      </c>
      <c r="CK159">
        <v>900.07674999999995</v>
      </c>
      <c r="CL159">
        <v>4.9990899999999998</v>
      </c>
      <c r="CM159">
        <v>9016.5437500000007</v>
      </c>
      <c r="CN159">
        <v>9558.1462499999998</v>
      </c>
      <c r="CO159">
        <v>45</v>
      </c>
      <c r="CP159">
        <v>47.202749999999988</v>
      </c>
      <c r="CQ159">
        <v>45.780999999999999</v>
      </c>
      <c r="CR159">
        <v>46.311999999999998</v>
      </c>
      <c r="CS159">
        <v>46.375</v>
      </c>
      <c r="CT159">
        <v>597.56750000000011</v>
      </c>
      <c r="CU159">
        <v>597.45749999999998</v>
      </c>
      <c r="CV159">
        <v>0</v>
      </c>
      <c r="CW159">
        <v>1669838506.4000001</v>
      </c>
      <c r="CX159">
        <v>0</v>
      </c>
      <c r="CY159">
        <v>1669837671.5999999</v>
      </c>
      <c r="CZ159" t="s">
        <v>356</v>
      </c>
      <c r="DA159">
        <v>1669837671.5999999</v>
      </c>
      <c r="DB159">
        <v>1669837668.5999999</v>
      </c>
      <c r="DC159">
        <v>3</v>
      </c>
      <c r="DD159">
        <v>-1.2E-2</v>
      </c>
      <c r="DE159">
        <v>-1E-3</v>
      </c>
      <c r="DF159">
        <v>-3.61</v>
      </c>
      <c r="DG159">
        <v>0.13400000000000001</v>
      </c>
      <c r="DH159">
        <v>415</v>
      </c>
      <c r="DI159">
        <v>36</v>
      </c>
      <c r="DJ159">
        <v>0.51</v>
      </c>
      <c r="DK159">
        <v>0.24</v>
      </c>
      <c r="DL159">
        <v>-20.86909268292683</v>
      </c>
      <c r="DM159">
        <v>-0.50137212543555221</v>
      </c>
      <c r="DN159">
        <v>7.2692188966245366E-2</v>
      </c>
      <c r="DO159">
        <v>0</v>
      </c>
      <c r="DP159">
        <v>1.0874880487804881</v>
      </c>
      <c r="DQ159">
        <v>-0.24465428571428599</v>
      </c>
      <c r="DR159">
        <v>2.4685698853791019E-2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3.29481</v>
      </c>
      <c r="EB159">
        <v>2.6249600000000002</v>
      </c>
      <c r="EC159">
        <v>0.17718600000000001</v>
      </c>
      <c r="ED159">
        <v>0.17793</v>
      </c>
      <c r="EE159">
        <v>0.147258</v>
      </c>
      <c r="EF159">
        <v>0.14283000000000001</v>
      </c>
      <c r="EG159">
        <v>24845.5</v>
      </c>
      <c r="EH159">
        <v>25258.9</v>
      </c>
      <c r="EI159">
        <v>28104.7</v>
      </c>
      <c r="EJ159">
        <v>29589.3</v>
      </c>
      <c r="EK159">
        <v>32973.9</v>
      </c>
      <c r="EL159">
        <v>35211.300000000003</v>
      </c>
      <c r="EM159">
        <v>39664</v>
      </c>
      <c r="EN159">
        <v>42291.7</v>
      </c>
      <c r="EO159">
        <v>2.1535000000000002</v>
      </c>
      <c r="EP159">
        <v>2.12812</v>
      </c>
      <c r="EQ159">
        <v>3.4514799999999998E-2</v>
      </c>
      <c r="ER159">
        <v>0</v>
      </c>
      <c r="ES159">
        <v>32.956800000000001</v>
      </c>
      <c r="ET159">
        <v>999.9</v>
      </c>
      <c r="EU159">
        <v>61.7</v>
      </c>
      <c r="EV159">
        <v>39.299999999999997</v>
      </c>
      <c r="EW159">
        <v>43.7498</v>
      </c>
      <c r="EX159">
        <v>57.5199</v>
      </c>
      <c r="EY159">
        <v>-2.2195499999999999</v>
      </c>
      <c r="EZ159">
        <v>2</v>
      </c>
      <c r="FA159">
        <v>0.61093699999999995</v>
      </c>
      <c r="FB159">
        <v>1.30403</v>
      </c>
      <c r="FC159">
        <v>20.2651</v>
      </c>
      <c r="FD159">
        <v>5.2180400000000002</v>
      </c>
      <c r="FE159">
        <v>12.0097</v>
      </c>
      <c r="FF159">
        <v>4.9865000000000004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1.8658600000000001</v>
      </c>
      <c r="FM159">
        <v>1.8622700000000001</v>
      </c>
      <c r="FN159">
        <v>1.86432</v>
      </c>
      <c r="FO159">
        <v>1.8604400000000001</v>
      </c>
      <c r="FP159">
        <v>1.86113</v>
      </c>
      <c r="FQ159">
        <v>1.8602000000000001</v>
      </c>
      <c r="FR159">
        <v>1.8619699999999999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-4.2919999999999998</v>
      </c>
      <c r="GH159">
        <v>0.14430000000000001</v>
      </c>
      <c r="GI159">
        <v>-2.8021434710705861</v>
      </c>
      <c r="GJ159">
        <v>-2.3075681364705448E-3</v>
      </c>
      <c r="GK159">
        <v>1.0095546511955911E-6</v>
      </c>
      <c r="GL159">
        <v>-2.6335145029951209E-10</v>
      </c>
      <c r="GM159">
        <v>-0.17208428542994569</v>
      </c>
      <c r="GN159">
        <v>3.0410185143115191E-3</v>
      </c>
      <c r="GO159">
        <v>4.3982203677445331E-4</v>
      </c>
      <c r="GP159">
        <v>-7.8719321042963501E-6</v>
      </c>
      <c r="GQ159">
        <v>4</v>
      </c>
      <c r="GR159">
        <v>2088</v>
      </c>
      <c r="GS159">
        <v>5</v>
      </c>
      <c r="GT159">
        <v>35</v>
      </c>
      <c r="GU159">
        <v>13.8</v>
      </c>
      <c r="GV159">
        <v>13.8</v>
      </c>
      <c r="GW159">
        <v>2.6855500000000001</v>
      </c>
      <c r="GX159">
        <v>2.5634800000000002</v>
      </c>
      <c r="GY159">
        <v>2.04834</v>
      </c>
      <c r="GZ159">
        <v>2.6122999999999998</v>
      </c>
      <c r="HA159">
        <v>2.1972700000000001</v>
      </c>
      <c r="HB159">
        <v>2.33887</v>
      </c>
      <c r="HC159">
        <v>44.14</v>
      </c>
      <c r="HD159">
        <v>14.517300000000001</v>
      </c>
      <c r="HE159">
        <v>18</v>
      </c>
      <c r="HF159">
        <v>663.77599999999995</v>
      </c>
      <c r="HG159">
        <v>713.20899999999995</v>
      </c>
      <c r="HH159">
        <v>30.998999999999999</v>
      </c>
      <c r="HI159">
        <v>34.9649</v>
      </c>
      <c r="HJ159">
        <v>30.000699999999998</v>
      </c>
      <c r="HK159">
        <v>34.683300000000003</v>
      </c>
      <c r="HL159">
        <v>34.6584</v>
      </c>
      <c r="HM159">
        <v>53.712600000000002</v>
      </c>
      <c r="HN159">
        <v>21.861999999999998</v>
      </c>
      <c r="HO159">
        <v>69.453800000000001</v>
      </c>
      <c r="HP159">
        <v>31</v>
      </c>
      <c r="HQ159">
        <v>963.15099999999995</v>
      </c>
      <c r="HR159">
        <v>36.180399999999999</v>
      </c>
      <c r="HS159">
        <v>99.022900000000007</v>
      </c>
      <c r="HT159">
        <v>98.072500000000005</v>
      </c>
    </row>
    <row r="160" spans="1:228" x14ac:dyDescent="0.2">
      <c r="A160">
        <v>145</v>
      </c>
      <c r="B160">
        <v>1669838501</v>
      </c>
      <c r="C160">
        <v>574.5</v>
      </c>
      <c r="D160" t="s">
        <v>648</v>
      </c>
      <c r="E160" t="s">
        <v>649</v>
      </c>
      <c r="F160">
        <v>4</v>
      </c>
      <c r="G160">
        <v>1669838499</v>
      </c>
      <c r="H160">
        <f t="shared" si="68"/>
        <v>2.6402134420589474E-3</v>
      </c>
      <c r="I160">
        <f t="shared" si="69"/>
        <v>2.6402134420589474</v>
      </c>
      <c r="J160">
        <f t="shared" si="70"/>
        <v>24.480594029929037</v>
      </c>
      <c r="K160">
        <f t="shared" si="71"/>
        <v>933.10628571428572</v>
      </c>
      <c r="L160">
        <f t="shared" si="72"/>
        <v>692.23261600647345</v>
      </c>
      <c r="M160">
        <f t="shared" si="73"/>
        <v>69.782603700764184</v>
      </c>
      <c r="N160">
        <f t="shared" si="74"/>
        <v>94.064602911000534</v>
      </c>
      <c r="O160">
        <f t="shared" si="75"/>
        <v>0.18100674258552321</v>
      </c>
      <c r="P160">
        <f t="shared" si="76"/>
        <v>3.66945378755549</v>
      </c>
      <c r="Q160">
        <f t="shared" si="77"/>
        <v>0.17618874816414015</v>
      </c>
      <c r="R160">
        <f t="shared" si="78"/>
        <v>0.11054016352364185</v>
      </c>
      <c r="S160">
        <f t="shared" si="79"/>
        <v>226.11095405164988</v>
      </c>
      <c r="T160">
        <f t="shared" si="80"/>
        <v>34.574394278224304</v>
      </c>
      <c r="U160">
        <f t="shared" si="81"/>
        <v>33.522042857142857</v>
      </c>
      <c r="V160">
        <f t="shared" si="82"/>
        <v>5.2022031108048106</v>
      </c>
      <c r="W160">
        <f t="shared" si="83"/>
        <v>70.141252530737688</v>
      </c>
      <c r="X160">
        <f t="shared" si="84"/>
        <v>3.7587208648525583</v>
      </c>
      <c r="Y160">
        <f t="shared" si="85"/>
        <v>5.3587877735793086</v>
      </c>
      <c r="Z160">
        <f t="shared" si="86"/>
        <v>1.4434822459522523</v>
      </c>
      <c r="AA160">
        <f t="shared" si="87"/>
        <v>-116.43341279479958</v>
      </c>
      <c r="AB160">
        <f t="shared" si="88"/>
        <v>105.01253836619361</v>
      </c>
      <c r="AC160">
        <f t="shared" si="89"/>
        <v>6.6048668322713038</v>
      </c>
      <c r="AD160">
        <f t="shared" si="90"/>
        <v>221.29494645531523</v>
      </c>
      <c r="AE160">
        <f t="shared" si="91"/>
        <v>47.886081661634577</v>
      </c>
      <c r="AF160">
        <f t="shared" si="92"/>
        <v>2.6285306542022733</v>
      </c>
      <c r="AG160">
        <f t="shared" si="93"/>
        <v>24.480594029929037</v>
      </c>
      <c r="AH160">
        <v>989.20267775827642</v>
      </c>
      <c r="AI160">
        <v>971.85793939393898</v>
      </c>
      <c r="AJ160">
        <v>1.7391764886411669</v>
      </c>
      <c r="AK160">
        <v>64.390241553226886</v>
      </c>
      <c r="AL160">
        <f t="shared" si="94"/>
        <v>2.6402134420589474</v>
      </c>
      <c r="AM160">
        <v>36.230768586395229</v>
      </c>
      <c r="AN160">
        <v>37.287276764705879</v>
      </c>
      <c r="AO160">
        <v>-1.2252525272953241E-4</v>
      </c>
      <c r="AP160">
        <v>91.558916975711014</v>
      </c>
      <c r="AQ160">
        <v>23</v>
      </c>
      <c r="AR160">
        <v>4</v>
      </c>
      <c r="AS160">
        <f t="shared" si="95"/>
        <v>1</v>
      </c>
      <c r="AT160">
        <f t="shared" si="96"/>
        <v>0</v>
      </c>
      <c r="AU160">
        <f t="shared" si="97"/>
        <v>46976.276068583291</v>
      </c>
      <c r="AV160">
        <f t="shared" si="98"/>
        <v>1199.998571428571</v>
      </c>
      <c r="AW160">
        <f t="shared" si="99"/>
        <v>1025.9216922547405</v>
      </c>
      <c r="AX160">
        <f t="shared" si="100"/>
        <v>0.85493576132628568</v>
      </c>
      <c r="AY160">
        <f t="shared" si="101"/>
        <v>0.18842601935973136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1669838499</v>
      </c>
      <c r="BF160">
        <v>933.10628571428572</v>
      </c>
      <c r="BG160">
        <v>954.0165714285713</v>
      </c>
      <c r="BH160">
        <v>37.285928571428578</v>
      </c>
      <c r="BI160">
        <v>36.234771428571428</v>
      </c>
      <c r="BJ160">
        <v>937.40128571428579</v>
      </c>
      <c r="BK160">
        <v>37.141671428571428</v>
      </c>
      <c r="BL160">
        <v>649.98971428571429</v>
      </c>
      <c r="BM160">
        <v>100.7081428571429</v>
      </c>
      <c r="BN160">
        <v>9.9883357142857135E-2</v>
      </c>
      <c r="BO160">
        <v>34.052871428571429</v>
      </c>
      <c r="BP160">
        <v>33.522042857142857</v>
      </c>
      <c r="BQ160">
        <v>999.89999999999986</v>
      </c>
      <c r="BR160">
        <v>0</v>
      </c>
      <c r="BS160">
        <v>0</v>
      </c>
      <c r="BT160">
        <v>9002.3214285714294</v>
      </c>
      <c r="BU160">
        <v>0</v>
      </c>
      <c r="BV160">
        <v>143.57485714285721</v>
      </c>
      <c r="BW160">
        <v>-20.91055714285714</v>
      </c>
      <c r="BX160">
        <v>969.24528571428584</v>
      </c>
      <c r="BY160">
        <v>989.8851428571428</v>
      </c>
      <c r="BZ160">
        <v>1.0511571428571429</v>
      </c>
      <c r="CA160">
        <v>954.0165714285713</v>
      </c>
      <c r="CB160">
        <v>36.234771428571428</v>
      </c>
      <c r="CC160">
        <v>3.7549957142857151</v>
      </c>
      <c r="CD160">
        <v>3.6491357142857148</v>
      </c>
      <c r="CE160">
        <v>27.81907142857143</v>
      </c>
      <c r="CF160">
        <v>27.330071428571429</v>
      </c>
      <c r="CG160">
        <v>1199.998571428571</v>
      </c>
      <c r="CH160">
        <v>0.500058</v>
      </c>
      <c r="CI160">
        <v>0.499942</v>
      </c>
      <c r="CJ160">
        <v>0</v>
      </c>
      <c r="CK160">
        <v>900.90057142857131</v>
      </c>
      <c r="CL160">
        <v>4.9990899999999998</v>
      </c>
      <c r="CM160">
        <v>9028.5814285714278</v>
      </c>
      <c r="CN160">
        <v>9558.0271428571432</v>
      </c>
      <c r="CO160">
        <v>45</v>
      </c>
      <c r="CP160">
        <v>47.186999999999998</v>
      </c>
      <c r="CQ160">
        <v>45.794285714285706</v>
      </c>
      <c r="CR160">
        <v>46.311999999999998</v>
      </c>
      <c r="CS160">
        <v>46.375</v>
      </c>
      <c r="CT160">
        <v>597.57000000000005</v>
      </c>
      <c r="CU160">
        <v>597.42999999999995</v>
      </c>
      <c r="CV160">
        <v>0</v>
      </c>
      <c r="CW160">
        <v>1669838510.5999999</v>
      </c>
      <c r="CX160">
        <v>0</v>
      </c>
      <c r="CY160">
        <v>1669837671.5999999</v>
      </c>
      <c r="CZ160" t="s">
        <v>356</v>
      </c>
      <c r="DA160">
        <v>1669837671.5999999</v>
      </c>
      <c r="DB160">
        <v>1669837668.5999999</v>
      </c>
      <c r="DC160">
        <v>3</v>
      </c>
      <c r="DD160">
        <v>-1.2E-2</v>
      </c>
      <c r="DE160">
        <v>-1E-3</v>
      </c>
      <c r="DF160">
        <v>-3.61</v>
      </c>
      <c r="DG160">
        <v>0.13400000000000001</v>
      </c>
      <c r="DH160">
        <v>415</v>
      </c>
      <c r="DI160">
        <v>36</v>
      </c>
      <c r="DJ160">
        <v>0.51</v>
      </c>
      <c r="DK160">
        <v>0.24</v>
      </c>
      <c r="DL160">
        <v>-20.891541463414629</v>
      </c>
      <c r="DM160">
        <v>-0.34685017421605452</v>
      </c>
      <c r="DN160">
        <v>6.4529580948357423E-2</v>
      </c>
      <c r="DO160">
        <v>0</v>
      </c>
      <c r="DP160">
        <v>1.0728709756097561</v>
      </c>
      <c r="DQ160">
        <v>-0.17946313588850241</v>
      </c>
      <c r="DR160">
        <v>1.806902278525431E-2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3.2950599999999999</v>
      </c>
      <c r="EB160">
        <v>2.6253600000000001</v>
      </c>
      <c r="EC160">
        <v>0.178007</v>
      </c>
      <c r="ED160">
        <v>0.178734</v>
      </c>
      <c r="EE160">
        <v>0.147262</v>
      </c>
      <c r="EF160">
        <v>0.142844</v>
      </c>
      <c r="EG160">
        <v>24820.400000000001</v>
      </c>
      <c r="EH160">
        <v>25233.8</v>
      </c>
      <c r="EI160">
        <v>28104.5</v>
      </c>
      <c r="EJ160">
        <v>29589</v>
      </c>
      <c r="EK160">
        <v>32973.800000000003</v>
      </c>
      <c r="EL160">
        <v>35210.199999999997</v>
      </c>
      <c r="EM160">
        <v>39664</v>
      </c>
      <c r="EN160">
        <v>42291</v>
      </c>
      <c r="EO160">
        <v>2.1535000000000002</v>
      </c>
      <c r="EP160">
        <v>2.1278299999999999</v>
      </c>
      <c r="EQ160">
        <v>3.5699500000000002E-2</v>
      </c>
      <c r="ER160">
        <v>0</v>
      </c>
      <c r="ES160">
        <v>32.934399999999997</v>
      </c>
      <c r="ET160">
        <v>999.9</v>
      </c>
      <c r="EU160">
        <v>61.7</v>
      </c>
      <c r="EV160">
        <v>39.299999999999997</v>
      </c>
      <c r="EW160">
        <v>43.748600000000003</v>
      </c>
      <c r="EX160">
        <v>57.399900000000002</v>
      </c>
      <c r="EY160">
        <v>-2.1554500000000001</v>
      </c>
      <c r="EZ160">
        <v>2</v>
      </c>
      <c r="FA160">
        <v>0.61167899999999997</v>
      </c>
      <c r="FB160">
        <v>1.29752</v>
      </c>
      <c r="FC160">
        <v>20.2652</v>
      </c>
      <c r="FD160">
        <v>5.2181899999999999</v>
      </c>
      <c r="FE160">
        <v>12.0098</v>
      </c>
      <c r="FF160">
        <v>4.9862500000000001</v>
      </c>
      <c r="FG160">
        <v>3.28443</v>
      </c>
      <c r="FH160">
        <v>9999</v>
      </c>
      <c r="FI160">
        <v>9999</v>
      </c>
      <c r="FJ160">
        <v>9999</v>
      </c>
      <c r="FK160">
        <v>999.9</v>
      </c>
      <c r="FL160">
        <v>1.8658600000000001</v>
      </c>
      <c r="FM160">
        <v>1.8622700000000001</v>
      </c>
      <c r="FN160">
        <v>1.86432</v>
      </c>
      <c r="FO160">
        <v>1.8604499999999999</v>
      </c>
      <c r="FP160">
        <v>1.86113</v>
      </c>
      <c r="FQ160">
        <v>1.8602099999999999</v>
      </c>
      <c r="FR160">
        <v>1.8619699999999999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-4.2990000000000004</v>
      </c>
      <c r="GH160">
        <v>0.14419999999999999</v>
      </c>
      <c r="GI160">
        <v>-2.8021434710705861</v>
      </c>
      <c r="GJ160">
        <v>-2.3075681364705448E-3</v>
      </c>
      <c r="GK160">
        <v>1.0095546511955911E-6</v>
      </c>
      <c r="GL160">
        <v>-2.6335145029951209E-10</v>
      </c>
      <c r="GM160">
        <v>-0.17208428542994569</v>
      </c>
      <c r="GN160">
        <v>3.0410185143115191E-3</v>
      </c>
      <c r="GO160">
        <v>4.3982203677445331E-4</v>
      </c>
      <c r="GP160">
        <v>-7.8719321042963501E-6</v>
      </c>
      <c r="GQ160">
        <v>4</v>
      </c>
      <c r="GR160">
        <v>2088</v>
      </c>
      <c r="GS160">
        <v>5</v>
      </c>
      <c r="GT160">
        <v>35</v>
      </c>
      <c r="GU160">
        <v>13.8</v>
      </c>
      <c r="GV160">
        <v>13.9</v>
      </c>
      <c r="GW160">
        <v>2.7002000000000002</v>
      </c>
      <c r="GX160">
        <v>2.5610400000000002</v>
      </c>
      <c r="GY160">
        <v>2.04834</v>
      </c>
      <c r="GZ160">
        <v>2.6122999999999998</v>
      </c>
      <c r="HA160">
        <v>2.1972700000000001</v>
      </c>
      <c r="HB160">
        <v>2.3742700000000001</v>
      </c>
      <c r="HC160">
        <v>44.14</v>
      </c>
      <c r="HD160">
        <v>14.517300000000001</v>
      </c>
      <c r="HE160">
        <v>18</v>
      </c>
      <c r="HF160">
        <v>663.83600000000001</v>
      </c>
      <c r="HG160">
        <v>712.98699999999997</v>
      </c>
      <c r="HH160">
        <v>30.9985</v>
      </c>
      <c r="HI160">
        <v>34.969099999999997</v>
      </c>
      <c r="HJ160">
        <v>30.000800000000002</v>
      </c>
      <c r="HK160">
        <v>34.689</v>
      </c>
      <c r="HL160">
        <v>34.663499999999999</v>
      </c>
      <c r="HM160">
        <v>54.017800000000001</v>
      </c>
      <c r="HN160">
        <v>21.861999999999998</v>
      </c>
      <c r="HO160">
        <v>69.453800000000001</v>
      </c>
      <c r="HP160">
        <v>31</v>
      </c>
      <c r="HQ160">
        <v>969.83</v>
      </c>
      <c r="HR160">
        <v>36.180399999999999</v>
      </c>
      <c r="HS160">
        <v>99.022599999999997</v>
      </c>
      <c r="HT160">
        <v>98.071100000000001</v>
      </c>
    </row>
    <row r="161" spans="1:228" x14ac:dyDescent="0.2">
      <c r="A161">
        <v>146</v>
      </c>
      <c r="B161">
        <v>1669838505</v>
      </c>
      <c r="C161">
        <v>578.5</v>
      </c>
      <c r="D161" t="s">
        <v>650</v>
      </c>
      <c r="E161" t="s">
        <v>651</v>
      </c>
      <c r="F161">
        <v>4</v>
      </c>
      <c r="G161">
        <v>1669838502.6875</v>
      </c>
      <c r="H161">
        <f t="shared" si="68"/>
        <v>2.6418188304846019E-3</v>
      </c>
      <c r="I161">
        <f t="shared" si="69"/>
        <v>2.6418188304846018</v>
      </c>
      <c r="J161">
        <f t="shared" si="70"/>
        <v>24.518739906008769</v>
      </c>
      <c r="K161">
        <f t="shared" si="71"/>
        <v>939.26775000000009</v>
      </c>
      <c r="L161">
        <f t="shared" si="72"/>
        <v>699.33356629032642</v>
      </c>
      <c r="M161">
        <f t="shared" si="73"/>
        <v>70.498757983000104</v>
      </c>
      <c r="N161">
        <f t="shared" si="74"/>
        <v>94.686159767422282</v>
      </c>
      <c r="O161">
        <f t="shared" si="75"/>
        <v>0.1821374086451393</v>
      </c>
      <c r="P161">
        <f t="shared" si="76"/>
        <v>3.6632093922905198</v>
      </c>
      <c r="Q161">
        <f t="shared" si="77"/>
        <v>0.17725183385658486</v>
      </c>
      <c r="R161">
        <f t="shared" si="78"/>
        <v>0.11121043029371921</v>
      </c>
      <c r="S161">
        <f t="shared" si="79"/>
        <v>226.11154907406106</v>
      </c>
      <c r="T161">
        <f t="shared" si="80"/>
        <v>34.569676260864675</v>
      </c>
      <c r="U161">
        <f t="shared" si="81"/>
        <v>33.496875000000003</v>
      </c>
      <c r="V161">
        <f t="shared" si="82"/>
        <v>5.1948789376345559</v>
      </c>
      <c r="W161">
        <f t="shared" si="83"/>
        <v>70.16918769455711</v>
      </c>
      <c r="X161">
        <f t="shared" si="84"/>
        <v>3.759123238487891</v>
      </c>
      <c r="Y161">
        <f t="shared" si="85"/>
        <v>5.357227811801331</v>
      </c>
      <c r="Z161">
        <f t="shared" si="86"/>
        <v>1.4357556991466649</v>
      </c>
      <c r="AA161">
        <f t="shared" si="87"/>
        <v>-116.50421042437094</v>
      </c>
      <c r="AB161">
        <f t="shared" si="88"/>
        <v>108.77307509862729</v>
      </c>
      <c r="AC161">
        <f t="shared" si="89"/>
        <v>6.852033669588856</v>
      </c>
      <c r="AD161">
        <f t="shared" si="90"/>
        <v>225.23244741790626</v>
      </c>
      <c r="AE161">
        <f t="shared" si="91"/>
        <v>47.870068949077258</v>
      </c>
      <c r="AF161">
        <f t="shared" si="92"/>
        <v>2.6240526476818462</v>
      </c>
      <c r="AG161">
        <f t="shared" si="93"/>
        <v>24.518739906008769</v>
      </c>
      <c r="AH161">
        <v>996.12076591680898</v>
      </c>
      <c r="AI161">
        <v>978.78823636363597</v>
      </c>
      <c r="AJ161">
        <v>1.7320576442894671</v>
      </c>
      <c r="AK161">
        <v>64.390241553226886</v>
      </c>
      <c r="AL161">
        <f t="shared" si="94"/>
        <v>2.6418188304846018</v>
      </c>
      <c r="AM161">
        <v>36.236467458118753</v>
      </c>
      <c r="AN161">
        <v>37.292679411764688</v>
      </c>
      <c r="AO161">
        <v>3.4053181179404312E-5</v>
      </c>
      <c r="AP161">
        <v>91.558916975711014</v>
      </c>
      <c r="AQ161">
        <v>23</v>
      </c>
      <c r="AR161">
        <v>4</v>
      </c>
      <c r="AS161">
        <f t="shared" si="95"/>
        <v>1</v>
      </c>
      <c r="AT161">
        <f t="shared" si="96"/>
        <v>0</v>
      </c>
      <c r="AU161">
        <f t="shared" si="97"/>
        <v>46866.005681333932</v>
      </c>
      <c r="AV161">
        <f t="shared" si="98"/>
        <v>1200</v>
      </c>
      <c r="AW161">
        <f t="shared" si="99"/>
        <v>1025.9230824217932</v>
      </c>
      <c r="AX161">
        <f t="shared" si="100"/>
        <v>0.85493590201816105</v>
      </c>
      <c r="AY161">
        <f t="shared" si="101"/>
        <v>0.18842629089505089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1669838502.6875</v>
      </c>
      <c r="BF161">
        <v>939.26775000000009</v>
      </c>
      <c r="BG161">
        <v>960.17512499999998</v>
      </c>
      <c r="BH161">
        <v>37.289749999999998</v>
      </c>
      <c r="BI161">
        <v>36.240450000000003</v>
      </c>
      <c r="BJ161">
        <v>943.56987500000002</v>
      </c>
      <c r="BK161">
        <v>37.145449999999997</v>
      </c>
      <c r="BL161">
        <v>650.02825000000007</v>
      </c>
      <c r="BM161">
        <v>100.70825000000001</v>
      </c>
      <c r="BN161">
        <v>0.1002359375</v>
      </c>
      <c r="BO161">
        <v>34.047649999999997</v>
      </c>
      <c r="BP161">
        <v>33.496875000000003</v>
      </c>
      <c r="BQ161">
        <v>999.9</v>
      </c>
      <c r="BR161">
        <v>0</v>
      </c>
      <c r="BS161">
        <v>0</v>
      </c>
      <c r="BT161">
        <v>8980.7049999999999</v>
      </c>
      <c r="BU161">
        <v>0</v>
      </c>
      <c r="BV161">
        <v>152.724625</v>
      </c>
      <c r="BW161">
        <v>-20.907125000000001</v>
      </c>
      <c r="BX161">
        <v>975.64962500000001</v>
      </c>
      <c r="BY161">
        <v>996.2806250000001</v>
      </c>
      <c r="BZ161">
        <v>1.049285</v>
      </c>
      <c r="CA161">
        <v>960.17512499999998</v>
      </c>
      <c r="CB161">
        <v>36.240450000000003</v>
      </c>
      <c r="CC161">
        <v>3.7553825000000001</v>
      </c>
      <c r="CD161">
        <v>3.6497099999999998</v>
      </c>
      <c r="CE161">
        <v>27.820812499999999</v>
      </c>
      <c r="CF161">
        <v>27.332750000000001</v>
      </c>
      <c r="CG161">
        <v>1200</v>
      </c>
      <c r="CH161">
        <v>0.50005299999999997</v>
      </c>
      <c r="CI161">
        <v>0.49994699999999997</v>
      </c>
      <c r="CJ161">
        <v>0</v>
      </c>
      <c r="CK161">
        <v>901.78275000000008</v>
      </c>
      <c r="CL161">
        <v>4.9990899999999998</v>
      </c>
      <c r="CM161">
        <v>9041.8349999999991</v>
      </c>
      <c r="CN161">
        <v>9558.0300000000007</v>
      </c>
      <c r="CO161">
        <v>45</v>
      </c>
      <c r="CP161">
        <v>47.186999999999998</v>
      </c>
      <c r="CQ161">
        <v>45.796499999999988</v>
      </c>
      <c r="CR161">
        <v>46.311999999999998</v>
      </c>
      <c r="CS161">
        <v>46.375</v>
      </c>
      <c r="CT161">
        <v>597.56500000000005</v>
      </c>
      <c r="CU161">
        <v>597.43624999999997</v>
      </c>
      <c r="CV161">
        <v>0</v>
      </c>
      <c r="CW161">
        <v>1669838514.2</v>
      </c>
      <c r="CX161">
        <v>0</v>
      </c>
      <c r="CY161">
        <v>1669837671.5999999</v>
      </c>
      <c r="CZ161" t="s">
        <v>356</v>
      </c>
      <c r="DA161">
        <v>1669837671.5999999</v>
      </c>
      <c r="DB161">
        <v>1669837668.5999999</v>
      </c>
      <c r="DC161">
        <v>3</v>
      </c>
      <c r="DD161">
        <v>-1.2E-2</v>
      </c>
      <c r="DE161">
        <v>-1E-3</v>
      </c>
      <c r="DF161">
        <v>-3.61</v>
      </c>
      <c r="DG161">
        <v>0.13400000000000001</v>
      </c>
      <c r="DH161">
        <v>415</v>
      </c>
      <c r="DI161">
        <v>36</v>
      </c>
      <c r="DJ161">
        <v>0.51</v>
      </c>
      <c r="DK161">
        <v>0.24</v>
      </c>
      <c r="DL161">
        <v>-20.910641463414631</v>
      </c>
      <c r="DM161">
        <v>-3.6292682927511169E-3</v>
      </c>
      <c r="DN161">
        <v>4.8853988406518979E-2</v>
      </c>
      <c r="DO161">
        <v>1</v>
      </c>
      <c r="DP161">
        <v>1.0630492682926831</v>
      </c>
      <c r="DQ161">
        <v>-0.13210766550522951</v>
      </c>
      <c r="DR161">
        <v>1.3797064974248289E-2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367</v>
      </c>
      <c r="EA161">
        <v>3.2949000000000002</v>
      </c>
      <c r="EB161">
        <v>2.6252399999999998</v>
      </c>
      <c r="EC161">
        <v>0.178814</v>
      </c>
      <c r="ED161">
        <v>0.17954300000000001</v>
      </c>
      <c r="EE161">
        <v>0.14727299999999999</v>
      </c>
      <c r="EF161">
        <v>0.14286099999999999</v>
      </c>
      <c r="EG161">
        <v>24795.5</v>
      </c>
      <c r="EH161">
        <v>25208.9</v>
      </c>
      <c r="EI161">
        <v>28103.9</v>
      </c>
      <c r="EJ161">
        <v>29589.1</v>
      </c>
      <c r="EK161">
        <v>32973</v>
      </c>
      <c r="EL161">
        <v>35209.800000000003</v>
      </c>
      <c r="EM161">
        <v>39663.599999999999</v>
      </c>
      <c r="EN161">
        <v>42291.199999999997</v>
      </c>
      <c r="EO161">
        <v>2.1535000000000002</v>
      </c>
      <c r="EP161">
        <v>2.1278999999999999</v>
      </c>
      <c r="EQ161">
        <v>3.5148100000000002E-2</v>
      </c>
      <c r="ER161">
        <v>0</v>
      </c>
      <c r="ES161">
        <v>32.912100000000002</v>
      </c>
      <c r="ET161">
        <v>999.9</v>
      </c>
      <c r="EU161">
        <v>61.6</v>
      </c>
      <c r="EV161">
        <v>39.299999999999997</v>
      </c>
      <c r="EW161">
        <v>43.672400000000003</v>
      </c>
      <c r="EX161">
        <v>57.609900000000003</v>
      </c>
      <c r="EY161">
        <v>-2.1674699999999998</v>
      </c>
      <c r="EZ161">
        <v>2</v>
      </c>
      <c r="FA161">
        <v>0.61196099999999998</v>
      </c>
      <c r="FB161">
        <v>1.2906899999999999</v>
      </c>
      <c r="FC161">
        <v>20.265000000000001</v>
      </c>
      <c r="FD161">
        <v>5.2183400000000004</v>
      </c>
      <c r="FE161">
        <v>12.0097</v>
      </c>
      <c r="FF161">
        <v>4.9856999999999996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1.86585</v>
      </c>
      <c r="FM161">
        <v>1.86226</v>
      </c>
      <c r="FN161">
        <v>1.86432</v>
      </c>
      <c r="FO161">
        <v>1.8604400000000001</v>
      </c>
      <c r="FP161">
        <v>1.86111</v>
      </c>
      <c r="FQ161">
        <v>1.8602000000000001</v>
      </c>
      <c r="FR161">
        <v>1.8619600000000001</v>
      </c>
      <c r="FS161">
        <v>1.8585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-4.306</v>
      </c>
      <c r="GH161">
        <v>0.14419999999999999</v>
      </c>
      <c r="GI161">
        <v>-2.8021434710705861</v>
      </c>
      <c r="GJ161">
        <v>-2.3075681364705448E-3</v>
      </c>
      <c r="GK161">
        <v>1.0095546511955911E-6</v>
      </c>
      <c r="GL161">
        <v>-2.6335145029951209E-10</v>
      </c>
      <c r="GM161">
        <v>-0.17208428542994569</v>
      </c>
      <c r="GN161">
        <v>3.0410185143115191E-3</v>
      </c>
      <c r="GO161">
        <v>4.3982203677445331E-4</v>
      </c>
      <c r="GP161">
        <v>-7.8719321042963501E-6</v>
      </c>
      <c r="GQ161">
        <v>4</v>
      </c>
      <c r="GR161">
        <v>2088</v>
      </c>
      <c r="GS161">
        <v>5</v>
      </c>
      <c r="GT161">
        <v>35</v>
      </c>
      <c r="GU161">
        <v>13.9</v>
      </c>
      <c r="GV161">
        <v>13.9</v>
      </c>
      <c r="GW161">
        <v>2.7160600000000001</v>
      </c>
      <c r="GX161">
        <v>2.5647000000000002</v>
      </c>
      <c r="GY161">
        <v>2.04834</v>
      </c>
      <c r="GZ161">
        <v>2.6110799999999998</v>
      </c>
      <c r="HA161">
        <v>2.1972700000000001</v>
      </c>
      <c r="HB161">
        <v>2.35229</v>
      </c>
      <c r="HC161">
        <v>44.14</v>
      </c>
      <c r="HD161">
        <v>14.5085</v>
      </c>
      <c r="HE161">
        <v>18</v>
      </c>
      <c r="HF161">
        <v>663.88099999999997</v>
      </c>
      <c r="HG161">
        <v>713.10799999999995</v>
      </c>
      <c r="HH161">
        <v>30.9983</v>
      </c>
      <c r="HI161">
        <v>34.972299999999997</v>
      </c>
      <c r="HJ161">
        <v>30.000599999999999</v>
      </c>
      <c r="HK161">
        <v>34.6935</v>
      </c>
      <c r="HL161">
        <v>34.6678</v>
      </c>
      <c r="HM161">
        <v>54.318300000000001</v>
      </c>
      <c r="HN161">
        <v>21.861999999999998</v>
      </c>
      <c r="HO161">
        <v>69.453800000000001</v>
      </c>
      <c r="HP161">
        <v>31</v>
      </c>
      <c r="HQ161">
        <v>976.51</v>
      </c>
      <c r="HR161">
        <v>36.180399999999999</v>
      </c>
      <c r="HS161">
        <v>99.021100000000004</v>
      </c>
      <c r="HT161">
        <v>98.071399999999997</v>
      </c>
    </row>
    <row r="162" spans="1:228" x14ac:dyDescent="0.2">
      <c r="A162">
        <v>147</v>
      </c>
      <c r="B162">
        <v>1669838509</v>
      </c>
      <c r="C162">
        <v>582.5</v>
      </c>
      <c r="D162" t="s">
        <v>652</v>
      </c>
      <c r="E162" t="s">
        <v>653</v>
      </c>
      <c r="F162">
        <v>4</v>
      </c>
      <c r="G162">
        <v>1669838507</v>
      </c>
      <c r="H162">
        <f t="shared" si="68"/>
        <v>2.6294274536877884E-3</v>
      </c>
      <c r="I162">
        <f t="shared" si="69"/>
        <v>2.6294274536877884</v>
      </c>
      <c r="J162">
        <f t="shared" si="70"/>
        <v>24.708134671853799</v>
      </c>
      <c r="K162">
        <f t="shared" si="71"/>
        <v>946.40599999999995</v>
      </c>
      <c r="L162">
        <f t="shared" si="72"/>
        <v>704.86831091604245</v>
      </c>
      <c r="M162">
        <f t="shared" si="73"/>
        <v>71.05652092592031</v>
      </c>
      <c r="N162">
        <f t="shared" si="74"/>
        <v>95.405505825649968</v>
      </c>
      <c r="O162">
        <f t="shared" si="75"/>
        <v>0.18224207127592723</v>
      </c>
      <c r="P162">
        <f t="shared" si="76"/>
        <v>3.6780447405509302</v>
      </c>
      <c r="Q162">
        <f t="shared" si="77"/>
        <v>0.17737012147752265</v>
      </c>
      <c r="R162">
        <f t="shared" si="78"/>
        <v>0.11128320295329466</v>
      </c>
      <c r="S162">
        <f t="shared" si="79"/>
        <v>226.11176194596356</v>
      </c>
      <c r="T162">
        <f t="shared" si="80"/>
        <v>34.569325054636458</v>
      </c>
      <c r="U162">
        <f t="shared" si="81"/>
        <v>33.471899999999998</v>
      </c>
      <c r="V162">
        <f t="shared" si="82"/>
        <v>5.1876197567574733</v>
      </c>
      <c r="W162">
        <f t="shared" si="83"/>
        <v>70.180075590858195</v>
      </c>
      <c r="X162">
        <f t="shared" si="84"/>
        <v>3.7595043754277291</v>
      </c>
      <c r="Y162">
        <f t="shared" si="85"/>
        <v>5.356939763566527</v>
      </c>
      <c r="Z162">
        <f t="shared" si="86"/>
        <v>1.4281153813297442</v>
      </c>
      <c r="AA162">
        <f t="shared" si="87"/>
        <v>-115.95775070763148</v>
      </c>
      <c r="AB162">
        <f t="shared" si="88"/>
        <v>113.97468925565379</v>
      </c>
      <c r="AC162">
        <f t="shared" si="89"/>
        <v>7.1498376734471982</v>
      </c>
      <c r="AD162">
        <f t="shared" si="90"/>
        <v>231.27853816743306</v>
      </c>
      <c r="AE162">
        <f t="shared" si="91"/>
        <v>48.090568560895314</v>
      </c>
      <c r="AF162">
        <f t="shared" si="92"/>
        <v>2.6158026616633347</v>
      </c>
      <c r="AG162">
        <f t="shared" si="93"/>
        <v>24.708134671853799</v>
      </c>
      <c r="AH162">
        <v>1003.094079887592</v>
      </c>
      <c r="AI162">
        <v>985.67397575757559</v>
      </c>
      <c r="AJ162">
        <v>1.7331728385199059</v>
      </c>
      <c r="AK162">
        <v>64.390241553226886</v>
      </c>
      <c r="AL162">
        <f t="shared" si="94"/>
        <v>2.6294274536877884</v>
      </c>
      <c r="AM162">
        <v>36.242962571265707</v>
      </c>
      <c r="AN162">
        <v>37.293694117647028</v>
      </c>
      <c r="AO162">
        <v>1.4452929009839391E-4</v>
      </c>
      <c r="AP162">
        <v>91.558916975711014</v>
      </c>
      <c r="AQ162">
        <v>23</v>
      </c>
      <c r="AR162">
        <v>4</v>
      </c>
      <c r="AS162">
        <f t="shared" si="95"/>
        <v>1</v>
      </c>
      <c r="AT162">
        <f t="shared" si="96"/>
        <v>0</v>
      </c>
      <c r="AU162">
        <f t="shared" si="97"/>
        <v>47130.081976069341</v>
      </c>
      <c r="AV162">
        <f t="shared" si="98"/>
        <v>1200.002857142857</v>
      </c>
      <c r="AW162">
        <f t="shared" si="99"/>
        <v>1025.9253564486858</v>
      </c>
      <c r="AX162">
        <f t="shared" si="100"/>
        <v>0.85493576147923467</v>
      </c>
      <c r="AY162">
        <f t="shared" si="101"/>
        <v>0.18842601965492287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1669838507</v>
      </c>
      <c r="BF162">
        <v>946.40599999999995</v>
      </c>
      <c r="BG162">
        <v>967.41128571428578</v>
      </c>
      <c r="BH162">
        <v>37.293628571428577</v>
      </c>
      <c r="BI162">
        <v>36.247542857142847</v>
      </c>
      <c r="BJ162">
        <v>950.71585714285732</v>
      </c>
      <c r="BK162">
        <v>37.149357142857149</v>
      </c>
      <c r="BL162">
        <v>649.97299999999996</v>
      </c>
      <c r="BM162">
        <v>100.7084285714286</v>
      </c>
      <c r="BN162">
        <v>9.9793085714285718E-2</v>
      </c>
      <c r="BO162">
        <v>34.046685714285722</v>
      </c>
      <c r="BP162">
        <v>33.471899999999998</v>
      </c>
      <c r="BQ162">
        <v>999.89999999999986</v>
      </c>
      <c r="BR162">
        <v>0</v>
      </c>
      <c r="BS162">
        <v>0</v>
      </c>
      <c r="BT162">
        <v>9032.0542857142846</v>
      </c>
      <c r="BU162">
        <v>0</v>
      </c>
      <c r="BV162">
        <v>220.15457142857139</v>
      </c>
      <c r="BW162">
        <v>-21.005271428571429</v>
      </c>
      <c r="BX162">
        <v>983.06828571428571</v>
      </c>
      <c r="BY162">
        <v>1003.798571428571</v>
      </c>
      <c r="BZ162">
        <v>1.046074285714286</v>
      </c>
      <c r="CA162">
        <v>967.41128571428578</v>
      </c>
      <c r="CB162">
        <v>36.247542857142847</v>
      </c>
      <c r="CC162">
        <v>3.755788571428571</v>
      </c>
      <c r="CD162">
        <v>3.6504414285714279</v>
      </c>
      <c r="CE162">
        <v>27.822685714285718</v>
      </c>
      <c r="CF162">
        <v>27.336185714285708</v>
      </c>
      <c r="CG162">
        <v>1200.002857142857</v>
      </c>
      <c r="CH162">
        <v>0.50005799999999989</v>
      </c>
      <c r="CI162">
        <v>0.499942</v>
      </c>
      <c r="CJ162">
        <v>0</v>
      </c>
      <c r="CK162">
        <v>902.87014285714292</v>
      </c>
      <c r="CL162">
        <v>4.9990899999999998</v>
      </c>
      <c r="CM162">
        <v>9084.261428571428</v>
      </c>
      <c r="CN162">
        <v>9558.0871428571427</v>
      </c>
      <c r="CO162">
        <v>45</v>
      </c>
      <c r="CP162">
        <v>47.186999999999998</v>
      </c>
      <c r="CQ162">
        <v>45.785428571428582</v>
      </c>
      <c r="CR162">
        <v>46.311999999999998</v>
      </c>
      <c r="CS162">
        <v>46.375</v>
      </c>
      <c r="CT162">
        <v>597.57142857142856</v>
      </c>
      <c r="CU162">
        <v>597.43142857142846</v>
      </c>
      <c r="CV162">
        <v>0</v>
      </c>
      <c r="CW162">
        <v>1669838518.4000001</v>
      </c>
      <c r="CX162">
        <v>0</v>
      </c>
      <c r="CY162">
        <v>1669837671.5999999</v>
      </c>
      <c r="CZ162" t="s">
        <v>356</v>
      </c>
      <c r="DA162">
        <v>1669837671.5999999</v>
      </c>
      <c r="DB162">
        <v>1669837668.5999999</v>
      </c>
      <c r="DC162">
        <v>3</v>
      </c>
      <c r="DD162">
        <v>-1.2E-2</v>
      </c>
      <c r="DE162">
        <v>-1E-3</v>
      </c>
      <c r="DF162">
        <v>-3.61</v>
      </c>
      <c r="DG162">
        <v>0.13400000000000001</v>
      </c>
      <c r="DH162">
        <v>415</v>
      </c>
      <c r="DI162">
        <v>36</v>
      </c>
      <c r="DJ162">
        <v>0.51</v>
      </c>
      <c r="DK162">
        <v>0.24</v>
      </c>
      <c r="DL162">
        <v>-20.934307499999999</v>
      </c>
      <c r="DM162">
        <v>-0.13442589118197301</v>
      </c>
      <c r="DN162">
        <v>5.0693127677723673E-2</v>
      </c>
      <c r="DO162">
        <v>0</v>
      </c>
      <c r="DP162">
        <v>1.0542085000000001</v>
      </c>
      <c r="DQ162">
        <v>-7.3955572232647843E-2</v>
      </c>
      <c r="DR162">
        <v>7.5861859817697433E-3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367</v>
      </c>
      <c r="EA162">
        <v>3.2950200000000001</v>
      </c>
      <c r="EB162">
        <v>2.6253899999999999</v>
      </c>
      <c r="EC162">
        <v>0.17963100000000001</v>
      </c>
      <c r="ED162">
        <v>0.18034900000000001</v>
      </c>
      <c r="EE162">
        <v>0.14727899999999999</v>
      </c>
      <c r="EF162">
        <v>0.142878</v>
      </c>
      <c r="EG162">
        <v>24770.9</v>
      </c>
      <c r="EH162">
        <v>25183.5</v>
      </c>
      <c r="EI162">
        <v>28104.2</v>
      </c>
      <c r="EJ162">
        <v>29588.5</v>
      </c>
      <c r="EK162">
        <v>32973.199999999997</v>
      </c>
      <c r="EL162">
        <v>35208.300000000003</v>
      </c>
      <c r="EM162">
        <v>39664</v>
      </c>
      <c r="EN162">
        <v>42290.2</v>
      </c>
      <c r="EO162">
        <v>2.1535500000000001</v>
      </c>
      <c r="EP162">
        <v>2.1278000000000001</v>
      </c>
      <c r="EQ162">
        <v>3.5431200000000003E-2</v>
      </c>
      <c r="ER162">
        <v>0</v>
      </c>
      <c r="ES162">
        <v>32.892200000000003</v>
      </c>
      <c r="ET162">
        <v>999.9</v>
      </c>
      <c r="EU162">
        <v>61.6</v>
      </c>
      <c r="EV162">
        <v>39.299999999999997</v>
      </c>
      <c r="EW162">
        <v>43.676400000000001</v>
      </c>
      <c r="EX162">
        <v>57.3399</v>
      </c>
      <c r="EY162">
        <v>-2.26763</v>
      </c>
      <c r="EZ162">
        <v>2</v>
      </c>
      <c r="FA162">
        <v>0.61234299999999997</v>
      </c>
      <c r="FB162">
        <v>1.2846599999999999</v>
      </c>
      <c r="FC162">
        <v>20.2652</v>
      </c>
      <c r="FD162">
        <v>5.2193899999999998</v>
      </c>
      <c r="FE162">
        <v>12.0097</v>
      </c>
      <c r="FF162">
        <v>4.9864499999999996</v>
      </c>
      <c r="FG162">
        <v>3.2845499999999999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1.8622399999999999</v>
      </c>
      <c r="FN162">
        <v>1.86432</v>
      </c>
      <c r="FO162">
        <v>1.8604499999999999</v>
      </c>
      <c r="FP162">
        <v>1.8611200000000001</v>
      </c>
      <c r="FQ162">
        <v>1.8602099999999999</v>
      </c>
      <c r="FR162">
        <v>1.8619699999999999</v>
      </c>
      <c r="FS162">
        <v>1.8584799999999999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-4.3140000000000001</v>
      </c>
      <c r="GH162">
        <v>0.14430000000000001</v>
      </c>
      <c r="GI162">
        <v>-2.8021434710705861</v>
      </c>
      <c r="GJ162">
        <v>-2.3075681364705448E-3</v>
      </c>
      <c r="GK162">
        <v>1.0095546511955911E-6</v>
      </c>
      <c r="GL162">
        <v>-2.6335145029951209E-10</v>
      </c>
      <c r="GM162">
        <v>-0.17208428542994569</v>
      </c>
      <c r="GN162">
        <v>3.0410185143115191E-3</v>
      </c>
      <c r="GO162">
        <v>4.3982203677445331E-4</v>
      </c>
      <c r="GP162">
        <v>-7.8719321042963501E-6</v>
      </c>
      <c r="GQ162">
        <v>4</v>
      </c>
      <c r="GR162">
        <v>2088</v>
      </c>
      <c r="GS162">
        <v>5</v>
      </c>
      <c r="GT162">
        <v>35</v>
      </c>
      <c r="GU162">
        <v>14</v>
      </c>
      <c r="GV162">
        <v>14</v>
      </c>
      <c r="GW162">
        <v>2.7282700000000002</v>
      </c>
      <c r="GX162">
        <v>2.5598100000000001</v>
      </c>
      <c r="GY162">
        <v>2.04834</v>
      </c>
      <c r="GZ162">
        <v>2.6110799999999998</v>
      </c>
      <c r="HA162">
        <v>2.1972700000000001</v>
      </c>
      <c r="HB162">
        <v>2.3779300000000001</v>
      </c>
      <c r="HC162">
        <v>44.14</v>
      </c>
      <c r="HD162">
        <v>14.5085</v>
      </c>
      <c r="HE162">
        <v>18</v>
      </c>
      <c r="HF162">
        <v>663.97299999999996</v>
      </c>
      <c r="HG162">
        <v>713.06</v>
      </c>
      <c r="HH162">
        <v>30.9984</v>
      </c>
      <c r="HI162">
        <v>34.976300000000002</v>
      </c>
      <c r="HJ162">
        <v>30.000599999999999</v>
      </c>
      <c r="HK162">
        <v>34.698500000000003</v>
      </c>
      <c r="HL162">
        <v>34.671700000000001</v>
      </c>
      <c r="HM162">
        <v>54.620899999999999</v>
      </c>
      <c r="HN162">
        <v>21.861999999999998</v>
      </c>
      <c r="HO162">
        <v>69.453800000000001</v>
      </c>
      <c r="HP162">
        <v>31</v>
      </c>
      <c r="HQ162">
        <v>983.18799999999999</v>
      </c>
      <c r="HR162">
        <v>36.180399999999999</v>
      </c>
      <c r="HS162">
        <v>99.022000000000006</v>
      </c>
      <c r="HT162">
        <v>98.069299999999998</v>
      </c>
    </row>
    <row r="163" spans="1:228" x14ac:dyDescent="0.2">
      <c r="A163">
        <v>148</v>
      </c>
      <c r="B163">
        <v>1669838513</v>
      </c>
      <c r="C163">
        <v>586.5</v>
      </c>
      <c r="D163" t="s">
        <v>654</v>
      </c>
      <c r="E163" t="s">
        <v>655</v>
      </c>
      <c r="F163">
        <v>4</v>
      </c>
      <c r="G163">
        <v>1669838510.6875</v>
      </c>
      <c r="H163">
        <f t="shared" si="68"/>
        <v>2.6289860250709287E-3</v>
      </c>
      <c r="I163">
        <f t="shared" si="69"/>
        <v>2.6289860250709287</v>
      </c>
      <c r="J163">
        <f t="shared" si="70"/>
        <v>24.504469452603015</v>
      </c>
      <c r="K163">
        <f t="shared" si="71"/>
        <v>952.55462499999999</v>
      </c>
      <c r="L163">
        <f t="shared" si="72"/>
        <v>712.8940359818256</v>
      </c>
      <c r="M163">
        <f t="shared" si="73"/>
        <v>71.865029762779628</v>
      </c>
      <c r="N163">
        <f t="shared" si="74"/>
        <v>96.024602565259173</v>
      </c>
      <c r="O163">
        <f t="shared" si="75"/>
        <v>0.18241253839486163</v>
      </c>
      <c r="P163">
        <f t="shared" si="76"/>
        <v>3.6727604864566619</v>
      </c>
      <c r="Q163">
        <f t="shared" si="77"/>
        <v>0.17752478154630813</v>
      </c>
      <c r="R163">
        <f t="shared" si="78"/>
        <v>0.11138122538026425</v>
      </c>
      <c r="S163">
        <f t="shared" si="79"/>
        <v>226.10684919845738</v>
      </c>
      <c r="T163">
        <f t="shared" si="80"/>
        <v>34.568478872717662</v>
      </c>
      <c r="U163">
        <f t="shared" si="81"/>
        <v>33.468024999999997</v>
      </c>
      <c r="V163">
        <f t="shared" si="82"/>
        <v>5.1864942485136494</v>
      </c>
      <c r="W163">
        <f t="shared" si="83"/>
        <v>70.193223713276723</v>
      </c>
      <c r="X163">
        <f t="shared" si="84"/>
        <v>3.7598683800341828</v>
      </c>
      <c r="Y163">
        <f t="shared" si="85"/>
        <v>5.3564549127881431</v>
      </c>
      <c r="Z163">
        <f t="shared" si="86"/>
        <v>1.4266258684794666</v>
      </c>
      <c r="AA163">
        <f t="shared" si="87"/>
        <v>-115.93828370562795</v>
      </c>
      <c r="AB163">
        <f t="shared" si="88"/>
        <v>114.25680837043241</v>
      </c>
      <c r="AC163">
        <f t="shared" si="89"/>
        <v>7.1776550147700027</v>
      </c>
      <c r="AD163">
        <f t="shared" si="90"/>
        <v>231.60302887803186</v>
      </c>
      <c r="AE163">
        <f t="shared" si="91"/>
        <v>47.957036338583698</v>
      </c>
      <c r="AF163">
        <f t="shared" si="92"/>
        <v>2.6085007511450233</v>
      </c>
      <c r="AG163">
        <f t="shared" si="93"/>
        <v>24.504469452603015</v>
      </c>
      <c r="AH163">
        <v>1009.962092097356</v>
      </c>
      <c r="AI163">
        <v>992.61146666666616</v>
      </c>
      <c r="AJ163">
        <v>1.738108105557808</v>
      </c>
      <c r="AK163">
        <v>64.390241553226886</v>
      </c>
      <c r="AL163">
        <f t="shared" si="94"/>
        <v>2.6289860250709287</v>
      </c>
      <c r="AM163">
        <v>36.249803738525557</v>
      </c>
      <c r="AN163">
        <v>37.301177941176462</v>
      </c>
      <c r="AO163">
        <v>-1.5563239362662429E-5</v>
      </c>
      <c r="AP163">
        <v>91.558916975711014</v>
      </c>
      <c r="AQ163">
        <v>23</v>
      </c>
      <c r="AR163">
        <v>4</v>
      </c>
      <c r="AS163">
        <f t="shared" si="95"/>
        <v>1</v>
      </c>
      <c r="AT163">
        <f t="shared" si="96"/>
        <v>0</v>
      </c>
      <c r="AU163">
        <f t="shared" si="97"/>
        <v>47036.295324979583</v>
      </c>
      <c r="AV163">
        <f t="shared" si="98"/>
        <v>1199.9637499999999</v>
      </c>
      <c r="AW163">
        <f t="shared" si="99"/>
        <v>1025.8931949214807</v>
      </c>
      <c r="AX163">
        <f t="shared" si="100"/>
        <v>0.85493682198439802</v>
      </c>
      <c r="AY163">
        <f t="shared" si="101"/>
        <v>0.18842806642988791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1669838510.6875</v>
      </c>
      <c r="BF163">
        <v>952.55462499999999</v>
      </c>
      <c r="BG163">
        <v>973.50700000000006</v>
      </c>
      <c r="BH163">
        <v>37.297525</v>
      </c>
      <c r="BI163">
        <v>36.254424999999998</v>
      </c>
      <c r="BJ163">
        <v>956.87125000000003</v>
      </c>
      <c r="BK163">
        <v>37.153212500000002</v>
      </c>
      <c r="BL163">
        <v>650.01125000000002</v>
      </c>
      <c r="BM163">
        <v>100.7075</v>
      </c>
      <c r="BN163">
        <v>9.9949824999999992E-2</v>
      </c>
      <c r="BO163">
        <v>34.0450625</v>
      </c>
      <c r="BP163">
        <v>33.468024999999997</v>
      </c>
      <c r="BQ163">
        <v>999.9</v>
      </c>
      <c r="BR163">
        <v>0</v>
      </c>
      <c r="BS163">
        <v>0</v>
      </c>
      <c r="BT163">
        <v>9013.8287500000006</v>
      </c>
      <c r="BU163">
        <v>0</v>
      </c>
      <c r="BV163">
        <v>455.995</v>
      </c>
      <c r="BW163">
        <v>-20.952224999999999</v>
      </c>
      <c r="BX163">
        <v>989.45899999999995</v>
      </c>
      <c r="BY163">
        <v>1010.12875</v>
      </c>
      <c r="BZ163">
        <v>1.04311625</v>
      </c>
      <c r="CA163">
        <v>973.50700000000006</v>
      </c>
      <c r="CB163">
        <v>36.254424999999998</v>
      </c>
      <c r="CC163">
        <v>3.7561399999999998</v>
      </c>
      <c r="CD163">
        <v>3.65108875</v>
      </c>
      <c r="CE163">
        <v>27.824287500000001</v>
      </c>
      <c r="CF163">
        <v>27.339224999999999</v>
      </c>
      <c r="CG163">
        <v>1199.9637499999999</v>
      </c>
      <c r="CH163">
        <v>0.50002324999999992</v>
      </c>
      <c r="CI163">
        <v>0.49997675000000003</v>
      </c>
      <c r="CJ163">
        <v>0</v>
      </c>
      <c r="CK163">
        <v>903.80312500000002</v>
      </c>
      <c r="CL163">
        <v>4.9990899999999998</v>
      </c>
      <c r="CM163">
        <v>9153.8362500000003</v>
      </c>
      <c r="CN163">
        <v>9557.6287499999999</v>
      </c>
      <c r="CO163">
        <v>45</v>
      </c>
      <c r="CP163">
        <v>47.171499999999988</v>
      </c>
      <c r="CQ163">
        <v>45.796499999999988</v>
      </c>
      <c r="CR163">
        <v>46.311999999999998</v>
      </c>
      <c r="CS163">
        <v>46.375</v>
      </c>
      <c r="CT163">
        <v>597.51</v>
      </c>
      <c r="CU163">
        <v>597.45499999999993</v>
      </c>
      <c r="CV163">
        <v>0</v>
      </c>
      <c r="CW163">
        <v>1669838522.5999999</v>
      </c>
      <c r="CX163">
        <v>0</v>
      </c>
      <c r="CY163">
        <v>1669837671.5999999</v>
      </c>
      <c r="CZ163" t="s">
        <v>356</v>
      </c>
      <c r="DA163">
        <v>1669837671.5999999</v>
      </c>
      <c r="DB163">
        <v>1669837668.5999999</v>
      </c>
      <c r="DC163">
        <v>3</v>
      </c>
      <c r="DD163">
        <v>-1.2E-2</v>
      </c>
      <c r="DE163">
        <v>-1E-3</v>
      </c>
      <c r="DF163">
        <v>-3.61</v>
      </c>
      <c r="DG163">
        <v>0.13400000000000001</v>
      </c>
      <c r="DH163">
        <v>415</v>
      </c>
      <c r="DI163">
        <v>36</v>
      </c>
      <c r="DJ163">
        <v>0.51</v>
      </c>
      <c r="DK163">
        <v>0.24</v>
      </c>
      <c r="DL163">
        <v>-20.931825</v>
      </c>
      <c r="DM163">
        <v>-0.29114071294556082</v>
      </c>
      <c r="DN163">
        <v>5.1229209197488017E-2</v>
      </c>
      <c r="DO163">
        <v>0</v>
      </c>
      <c r="DP163">
        <v>1.05039225</v>
      </c>
      <c r="DQ163">
        <v>-5.4121913696063471E-2</v>
      </c>
      <c r="DR163">
        <v>5.435737524706271E-3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367</v>
      </c>
      <c r="EA163">
        <v>3.2949799999999998</v>
      </c>
      <c r="EB163">
        <v>2.62527</v>
      </c>
      <c r="EC163">
        <v>0.18043600000000001</v>
      </c>
      <c r="ED163">
        <v>0.18113399999999999</v>
      </c>
      <c r="EE163">
        <v>0.14729300000000001</v>
      </c>
      <c r="EF163">
        <v>0.142897</v>
      </c>
      <c r="EG163">
        <v>24746.6</v>
      </c>
      <c r="EH163">
        <v>25158.9</v>
      </c>
      <c r="EI163">
        <v>28104.3</v>
      </c>
      <c r="EJ163">
        <v>29588</v>
      </c>
      <c r="EK163">
        <v>32972.800000000003</v>
      </c>
      <c r="EL163">
        <v>35207.199999999997</v>
      </c>
      <c r="EM163">
        <v>39664.1</v>
      </c>
      <c r="EN163">
        <v>42289.9</v>
      </c>
      <c r="EO163">
        <v>2.1532300000000002</v>
      </c>
      <c r="EP163">
        <v>2.1278299999999999</v>
      </c>
      <c r="EQ163">
        <v>3.68133E-2</v>
      </c>
      <c r="ER163">
        <v>0</v>
      </c>
      <c r="ES163">
        <v>32.873600000000003</v>
      </c>
      <c r="ET163">
        <v>999.9</v>
      </c>
      <c r="EU163">
        <v>61.6</v>
      </c>
      <c r="EV163">
        <v>39.299999999999997</v>
      </c>
      <c r="EW163">
        <v>43.677</v>
      </c>
      <c r="EX163">
        <v>57.369900000000001</v>
      </c>
      <c r="EY163">
        <v>-2.30769</v>
      </c>
      <c r="EZ163">
        <v>2</v>
      </c>
      <c r="FA163">
        <v>0.61282499999999995</v>
      </c>
      <c r="FB163">
        <v>1.2785599999999999</v>
      </c>
      <c r="FC163">
        <v>20.2653</v>
      </c>
      <c r="FD163">
        <v>5.2195400000000003</v>
      </c>
      <c r="FE163">
        <v>12.0098</v>
      </c>
      <c r="FF163">
        <v>4.9869000000000003</v>
      </c>
      <c r="FG163">
        <v>3.2845800000000001</v>
      </c>
      <c r="FH163">
        <v>9999</v>
      </c>
      <c r="FI163">
        <v>9999</v>
      </c>
      <c r="FJ163">
        <v>9999</v>
      </c>
      <c r="FK163">
        <v>999.9</v>
      </c>
      <c r="FL163">
        <v>1.8658600000000001</v>
      </c>
      <c r="FM163">
        <v>1.86226</v>
      </c>
      <c r="FN163">
        <v>1.86432</v>
      </c>
      <c r="FO163">
        <v>1.86046</v>
      </c>
      <c r="FP163">
        <v>1.86113</v>
      </c>
      <c r="FQ163">
        <v>1.8602099999999999</v>
      </c>
      <c r="FR163">
        <v>1.8619699999999999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-4.3209999999999997</v>
      </c>
      <c r="GH163">
        <v>0.14430000000000001</v>
      </c>
      <c r="GI163">
        <v>-2.8021434710705861</v>
      </c>
      <c r="GJ163">
        <v>-2.3075681364705448E-3</v>
      </c>
      <c r="GK163">
        <v>1.0095546511955911E-6</v>
      </c>
      <c r="GL163">
        <v>-2.6335145029951209E-10</v>
      </c>
      <c r="GM163">
        <v>-0.17208428542994569</v>
      </c>
      <c r="GN163">
        <v>3.0410185143115191E-3</v>
      </c>
      <c r="GO163">
        <v>4.3982203677445331E-4</v>
      </c>
      <c r="GP163">
        <v>-7.8719321042963501E-6</v>
      </c>
      <c r="GQ163">
        <v>4</v>
      </c>
      <c r="GR163">
        <v>2088</v>
      </c>
      <c r="GS163">
        <v>5</v>
      </c>
      <c r="GT163">
        <v>35</v>
      </c>
      <c r="GU163">
        <v>14</v>
      </c>
      <c r="GV163">
        <v>14.1</v>
      </c>
      <c r="GW163">
        <v>2.7453599999999998</v>
      </c>
      <c r="GX163">
        <v>2.5708000000000002</v>
      </c>
      <c r="GY163">
        <v>2.04834</v>
      </c>
      <c r="GZ163">
        <v>2.6122999999999998</v>
      </c>
      <c r="HA163">
        <v>2.1972700000000001</v>
      </c>
      <c r="HB163">
        <v>2.3132299999999999</v>
      </c>
      <c r="HC163">
        <v>44.167700000000004</v>
      </c>
      <c r="HD163">
        <v>14.491</v>
      </c>
      <c r="HE163">
        <v>18</v>
      </c>
      <c r="HF163">
        <v>663.75599999999997</v>
      </c>
      <c r="HG163">
        <v>713.12</v>
      </c>
      <c r="HH163">
        <v>30.9983</v>
      </c>
      <c r="HI163">
        <v>34.979500000000002</v>
      </c>
      <c r="HJ163">
        <v>30.000599999999999</v>
      </c>
      <c r="HK163">
        <v>34.7029</v>
      </c>
      <c r="HL163">
        <v>34.674900000000001</v>
      </c>
      <c r="HM163">
        <v>54.924599999999998</v>
      </c>
      <c r="HN163">
        <v>21.861999999999998</v>
      </c>
      <c r="HO163">
        <v>69.453800000000001</v>
      </c>
      <c r="HP163">
        <v>31</v>
      </c>
      <c r="HQ163">
        <v>989.86599999999999</v>
      </c>
      <c r="HR163">
        <v>36.180399999999999</v>
      </c>
      <c r="HS163">
        <v>99.022400000000005</v>
      </c>
      <c r="HT163">
        <v>98.068200000000004</v>
      </c>
    </row>
    <row r="164" spans="1:228" x14ac:dyDescent="0.2">
      <c r="A164">
        <v>149</v>
      </c>
      <c r="B164">
        <v>1669838517</v>
      </c>
      <c r="C164">
        <v>590.5</v>
      </c>
      <c r="D164" t="s">
        <v>656</v>
      </c>
      <c r="E164" t="s">
        <v>657</v>
      </c>
      <c r="F164">
        <v>4</v>
      </c>
      <c r="G164">
        <v>1669838515</v>
      </c>
      <c r="H164">
        <f t="shared" si="68"/>
        <v>2.6218584280859212E-3</v>
      </c>
      <c r="I164">
        <f t="shared" si="69"/>
        <v>2.6218584280859214</v>
      </c>
      <c r="J164">
        <f t="shared" si="70"/>
        <v>24.401299916448476</v>
      </c>
      <c r="K164">
        <f t="shared" si="71"/>
        <v>959.79571428571421</v>
      </c>
      <c r="L164">
        <f t="shared" si="72"/>
        <v>720.73883237764471</v>
      </c>
      <c r="M164">
        <f t="shared" si="73"/>
        <v>72.656865836224696</v>
      </c>
      <c r="N164">
        <f t="shared" si="74"/>
        <v>96.755919495817068</v>
      </c>
      <c r="O164">
        <f t="shared" si="75"/>
        <v>0.18226764215171759</v>
      </c>
      <c r="P164">
        <f t="shared" si="76"/>
        <v>3.6642346652925086</v>
      </c>
      <c r="Q164">
        <f t="shared" si="77"/>
        <v>0.17737650864109869</v>
      </c>
      <c r="R164">
        <f t="shared" si="78"/>
        <v>0.11128883442522591</v>
      </c>
      <c r="S164">
        <f t="shared" si="79"/>
        <v>226.11150772393569</v>
      </c>
      <c r="T164">
        <f t="shared" si="80"/>
        <v>34.572494612992251</v>
      </c>
      <c r="U164">
        <f t="shared" si="81"/>
        <v>33.461285714285722</v>
      </c>
      <c r="V164">
        <f t="shared" si="82"/>
        <v>5.1845373037155982</v>
      </c>
      <c r="W164">
        <f t="shared" si="83"/>
        <v>70.20083657747746</v>
      </c>
      <c r="X164">
        <f t="shared" si="84"/>
        <v>3.7605596116709696</v>
      </c>
      <c r="Y164">
        <f t="shared" si="85"/>
        <v>5.3568586857517166</v>
      </c>
      <c r="Z164">
        <f t="shared" si="86"/>
        <v>1.4239776920446285</v>
      </c>
      <c r="AA164">
        <f t="shared" si="87"/>
        <v>-115.62395667858912</v>
      </c>
      <c r="AB164">
        <f t="shared" si="88"/>
        <v>115.589937075639</v>
      </c>
      <c r="AC164">
        <f t="shared" si="89"/>
        <v>7.2781066903260827</v>
      </c>
      <c r="AD164">
        <f t="shared" si="90"/>
        <v>233.35559481131162</v>
      </c>
      <c r="AE164">
        <f t="shared" si="91"/>
        <v>47.940226268738094</v>
      </c>
      <c r="AF164">
        <f t="shared" si="92"/>
        <v>2.6015940252399528</v>
      </c>
      <c r="AG164">
        <f t="shared" si="93"/>
        <v>24.401299916448476</v>
      </c>
      <c r="AH164">
        <v>1016.959318562949</v>
      </c>
      <c r="AI164">
        <v>999.61110303030273</v>
      </c>
      <c r="AJ164">
        <v>1.7489062776383191</v>
      </c>
      <c r="AK164">
        <v>64.390241553226886</v>
      </c>
      <c r="AL164">
        <f t="shared" si="94"/>
        <v>2.6218584280859214</v>
      </c>
      <c r="AM164">
        <v>36.25764666340288</v>
      </c>
      <c r="AN164">
        <v>37.305372058823529</v>
      </c>
      <c r="AO164">
        <v>1.2431940122539979E-4</v>
      </c>
      <c r="AP164">
        <v>91.558916975711014</v>
      </c>
      <c r="AQ164">
        <v>23</v>
      </c>
      <c r="AR164">
        <v>4</v>
      </c>
      <c r="AS164">
        <f t="shared" si="95"/>
        <v>1</v>
      </c>
      <c r="AT164">
        <f t="shared" si="96"/>
        <v>0</v>
      </c>
      <c r="AU164">
        <f t="shared" si="97"/>
        <v>46884.433192628421</v>
      </c>
      <c r="AV164">
        <f t="shared" si="98"/>
        <v>1199.985714285714</v>
      </c>
      <c r="AW164">
        <f t="shared" si="99"/>
        <v>1025.9122423440081</v>
      </c>
      <c r="AX164">
        <f t="shared" si="100"/>
        <v>0.85493704644198831</v>
      </c>
      <c r="AY164">
        <f t="shared" si="101"/>
        <v>0.18842849963303732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1669838515</v>
      </c>
      <c r="BF164">
        <v>959.79571428571421</v>
      </c>
      <c r="BG164">
        <v>980.74585714285718</v>
      </c>
      <c r="BH164">
        <v>37.303857142857147</v>
      </c>
      <c r="BI164">
        <v>36.263542857142859</v>
      </c>
      <c r="BJ164">
        <v>964.12</v>
      </c>
      <c r="BK164">
        <v>37.159557142857153</v>
      </c>
      <c r="BL164">
        <v>650.02185714285713</v>
      </c>
      <c r="BM164">
        <v>100.7088571428572</v>
      </c>
      <c r="BN164">
        <v>0.10001088571428569</v>
      </c>
      <c r="BO164">
        <v>34.046414285714278</v>
      </c>
      <c r="BP164">
        <v>33.461285714285722</v>
      </c>
      <c r="BQ164">
        <v>999.89999999999986</v>
      </c>
      <c r="BR164">
        <v>0</v>
      </c>
      <c r="BS164">
        <v>0</v>
      </c>
      <c r="BT164">
        <v>8984.1971428571433</v>
      </c>
      <c r="BU164">
        <v>0</v>
      </c>
      <c r="BV164">
        <v>803.25042857142864</v>
      </c>
      <c r="BW164">
        <v>-20.95027142857143</v>
      </c>
      <c r="BX164">
        <v>996.98742857142861</v>
      </c>
      <c r="BY164">
        <v>1017.65</v>
      </c>
      <c r="BZ164">
        <v>1.0403442857142851</v>
      </c>
      <c r="CA164">
        <v>980.74585714285718</v>
      </c>
      <c r="CB164">
        <v>36.263542857142859</v>
      </c>
      <c r="CC164">
        <v>3.7568257142857142</v>
      </c>
      <c r="CD164">
        <v>3.6520571428571431</v>
      </c>
      <c r="CE164">
        <v>27.827414285714291</v>
      </c>
      <c r="CF164">
        <v>27.343728571428571</v>
      </c>
      <c r="CG164">
        <v>1199.985714285714</v>
      </c>
      <c r="CH164">
        <v>0.50001600000000013</v>
      </c>
      <c r="CI164">
        <v>0.49998399999999998</v>
      </c>
      <c r="CJ164">
        <v>0</v>
      </c>
      <c r="CK164">
        <v>904.73371428571431</v>
      </c>
      <c r="CL164">
        <v>4.9990899999999998</v>
      </c>
      <c r="CM164">
        <v>9257.6099999999988</v>
      </c>
      <c r="CN164">
        <v>9557.7828571428563</v>
      </c>
      <c r="CO164">
        <v>45</v>
      </c>
      <c r="CP164">
        <v>47.186999999999998</v>
      </c>
      <c r="CQ164">
        <v>45.758857142857153</v>
      </c>
      <c r="CR164">
        <v>46.294285714285706</v>
      </c>
      <c r="CS164">
        <v>46.366</v>
      </c>
      <c r="CT164">
        <v>597.51285714285711</v>
      </c>
      <c r="CU164">
        <v>597.47571428571428</v>
      </c>
      <c r="CV164">
        <v>0</v>
      </c>
      <c r="CW164">
        <v>1669838526.2</v>
      </c>
      <c r="CX164">
        <v>0</v>
      </c>
      <c r="CY164">
        <v>1669837671.5999999</v>
      </c>
      <c r="CZ164" t="s">
        <v>356</v>
      </c>
      <c r="DA164">
        <v>1669837671.5999999</v>
      </c>
      <c r="DB164">
        <v>1669837668.5999999</v>
      </c>
      <c r="DC164">
        <v>3</v>
      </c>
      <c r="DD164">
        <v>-1.2E-2</v>
      </c>
      <c r="DE164">
        <v>-1E-3</v>
      </c>
      <c r="DF164">
        <v>-3.61</v>
      </c>
      <c r="DG164">
        <v>0.13400000000000001</v>
      </c>
      <c r="DH164">
        <v>415</v>
      </c>
      <c r="DI164">
        <v>36</v>
      </c>
      <c r="DJ164">
        <v>0.51</v>
      </c>
      <c r="DK164">
        <v>0.24</v>
      </c>
      <c r="DL164">
        <v>-20.940129268292679</v>
      </c>
      <c r="DM164">
        <v>-0.213742160278797</v>
      </c>
      <c r="DN164">
        <v>4.6425420096881269E-2</v>
      </c>
      <c r="DO164">
        <v>0</v>
      </c>
      <c r="DP164">
        <v>1.0467163414634151</v>
      </c>
      <c r="DQ164">
        <v>-4.2971080139373487E-2</v>
      </c>
      <c r="DR164">
        <v>4.3225234026352706E-3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367</v>
      </c>
      <c r="EA164">
        <v>3.2948200000000001</v>
      </c>
      <c r="EB164">
        <v>2.6251600000000002</v>
      </c>
      <c r="EC164">
        <v>0.181254</v>
      </c>
      <c r="ED164">
        <v>0.18193999999999999</v>
      </c>
      <c r="EE164">
        <v>0.14731</v>
      </c>
      <c r="EF164">
        <v>0.14291999999999999</v>
      </c>
      <c r="EG164">
        <v>24721.7</v>
      </c>
      <c r="EH164">
        <v>25133.9</v>
      </c>
      <c r="EI164">
        <v>28104.1</v>
      </c>
      <c r="EJ164">
        <v>29587.8</v>
      </c>
      <c r="EK164">
        <v>32972</v>
      </c>
      <c r="EL164">
        <v>35206.1</v>
      </c>
      <c r="EM164">
        <v>39663.9</v>
      </c>
      <c r="EN164">
        <v>42289.5</v>
      </c>
      <c r="EO164">
        <v>2.15333</v>
      </c>
      <c r="EP164">
        <v>2.1278999999999999</v>
      </c>
      <c r="EQ164">
        <v>3.71002E-2</v>
      </c>
      <c r="ER164">
        <v>0</v>
      </c>
      <c r="ES164">
        <v>32.856699999999996</v>
      </c>
      <c r="ET164">
        <v>999.9</v>
      </c>
      <c r="EU164">
        <v>61.6</v>
      </c>
      <c r="EV164">
        <v>39.299999999999997</v>
      </c>
      <c r="EW164">
        <v>43.678199999999997</v>
      </c>
      <c r="EX164">
        <v>57.429900000000004</v>
      </c>
      <c r="EY164">
        <v>-2.0632999999999999</v>
      </c>
      <c r="EZ164">
        <v>2</v>
      </c>
      <c r="FA164">
        <v>0.61298299999999994</v>
      </c>
      <c r="FB164">
        <v>1.2710699999999999</v>
      </c>
      <c r="FC164">
        <v>20.265499999999999</v>
      </c>
      <c r="FD164">
        <v>5.2189399999999999</v>
      </c>
      <c r="FE164">
        <v>12.0099</v>
      </c>
      <c r="FF164">
        <v>4.9865500000000003</v>
      </c>
      <c r="FG164">
        <v>3.2845800000000001</v>
      </c>
      <c r="FH164">
        <v>9999</v>
      </c>
      <c r="FI164">
        <v>9999</v>
      </c>
      <c r="FJ164">
        <v>9999</v>
      </c>
      <c r="FK164">
        <v>999.9</v>
      </c>
      <c r="FL164">
        <v>1.8658600000000001</v>
      </c>
      <c r="FM164">
        <v>1.8622799999999999</v>
      </c>
      <c r="FN164">
        <v>1.86432</v>
      </c>
      <c r="FO164">
        <v>1.86049</v>
      </c>
      <c r="FP164">
        <v>1.86114</v>
      </c>
      <c r="FQ164">
        <v>1.8602000000000001</v>
      </c>
      <c r="FR164">
        <v>1.8620000000000001</v>
      </c>
      <c r="FS164">
        <v>1.8585100000000001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-4.3280000000000003</v>
      </c>
      <c r="GH164">
        <v>0.1444</v>
      </c>
      <c r="GI164">
        <v>-2.8021434710705861</v>
      </c>
      <c r="GJ164">
        <v>-2.3075681364705448E-3</v>
      </c>
      <c r="GK164">
        <v>1.0095546511955911E-6</v>
      </c>
      <c r="GL164">
        <v>-2.6335145029951209E-10</v>
      </c>
      <c r="GM164">
        <v>-0.17208428542994569</v>
      </c>
      <c r="GN164">
        <v>3.0410185143115191E-3</v>
      </c>
      <c r="GO164">
        <v>4.3982203677445331E-4</v>
      </c>
      <c r="GP164">
        <v>-7.8719321042963501E-6</v>
      </c>
      <c r="GQ164">
        <v>4</v>
      </c>
      <c r="GR164">
        <v>2088</v>
      </c>
      <c r="GS164">
        <v>5</v>
      </c>
      <c r="GT164">
        <v>35</v>
      </c>
      <c r="GU164">
        <v>14.1</v>
      </c>
      <c r="GV164">
        <v>14.1</v>
      </c>
      <c r="GW164">
        <v>2.7612299999999999</v>
      </c>
      <c r="GX164">
        <v>2.5708000000000002</v>
      </c>
      <c r="GY164">
        <v>2.04834</v>
      </c>
      <c r="GZ164">
        <v>2.6110799999999998</v>
      </c>
      <c r="HA164">
        <v>2.1972700000000001</v>
      </c>
      <c r="HB164">
        <v>2.3022499999999999</v>
      </c>
      <c r="HC164">
        <v>44.167700000000004</v>
      </c>
      <c r="HD164">
        <v>14.4998</v>
      </c>
      <c r="HE164">
        <v>18</v>
      </c>
      <c r="HF164">
        <v>663.87199999999996</v>
      </c>
      <c r="HG164">
        <v>713.23599999999999</v>
      </c>
      <c r="HH164">
        <v>30.998100000000001</v>
      </c>
      <c r="HI164">
        <v>34.983499999999999</v>
      </c>
      <c r="HJ164">
        <v>30.000399999999999</v>
      </c>
      <c r="HK164">
        <v>34.706299999999999</v>
      </c>
      <c r="HL164">
        <v>34.678800000000003</v>
      </c>
      <c r="HM164">
        <v>55.227800000000002</v>
      </c>
      <c r="HN164">
        <v>21.861999999999998</v>
      </c>
      <c r="HO164">
        <v>69.453800000000001</v>
      </c>
      <c r="HP164">
        <v>31</v>
      </c>
      <c r="HQ164">
        <v>996.54399999999998</v>
      </c>
      <c r="HR164">
        <v>36.180399999999999</v>
      </c>
      <c r="HS164">
        <v>99.021900000000002</v>
      </c>
      <c r="HT164">
        <v>98.067400000000006</v>
      </c>
    </row>
    <row r="165" spans="1:228" x14ac:dyDescent="0.2">
      <c r="A165">
        <v>150</v>
      </c>
      <c r="B165">
        <v>1669838521</v>
      </c>
      <c r="C165">
        <v>594.5</v>
      </c>
      <c r="D165" t="s">
        <v>658</v>
      </c>
      <c r="E165" t="s">
        <v>659</v>
      </c>
      <c r="F165">
        <v>4</v>
      </c>
      <c r="G165">
        <v>1669838518.6875</v>
      </c>
      <c r="H165">
        <f t="shared" si="68"/>
        <v>2.6387526701140483E-3</v>
      </c>
      <c r="I165">
        <f t="shared" si="69"/>
        <v>2.6387526701140485</v>
      </c>
      <c r="J165">
        <f t="shared" si="70"/>
        <v>24.199213300375618</v>
      </c>
      <c r="K165">
        <f t="shared" si="71"/>
        <v>966.04424999999992</v>
      </c>
      <c r="L165">
        <f t="shared" si="72"/>
        <v>730.28531016649526</v>
      </c>
      <c r="M165">
        <f t="shared" si="73"/>
        <v>73.619353202548112</v>
      </c>
      <c r="N165">
        <f t="shared" si="74"/>
        <v>97.385983067119852</v>
      </c>
      <c r="O165">
        <f t="shared" si="75"/>
        <v>0.18368747837059249</v>
      </c>
      <c r="P165">
        <f t="shared" si="76"/>
        <v>3.6662126330640072</v>
      </c>
      <c r="Q165">
        <f t="shared" si="77"/>
        <v>0.17872356529173555</v>
      </c>
      <c r="R165">
        <f t="shared" si="78"/>
        <v>0.11213704302024466</v>
      </c>
      <c r="S165">
        <f t="shared" si="79"/>
        <v>226.11535187767848</v>
      </c>
      <c r="T165">
        <f t="shared" si="80"/>
        <v>34.570935319196906</v>
      </c>
      <c r="U165">
        <f t="shared" si="81"/>
        <v>33.459100000000007</v>
      </c>
      <c r="V165">
        <f t="shared" si="82"/>
        <v>5.1839027568670986</v>
      </c>
      <c r="W165">
        <f t="shared" si="83"/>
        <v>70.210600818066453</v>
      </c>
      <c r="X165">
        <f t="shared" si="84"/>
        <v>3.7615515746278176</v>
      </c>
      <c r="Y165">
        <f t="shared" si="85"/>
        <v>5.3575265427153305</v>
      </c>
      <c r="Z165">
        <f t="shared" si="86"/>
        <v>1.4223511822392809</v>
      </c>
      <c r="AA165">
        <f t="shared" si="87"/>
        <v>-116.36899275202953</v>
      </c>
      <c r="AB165">
        <f t="shared" si="88"/>
        <v>116.52624094454653</v>
      </c>
      <c r="AC165">
        <f t="shared" si="89"/>
        <v>7.3331044100233029</v>
      </c>
      <c r="AD165">
        <f t="shared" si="90"/>
        <v>233.60570448021878</v>
      </c>
      <c r="AE165">
        <f t="shared" si="91"/>
        <v>47.695303043212881</v>
      </c>
      <c r="AF165">
        <f t="shared" si="92"/>
        <v>2.6050613674636574</v>
      </c>
      <c r="AG165">
        <f t="shared" si="93"/>
        <v>24.199213300375618</v>
      </c>
      <c r="AH165">
        <v>1023.886807506913</v>
      </c>
      <c r="AI165">
        <v>1006.647793939394</v>
      </c>
      <c r="AJ165">
        <v>1.7429263704592839</v>
      </c>
      <c r="AK165">
        <v>64.390241553226886</v>
      </c>
      <c r="AL165">
        <f t="shared" si="94"/>
        <v>2.6387526701140485</v>
      </c>
      <c r="AM165">
        <v>36.265854865423549</v>
      </c>
      <c r="AN165">
        <v>37.320835588235269</v>
      </c>
      <c r="AO165">
        <v>4.4472159262285818E-5</v>
      </c>
      <c r="AP165">
        <v>91.558916975711014</v>
      </c>
      <c r="AQ165">
        <v>23</v>
      </c>
      <c r="AR165">
        <v>4</v>
      </c>
      <c r="AS165">
        <f t="shared" si="95"/>
        <v>1</v>
      </c>
      <c r="AT165">
        <f t="shared" si="96"/>
        <v>0</v>
      </c>
      <c r="AU165">
        <f t="shared" si="97"/>
        <v>46919.274365752637</v>
      </c>
      <c r="AV165">
        <f t="shared" si="98"/>
        <v>1200.0074999999999</v>
      </c>
      <c r="AW165">
        <f t="shared" si="99"/>
        <v>1025.9307325791081</v>
      </c>
      <c r="AX165">
        <f t="shared" si="100"/>
        <v>0.85493693379342051</v>
      </c>
      <c r="AY165">
        <f t="shared" si="101"/>
        <v>0.18842828222130154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1669838518.6875</v>
      </c>
      <c r="BF165">
        <v>966.04424999999992</v>
      </c>
      <c r="BG165">
        <v>986.90224999999998</v>
      </c>
      <c r="BH165">
        <v>37.313637499999999</v>
      </c>
      <c r="BI165">
        <v>36.271875000000001</v>
      </c>
      <c r="BJ165">
        <v>970.37562500000001</v>
      </c>
      <c r="BK165">
        <v>37.169262500000002</v>
      </c>
      <c r="BL165">
        <v>649.97675000000004</v>
      </c>
      <c r="BM165">
        <v>100.709125</v>
      </c>
      <c r="BN165">
        <v>9.9904262499999993E-2</v>
      </c>
      <c r="BO165">
        <v>34.048650000000002</v>
      </c>
      <c r="BP165">
        <v>33.459100000000007</v>
      </c>
      <c r="BQ165">
        <v>999.9</v>
      </c>
      <c r="BR165">
        <v>0</v>
      </c>
      <c r="BS165">
        <v>0</v>
      </c>
      <c r="BT165">
        <v>8991.0162500000006</v>
      </c>
      <c r="BU165">
        <v>0</v>
      </c>
      <c r="BV165">
        <v>974.94374999999991</v>
      </c>
      <c r="BW165">
        <v>-20.857737499999999</v>
      </c>
      <c r="BX165">
        <v>1003.487</v>
      </c>
      <c r="BY165">
        <v>1024.0462500000001</v>
      </c>
      <c r="BZ165">
        <v>1.0417425</v>
      </c>
      <c r="CA165">
        <v>986.90224999999998</v>
      </c>
      <c r="CB165">
        <v>36.271875000000001</v>
      </c>
      <c r="CC165">
        <v>3.7578162499999999</v>
      </c>
      <c r="CD165">
        <v>3.6529050000000001</v>
      </c>
      <c r="CE165">
        <v>27.831924999999998</v>
      </c>
      <c r="CF165">
        <v>27.347687499999999</v>
      </c>
      <c r="CG165">
        <v>1200.0074999999999</v>
      </c>
      <c r="CH165">
        <v>0.50001974999999987</v>
      </c>
      <c r="CI165">
        <v>0.49998025000000001</v>
      </c>
      <c r="CJ165">
        <v>0</v>
      </c>
      <c r="CK165">
        <v>905.60674999999992</v>
      </c>
      <c r="CL165">
        <v>4.9990899999999998</v>
      </c>
      <c r="CM165">
        <v>9266.0337500000005</v>
      </c>
      <c r="CN165">
        <v>9557.9650000000001</v>
      </c>
      <c r="CO165">
        <v>45</v>
      </c>
      <c r="CP165">
        <v>47.140500000000003</v>
      </c>
      <c r="CQ165">
        <v>45.765500000000003</v>
      </c>
      <c r="CR165">
        <v>46.304250000000003</v>
      </c>
      <c r="CS165">
        <v>46.359250000000003</v>
      </c>
      <c r="CT165">
        <v>597.52874999999995</v>
      </c>
      <c r="CU165">
        <v>597.48250000000007</v>
      </c>
      <c r="CV165">
        <v>0</v>
      </c>
      <c r="CW165">
        <v>1669838530.4000001</v>
      </c>
      <c r="CX165">
        <v>0</v>
      </c>
      <c r="CY165">
        <v>1669837671.5999999</v>
      </c>
      <c r="CZ165" t="s">
        <v>356</v>
      </c>
      <c r="DA165">
        <v>1669837671.5999999</v>
      </c>
      <c r="DB165">
        <v>1669837668.5999999</v>
      </c>
      <c r="DC165">
        <v>3</v>
      </c>
      <c r="DD165">
        <v>-1.2E-2</v>
      </c>
      <c r="DE165">
        <v>-1E-3</v>
      </c>
      <c r="DF165">
        <v>-3.61</v>
      </c>
      <c r="DG165">
        <v>0.13400000000000001</v>
      </c>
      <c r="DH165">
        <v>415</v>
      </c>
      <c r="DI165">
        <v>36</v>
      </c>
      <c r="DJ165">
        <v>0.51</v>
      </c>
      <c r="DK165">
        <v>0.24</v>
      </c>
      <c r="DL165">
        <v>-20.932905000000002</v>
      </c>
      <c r="DM165">
        <v>9.7731332082598682E-2</v>
      </c>
      <c r="DN165">
        <v>5.5717743807515929E-2</v>
      </c>
      <c r="DO165">
        <v>1</v>
      </c>
      <c r="DP165">
        <v>1.04454925</v>
      </c>
      <c r="DQ165">
        <v>-3.6088818011259738E-2</v>
      </c>
      <c r="DR165">
        <v>3.7031347447129279E-3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2</v>
      </c>
      <c r="DY165">
        <v>2</v>
      </c>
      <c r="DZ165" t="s">
        <v>660</v>
      </c>
      <c r="EA165">
        <v>3.2949600000000001</v>
      </c>
      <c r="EB165">
        <v>2.6252499999999999</v>
      </c>
      <c r="EC165">
        <v>0.182065</v>
      </c>
      <c r="ED165">
        <v>0.18273500000000001</v>
      </c>
      <c r="EE165">
        <v>0.147344</v>
      </c>
      <c r="EF165">
        <v>0.14292099999999999</v>
      </c>
      <c r="EG165">
        <v>24696.7</v>
      </c>
      <c r="EH165">
        <v>25109.200000000001</v>
      </c>
      <c r="EI165">
        <v>28103.7</v>
      </c>
      <c r="EJ165">
        <v>29587.7</v>
      </c>
      <c r="EK165">
        <v>32970.199999999997</v>
      </c>
      <c r="EL165">
        <v>35205.9</v>
      </c>
      <c r="EM165">
        <v>39663.199999999997</v>
      </c>
      <c r="EN165">
        <v>42289.3</v>
      </c>
      <c r="EO165">
        <v>2.15333</v>
      </c>
      <c r="EP165">
        <v>2.1276999999999999</v>
      </c>
      <c r="EQ165">
        <v>3.83258E-2</v>
      </c>
      <c r="ER165">
        <v>0</v>
      </c>
      <c r="ES165">
        <v>32.841299999999997</v>
      </c>
      <c r="ET165">
        <v>999.9</v>
      </c>
      <c r="EU165">
        <v>61.6</v>
      </c>
      <c r="EV165">
        <v>39.4</v>
      </c>
      <c r="EW165">
        <v>43.911299999999997</v>
      </c>
      <c r="EX165">
        <v>57.5199</v>
      </c>
      <c r="EY165">
        <v>-2.1594500000000001</v>
      </c>
      <c r="EZ165">
        <v>2</v>
      </c>
      <c r="FA165">
        <v>0.61328300000000002</v>
      </c>
      <c r="FB165">
        <v>1.2637100000000001</v>
      </c>
      <c r="FC165">
        <v>20.2651</v>
      </c>
      <c r="FD165">
        <v>5.2184900000000001</v>
      </c>
      <c r="FE165">
        <v>12.0099</v>
      </c>
      <c r="FF165">
        <v>4.9861000000000004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1.8658600000000001</v>
      </c>
      <c r="FM165">
        <v>1.86229</v>
      </c>
      <c r="FN165">
        <v>1.86433</v>
      </c>
      <c r="FO165">
        <v>1.86049</v>
      </c>
      <c r="FP165">
        <v>1.86113</v>
      </c>
      <c r="FQ165">
        <v>1.86022</v>
      </c>
      <c r="FR165">
        <v>1.8620000000000001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-4.335</v>
      </c>
      <c r="GH165">
        <v>0.1444</v>
      </c>
      <c r="GI165">
        <v>-2.8021434710705861</v>
      </c>
      <c r="GJ165">
        <v>-2.3075681364705448E-3</v>
      </c>
      <c r="GK165">
        <v>1.0095546511955911E-6</v>
      </c>
      <c r="GL165">
        <v>-2.6335145029951209E-10</v>
      </c>
      <c r="GM165">
        <v>-0.17208428542994569</v>
      </c>
      <c r="GN165">
        <v>3.0410185143115191E-3</v>
      </c>
      <c r="GO165">
        <v>4.3982203677445331E-4</v>
      </c>
      <c r="GP165">
        <v>-7.8719321042963501E-6</v>
      </c>
      <c r="GQ165">
        <v>4</v>
      </c>
      <c r="GR165">
        <v>2088</v>
      </c>
      <c r="GS165">
        <v>5</v>
      </c>
      <c r="GT165">
        <v>35</v>
      </c>
      <c r="GU165">
        <v>14.2</v>
      </c>
      <c r="GV165">
        <v>14.2</v>
      </c>
      <c r="GW165">
        <v>2.7758799999999999</v>
      </c>
      <c r="GX165">
        <v>2.5610400000000002</v>
      </c>
      <c r="GY165">
        <v>2.04834</v>
      </c>
      <c r="GZ165">
        <v>2.6122999999999998</v>
      </c>
      <c r="HA165">
        <v>2.1972700000000001</v>
      </c>
      <c r="HB165">
        <v>2.33765</v>
      </c>
      <c r="HC165">
        <v>44.167700000000004</v>
      </c>
      <c r="HD165">
        <v>14.5085</v>
      </c>
      <c r="HE165">
        <v>18</v>
      </c>
      <c r="HF165">
        <v>663.91200000000003</v>
      </c>
      <c r="HG165">
        <v>713.08500000000004</v>
      </c>
      <c r="HH165">
        <v>30.998000000000001</v>
      </c>
      <c r="HI165">
        <v>34.986699999999999</v>
      </c>
      <c r="HJ165">
        <v>30.000399999999999</v>
      </c>
      <c r="HK165">
        <v>34.710299999999997</v>
      </c>
      <c r="HL165">
        <v>34.681899999999999</v>
      </c>
      <c r="HM165">
        <v>55.5274</v>
      </c>
      <c r="HN165">
        <v>22.1356</v>
      </c>
      <c r="HO165">
        <v>69.453800000000001</v>
      </c>
      <c r="HP165">
        <v>31</v>
      </c>
      <c r="HQ165">
        <v>1003.22</v>
      </c>
      <c r="HR165">
        <v>36.180399999999999</v>
      </c>
      <c r="HS165">
        <v>99.020300000000006</v>
      </c>
      <c r="HT165">
        <v>98.066900000000004</v>
      </c>
    </row>
    <row r="166" spans="1:228" x14ac:dyDescent="0.2">
      <c r="A166">
        <v>151</v>
      </c>
      <c r="B166">
        <v>1669838525</v>
      </c>
      <c r="C166">
        <v>598.5</v>
      </c>
      <c r="D166" t="s">
        <v>661</v>
      </c>
      <c r="E166" t="s">
        <v>662</v>
      </c>
      <c r="F166">
        <v>4</v>
      </c>
      <c r="G166">
        <v>1669838523</v>
      </c>
      <c r="H166">
        <f t="shared" si="68"/>
        <v>2.6907685133193216E-3</v>
      </c>
      <c r="I166">
        <f t="shared" si="69"/>
        <v>2.6907685133193215</v>
      </c>
      <c r="J166">
        <f t="shared" si="70"/>
        <v>24.624646908879658</v>
      </c>
      <c r="K166">
        <f t="shared" si="71"/>
        <v>973.22828571428568</v>
      </c>
      <c r="L166">
        <f t="shared" si="72"/>
        <v>737.63534405374719</v>
      </c>
      <c r="M166">
        <f t="shared" si="73"/>
        <v>74.359187843778969</v>
      </c>
      <c r="N166">
        <f t="shared" si="74"/>
        <v>98.108727429734557</v>
      </c>
      <c r="O166">
        <f t="shared" si="75"/>
        <v>0.18729338089663539</v>
      </c>
      <c r="P166">
        <f t="shared" si="76"/>
        <v>3.6740799965412565</v>
      </c>
      <c r="Q166">
        <f t="shared" si="77"/>
        <v>0.18214632937322961</v>
      </c>
      <c r="R166">
        <f t="shared" si="78"/>
        <v>0.11429211635915199</v>
      </c>
      <c r="S166">
        <f t="shared" si="79"/>
        <v>226.11451200957967</v>
      </c>
      <c r="T166">
        <f t="shared" si="80"/>
        <v>34.566560822184989</v>
      </c>
      <c r="U166">
        <f t="shared" si="81"/>
        <v>33.463842857142858</v>
      </c>
      <c r="V166">
        <f t="shared" si="82"/>
        <v>5.1852797678163363</v>
      </c>
      <c r="W166">
        <f t="shared" si="83"/>
        <v>70.192711973844652</v>
      </c>
      <c r="X166">
        <f t="shared" si="84"/>
        <v>3.7621826360034203</v>
      </c>
      <c r="Y166">
        <f t="shared" si="85"/>
        <v>5.3597909671951296</v>
      </c>
      <c r="Z166">
        <f t="shared" si="86"/>
        <v>1.423097131812916</v>
      </c>
      <c r="AA166">
        <f t="shared" si="87"/>
        <v>-118.66289143738209</v>
      </c>
      <c r="AB166">
        <f t="shared" si="88"/>
        <v>117.33798558680034</v>
      </c>
      <c r="AC166">
        <f t="shared" si="89"/>
        <v>7.3688204026255084</v>
      </c>
      <c r="AD166">
        <f t="shared" si="90"/>
        <v>232.15842656162346</v>
      </c>
      <c r="AE166">
        <f t="shared" si="91"/>
        <v>48.026674848445055</v>
      </c>
      <c r="AF166">
        <f t="shared" si="92"/>
        <v>2.8646546475015429</v>
      </c>
      <c r="AG166">
        <f t="shared" si="93"/>
        <v>24.624646908879658</v>
      </c>
      <c r="AH166">
        <v>1030.957103610071</v>
      </c>
      <c r="AI166">
        <v>1013.563818181818</v>
      </c>
      <c r="AJ166">
        <v>1.7360179361095851</v>
      </c>
      <c r="AK166">
        <v>64.390241553226886</v>
      </c>
      <c r="AL166">
        <f t="shared" si="94"/>
        <v>2.6907685133193215</v>
      </c>
      <c r="AM166">
        <v>36.274693180359577</v>
      </c>
      <c r="AN166">
        <v>37.314813823529398</v>
      </c>
      <c r="AO166">
        <v>6.4578012831594282E-3</v>
      </c>
      <c r="AP166">
        <v>91.558916975711014</v>
      </c>
      <c r="AQ166">
        <v>23</v>
      </c>
      <c r="AR166">
        <v>4</v>
      </c>
      <c r="AS166">
        <f t="shared" si="95"/>
        <v>1</v>
      </c>
      <c r="AT166">
        <f t="shared" si="96"/>
        <v>0</v>
      </c>
      <c r="AU166">
        <f t="shared" si="97"/>
        <v>47058.062096467365</v>
      </c>
      <c r="AV166">
        <f t="shared" si="98"/>
        <v>1200.0014285714281</v>
      </c>
      <c r="AW166">
        <f t="shared" si="99"/>
        <v>1025.9256994868283</v>
      </c>
      <c r="AX166">
        <f t="shared" si="100"/>
        <v>0.85493706512347023</v>
      </c>
      <c r="AY166">
        <f t="shared" si="101"/>
        <v>0.18842853568829779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1669838523</v>
      </c>
      <c r="BF166">
        <v>973.22828571428568</v>
      </c>
      <c r="BG166">
        <v>994.33571428571429</v>
      </c>
      <c r="BH166">
        <v>37.320457142857137</v>
      </c>
      <c r="BI166">
        <v>36.174942857142852</v>
      </c>
      <c r="BJ166">
        <v>977.56742857142854</v>
      </c>
      <c r="BK166">
        <v>37.176085714285712</v>
      </c>
      <c r="BL166">
        <v>650.00585714285717</v>
      </c>
      <c r="BM166">
        <v>100.7075714285714</v>
      </c>
      <c r="BN166">
        <v>9.9946057142857161E-2</v>
      </c>
      <c r="BO166">
        <v>34.056228571428569</v>
      </c>
      <c r="BP166">
        <v>33.463842857142858</v>
      </c>
      <c r="BQ166">
        <v>999.89999999999986</v>
      </c>
      <c r="BR166">
        <v>0</v>
      </c>
      <c r="BS166">
        <v>0</v>
      </c>
      <c r="BT166">
        <v>9018.3928571428569</v>
      </c>
      <c r="BU166">
        <v>0</v>
      </c>
      <c r="BV166">
        <v>989.9961428571429</v>
      </c>
      <c r="BW166">
        <v>-21.107514285714281</v>
      </c>
      <c r="BX166">
        <v>1010.957142857143</v>
      </c>
      <c r="BY166">
        <v>1031.6557142857141</v>
      </c>
      <c r="BZ166">
        <v>1.1455028571428569</v>
      </c>
      <c r="CA166">
        <v>994.33571428571429</v>
      </c>
      <c r="CB166">
        <v>36.174942857142852</v>
      </c>
      <c r="CC166">
        <v>3.7584557142857138</v>
      </c>
      <c r="CD166">
        <v>3.6430942857142861</v>
      </c>
      <c r="CE166">
        <v>27.83484285714286</v>
      </c>
      <c r="CF166">
        <v>27.301771428571421</v>
      </c>
      <c r="CG166">
        <v>1200.0014285714281</v>
      </c>
      <c r="CH166">
        <v>0.50001585714285712</v>
      </c>
      <c r="CI166">
        <v>0.49998414285714282</v>
      </c>
      <c r="CJ166">
        <v>0</v>
      </c>
      <c r="CK166">
        <v>906.56642857142856</v>
      </c>
      <c r="CL166">
        <v>4.9990899999999998</v>
      </c>
      <c r="CM166">
        <v>9273.5271428571432</v>
      </c>
      <c r="CN166">
        <v>9557.9228571428557</v>
      </c>
      <c r="CO166">
        <v>45</v>
      </c>
      <c r="CP166">
        <v>47.125</v>
      </c>
      <c r="CQ166">
        <v>45.767714285714291</v>
      </c>
      <c r="CR166">
        <v>46.267714285714291</v>
      </c>
      <c r="CS166">
        <v>46.357000000000014</v>
      </c>
      <c r="CT166">
        <v>597.5200000000001</v>
      </c>
      <c r="CU166">
        <v>597.48428571428576</v>
      </c>
      <c r="CV166">
        <v>0</v>
      </c>
      <c r="CW166">
        <v>1669838534.5999999</v>
      </c>
      <c r="CX166">
        <v>0</v>
      </c>
      <c r="CY166">
        <v>1669837671.5999999</v>
      </c>
      <c r="CZ166" t="s">
        <v>356</v>
      </c>
      <c r="DA166">
        <v>1669837671.5999999</v>
      </c>
      <c r="DB166">
        <v>1669837668.5999999</v>
      </c>
      <c r="DC166">
        <v>3</v>
      </c>
      <c r="DD166">
        <v>-1.2E-2</v>
      </c>
      <c r="DE166">
        <v>-1E-3</v>
      </c>
      <c r="DF166">
        <v>-3.61</v>
      </c>
      <c r="DG166">
        <v>0.13400000000000001</v>
      </c>
      <c r="DH166">
        <v>415</v>
      </c>
      <c r="DI166">
        <v>36</v>
      </c>
      <c r="DJ166">
        <v>0.51</v>
      </c>
      <c r="DK166">
        <v>0.24</v>
      </c>
      <c r="DL166">
        <v>-20.96067804878049</v>
      </c>
      <c r="DM166">
        <v>-4.1124041811867823E-2</v>
      </c>
      <c r="DN166">
        <v>8.2184920912908632E-2</v>
      </c>
      <c r="DO166">
        <v>1</v>
      </c>
      <c r="DP166">
        <v>1.0567485365853659</v>
      </c>
      <c r="DQ166">
        <v>0.19488898954703909</v>
      </c>
      <c r="DR166">
        <v>3.579263751524106E-2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367</v>
      </c>
      <c r="EA166">
        <v>3.29495</v>
      </c>
      <c r="EB166">
        <v>2.6253899999999999</v>
      </c>
      <c r="EC166">
        <v>0.182865</v>
      </c>
      <c r="ED166">
        <v>0.18355199999999999</v>
      </c>
      <c r="EE166">
        <v>0.14730099999999999</v>
      </c>
      <c r="EF166">
        <v>0.14240700000000001</v>
      </c>
      <c r="EG166">
        <v>24672.7</v>
      </c>
      <c r="EH166">
        <v>25084.3</v>
      </c>
      <c r="EI166">
        <v>28103.9</v>
      </c>
      <c r="EJ166">
        <v>29588.1</v>
      </c>
      <c r="EK166">
        <v>32972</v>
      </c>
      <c r="EL166">
        <v>35227.199999999997</v>
      </c>
      <c r="EM166">
        <v>39663.4</v>
      </c>
      <c r="EN166">
        <v>42289.4</v>
      </c>
      <c r="EO166">
        <v>2.1535000000000002</v>
      </c>
      <c r="EP166">
        <v>2.1274000000000002</v>
      </c>
      <c r="EQ166">
        <v>3.9778599999999997E-2</v>
      </c>
      <c r="ER166">
        <v>0</v>
      </c>
      <c r="ES166">
        <v>32.8307</v>
      </c>
      <c r="ET166">
        <v>999.9</v>
      </c>
      <c r="EU166">
        <v>61.6</v>
      </c>
      <c r="EV166">
        <v>39.4</v>
      </c>
      <c r="EW166">
        <v>43.917099999999998</v>
      </c>
      <c r="EX166">
        <v>57.579900000000002</v>
      </c>
      <c r="EY166">
        <v>-2.2115399999999998</v>
      </c>
      <c r="EZ166">
        <v>2</v>
      </c>
      <c r="FA166">
        <v>0.61341500000000004</v>
      </c>
      <c r="FB166">
        <v>1.2564</v>
      </c>
      <c r="FC166">
        <v>20.265499999999999</v>
      </c>
      <c r="FD166">
        <v>5.2187900000000003</v>
      </c>
      <c r="FE166">
        <v>12.0098</v>
      </c>
      <c r="FF166">
        <v>4.9862000000000002</v>
      </c>
      <c r="FG166">
        <v>3.2845499999999999</v>
      </c>
      <c r="FH166">
        <v>9999</v>
      </c>
      <c r="FI166">
        <v>9999</v>
      </c>
      <c r="FJ166">
        <v>9999</v>
      </c>
      <c r="FK166">
        <v>999.9</v>
      </c>
      <c r="FL166">
        <v>1.8658600000000001</v>
      </c>
      <c r="FM166">
        <v>1.86225</v>
      </c>
      <c r="FN166">
        <v>1.86432</v>
      </c>
      <c r="FO166">
        <v>1.8605</v>
      </c>
      <c r="FP166">
        <v>1.86114</v>
      </c>
      <c r="FQ166">
        <v>1.8602000000000001</v>
      </c>
      <c r="FR166">
        <v>1.86198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-4.343</v>
      </c>
      <c r="GH166">
        <v>0.1444</v>
      </c>
      <c r="GI166">
        <v>-2.8021434710705861</v>
      </c>
      <c r="GJ166">
        <v>-2.3075681364705448E-3</v>
      </c>
      <c r="GK166">
        <v>1.0095546511955911E-6</v>
      </c>
      <c r="GL166">
        <v>-2.6335145029951209E-10</v>
      </c>
      <c r="GM166">
        <v>-0.17208428542994569</v>
      </c>
      <c r="GN166">
        <v>3.0410185143115191E-3</v>
      </c>
      <c r="GO166">
        <v>4.3982203677445331E-4</v>
      </c>
      <c r="GP166">
        <v>-7.8719321042963501E-6</v>
      </c>
      <c r="GQ166">
        <v>4</v>
      </c>
      <c r="GR166">
        <v>2088</v>
      </c>
      <c r="GS166">
        <v>5</v>
      </c>
      <c r="GT166">
        <v>35</v>
      </c>
      <c r="GU166">
        <v>14.2</v>
      </c>
      <c r="GV166">
        <v>14.3</v>
      </c>
      <c r="GW166">
        <v>2.79053</v>
      </c>
      <c r="GX166">
        <v>2.5573700000000001</v>
      </c>
      <c r="GY166">
        <v>2.04834</v>
      </c>
      <c r="GZ166">
        <v>2.6122999999999998</v>
      </c>
      <c r="HA166">
        <v>2.1972700000000001</v>
      </c>
      <c r="HB166">
        <v>2.34741</v>
      </c>
      <c r="HC166">
        <v>44.167700000000004</v>
      </c>
      <c r="HD166">
        <v>14.5085</v>
      </c>
      <c r="HE166">
        <v>18</v>
      </c>
      <c r="HF166">
        <v>664.08600000000001</v>
      </c>
      <c r="HG166">
        <v>712.84100000000001</v>
      </c>
      <c r="HH166">
        <v>30.998000000000001</v>
      </c>
      <c r="HI166">
        <v>34.989899999999999</v>
      </c>
      <c r="HJ166">
        <v>30.000399999999999</v>
      </c>
      <c r="HK166">
        <v>34.7134</v>
      </c>
      <c r="HL166">
        <v>34.685099999999998</v>
      </c>
      <c r="HM166">
        <v>55.818899999999999</v>
      </c>
      <c r="HN166">
        <v>22.1356</v>
      </c>
      <c r="HO166">
        <v>69.453800000000001</v>
      </c>
      <c r="HP166">
        <v>31</v>
      </c>
      <c r="HQ166">
        <v>1009.9</v>
      </c>
      <c r="HR166">
        <v>36.180399999999999</v>
      </c>
      <c r="HS166">
        <v>99.020799999999994</v>
      </c>
      <c r="HT166">
        <v>98.067700000000002</v>
      </c>
    </row>
    <row r="167" spans="1:228" x14ac:dyDescent="0.2">
      <c r="A167">
        <v>152</v>
      </c>
      <c r="B167">
        <v>1669838529</v>
      </c>
      <c r="C167">
        <v>602.5</v>
      </c>
      <c r="D167" t="s">
        <v>663</v>
      </c>
      <c r="E167" t="s">
        <v>664</v>
      </c>
      <c r="F167">
        <v>4</v>
      </c>
      <c r="G167">
        <v>1669838526.6875</v>
      </c>
      <c r="H167">
        <f t="shared" si="68"/>
        <v>2.8349140024082824E-3</v>
      </c>
      <c r="I167">
        <f t="shared" si="69"/>
        <v>2.8349140024082824</v>
      </c>
      <c r="J167">
        <f t="shared" si="70"/>
        <v>24.454536436019975</v>
      </c>
      <c r="K167">
        <f t="shared" si="71"/>
        <v>979.40599999999995</v>
      </c>
      <c r="L167">
        <f t="shared" si="72"/>
        <v>754.40152347077458</v>
      </c>
      <c r="M167">
        <f t="shared" si="73"/>
        <v>76.049892191912235</v>
      </c>
      <c r="N167">
        <f t="shared" si="74"/>
        <v>98.732198166083748</v>
      </c>
      <c r="O167">
        <f t="shared" si="75"/>
        <v>0.19622453614233984</v>
      </c>
      <c r="P167">
        <f t="shared" si="76"/>
        <v>3.6733887014706816</v>
      </c>
      <c r="Q167">
        <f t="shared" si="77"/>
        <v>0.19058183441083965</v>
      </c>
      <c r="R167">
        <f t="shared" si="78"/>
        <v>0.11960710499645769</v>
      </c>
      <c r="S167">
        <f t="shared" si="79"/>
        <v>226.12553994830031</v>
      </c>
      <c r="T167">
        <f t="shared" si="80"/>
        <v>34.545738419170334</v>
      </c>
      <c r="U167">
        <f t="shared" si="81"/>
        <v>33.484637499999998</v>
      </c>
      <c r="V167">
        <f t="shared" si="82"/>
        <v>5.1913209083927772</v>
      </c>
      <c r="W167">
        <f t="shared" si="83"/>
        <v>70.085240664103907</v>
      </c>
      <c r="X167">
        <f t="shared" si="84"/>
        <v>3.7583568621439922</v>
      </c>
      <c r="Y167">
        <f t="shared" si="85"/>
        <v>5.3625511256451155</v>
      </c>
      <c r="Z167">
        <f t="shared" si="86"/>
        <v>1.4329640462487849</v>
      </c>
      <c r="AA167">
        <f t="shared" si="87"/>
        <v>-125.01970750620525</v>
      </c>
      <c r="AB167">
        <f t="shared" si="88"/>
        <v>115.02642714937033</v>
      </c>
      <c r="AC167">
        <f t="shared" si="89"/>
        <v>7.2260747226366746</v>
      </c>
      <c r="AD167">
        <f t="shared" si="90"/>
        <v>223.35833431410208</v>
      </c>
      <c r="AE167">
        <f t="shared" si="91"/>
        <v>47.721133508803753</v>
      </c>
      <c r="AF167">
        <f t="shared" si="92"/>
        <v>3.0389522782930523</v>
      </c>
      <c r="AG167">
        <f t="shared" si="93"/>
        <v>24.454536436019975</v>
      </c>
      <c r="AH167">
        <v>1037.732001420504</v>
      </c>
      <c r="AI167">
        <v>1020.46</v>
      </c>
      <c r="AJ167">
        <v>1.724162111162614</v>
      </c>
      <c r="AK167">
        <v>64.390241553226886</v>
      </c>
      <c r="AL167">
        <f t="shared" si="94"/>
        <v>2.8349140024082824</v>
      </c>
      <c r="AM167">
        <v>36.112363490230123</v>
      </c>
      <c r="AN167">
        <v>37.254899705882337</v>
      </c>
      <c r="AO167">
        <v>-1.5950953711948821E-3</v>
      </c>
      <c r="AP167">
        <v>91.558916975711014</v>
      </c>
      <c r="AQ167">
        <v>23</v>
      </c>
      <c r="AR167">
        <v>4</v>
      </c>
      <c r="AS167">
        <f t="shared" si="95"/>
        <v>1</v>
      </c>
      <c r="AT167">
        <f t="shared" si="96"/>
        <v>0</v>
      </c>
      <c r="AU167">
        <f t="shared" si="97"/>
        <v>47044.352618204524</v>
      </c>
      <c r="AV167">
        <f t="shared" si="98"/>
        <v>1200.06</v>
      </c>
      <c r="AW167">
        <f t="shared" si="99"/>
        <v>1025.9757699213992</v>
      </c>
      <c r="AX167">
        <f t="shared" si="100"/>
        <v>0.854937061414762</v>
      </c>
      <c r="AY167">
        <f t="shared" si="101"/>
        <v>0.18842852853049041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1669838526.6875</v>
      </c>
      <c r="BF167">
        <v>979.40599999999995</v>
      </c>
      <c r="BG167">
        <v>1000.464375</v>
      </c>
      <c r="BH167">
        <v>37.282237500000001</v>
      </c>
      <c r="BI167">
        <v>36.066999999999993</v>
      </c>
      <c r="BJ167">
        <v>983.75187499999993</v>
      </c>
      <c r="BK167">
        <v>37.137987500000001</v>
      </c>
      <c r="BL167">
        <v>650.01812500000005</v>
      </c>
      <c r="BM167">
        <v>100.70825000000001</v>
      </c>
      <c r="BN167">
        <v>9.9993125000000002E-2</v>
      </c>
      <c r="BO167">
        <v>34.065462500000002</v>
      </c>
      <c r="BP167">
        <v>33.484637499999998</v>
      </c>
      <c r="BQ167">
        <v>999.9</v>
      </c>
      <c r="BR167">
        <v>0</v>
      </c>
      <c r="BS167">
        <v>0</v>
      </c>
      <c r="BT167">
        <v>9015.9375</v>
      </c>
      <c r="BU167">
        <v>0</v>
      </c>
      <c r="BV167">
        <v>971.75324999999998</v>
      </c>
      <c r="BW167">
        <v>-21.0600375</v>
      </c>
      <c r="BX167">
        <v>1017.335</v>
      </c>
      <c r="BY167">
        <v>1037.9012499999999</v>
      </c>
      <c r="BZ167">
        <v>1.2152324999999999</v>
      </c>
      <c r="CA167">
        <v>1000.464375</v>
      </c>
      <c r="CB167">
        <v>36.066999999999993</v>
      </c>
      <c r="CC167">
        <v>3.7546287500000002</v>
      </c>
      <c r="CD167">
        <v>3.6322462500000001</v>
      </c>
      <c r="CE167">
        <v>27.817374999999998</v>
      </c>
      <c r="CF167">
        <v>27.250912499999998</v>
      </c>
      <c r="CG167">
        <v>1200.06</v>
      </c>
      <c r="CH167">
        <v>0.50001612500000003</v>
      </c>
      <c r="CI167">
        <v>0.49998387500000002</v>
      </c>
      <c r="CJ167">
        <v>0</v>
      </c>
      <c r="CK167">
        <v>907.42137500000001</v>
      </c>
      <c r="CL167">
        <v>4.9990899999999998</v>
      </c>
      <c r="CM167">
        <v>9286.1137500000004</v>
      </c>
      <c r="CN167">
        <v>9558.3900000000012</v>
      </c>
      <c r="CO167">
        <v>45</v>
      </c>
      <c r="CP167">
        <v>47.125</v>
      </c>
      <c r="CQ167">
        <v>45.75</v>
      </c>
      <c r="CR167">
        <v>46.25</v>
      </c>
      <c r="CS167">
        <v>46.351374999999997</v>
      </c>
      <c r="CT167">
        <v>597.54875000000004</v>
      </c>
      <c r="CU167">
        <v>597.51250000000005</v>
      </c>
      <c r="CV167">
        <v>0</v>
      </c>
      <c r="CW167">
        <v>1669838538.2</v>
      </c>
      <c r="CX167">
        <v>0</v>
      </c>
      <c r="CY167">
        <v>1669837671.5999999</v>
      </c>
      <c r="CZ167" t="s">
        <v>356</v>
      </c>
      <c r="DA167">
        <v>1669837671.5999999</v>
      </c>
      <c r="DB167">
        <v>1669837668.5999999</v>
      </c>
      <c r="DC167">
        <v>3</v>
      </c>
      <c r="DD167">
        <v>-1.2E-2</v>
      </c>
      <c r="DE167">
        <v>-1E-3</v>
      </c>
      <c r="DF167">
        <v>-3.61</v>
      </c>
      <c r="DG167">
        <v>0.13400000000000001</v>
      </c>
      <c r="DH167">
        <v>415</v>
      </c>
      <c r="DI167">
        <v>36</v>
      </c>
      <c r="DJ167">
        <v>0.51</v>
      </c>
      <c r="DK167">
        <v>0.24</v>
      </c>
      <c r="DL167">
        <v>-20.980275609756099</v>
      </c>
      <c r="DM167">
        <v>-0.4383031358884617</v>
      </c>
      <c r="DN167">
        <v>0.1015816331115217</v>
      </c>
      <c r="DO167">
        <v>0</v>
      </c>
      <c r="DP167">
        <v>1.0903302439024389</v>
      </c>
      <c r="DQ167">
        <v>0.60442536585365958</v>
      </c>
      <c r="DR167">
        <v>7.2979601643459749E-2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3.2950400000000002</v>
      </c>
      <c r="EB167">
        <v>2.6254</v>
      </c>
      <c r="EC167">
        <v>0.18366199999999999</v>
      </c>
      <c r="ED167">
        <v>0.18431400000000001</v>
      </c>
      <c r="EE167">
        <v>0.14715700000000001</v>
      </c>
      <c r="EF167">
        <v>0.142397</v>
      </c>
      <c r="EG167">
        <v>24648.6</v>
      </c>
      <c r="EH167">
        <v>25060.9</v>
      </c>
      <c r="EI167">
        <v>28104</v>
      </c>
      <c r="EJ167">
        <v>29588.1</v>
      </c>
      <c r="EK167">
        <v>32978.1</v>
      </c>
      <c r="EL167">
        <v>35227.800000000003</v>
      </c>
      <c r="EM167">
        <v>39663.9</v>
      </c>
      <c r="EN167">
        <v>42289.7</v>
      </c>
      <c r="EO167">
        <v>2.1533799999999998</v>
      </c>
      <c r="EP167">
        <v>2.12758</v>
      </c>
      <c r="EQ167">
        <v>4.1201700000000001E-2</v>
      </c>
      <c r="ER167">
        <v>0</v>
      </c>
      <c r="ES167">
        <v>32.823799999999999</v>
      </c>
      <c r="ET167">
        <v>999.9</v>
      </c>
      <c r="EU167">
        <v>61.5</v>
      </c>
      <c r="EV167">
        <v>39.4</v>
      </c>
      <c r="EW167">
        <v>43.845300000000002</v>
      </c>
      <c r="EX167">
        <v>57.039900000000003</v>
      </c>
      <c r="EY167">
        <v>-2.15144</v>
      </c>
      <c r="EZ167">
        <v>2</v>
      </c>
      <c r="FA167">
        <v>0.61369899999999999</v>
      </c>
      <c r="FB167">
        <v>1.2496</v>
      </c>
      <c r="FC167">
        <v>20.2654</v>
      </c>
      <c r="FD167">
        <v>5.2187900000000003</v>
      </c>
      <c r="FE167">
        <v>12.0098</v>
      </c>
      <c r="FF167">
        <v>4.9862000000000002</v>
      </c>
      <c r="FG167">
        <v>3.2846000000000002</v>
      </c>
      <c r="FH167">
        <v>9999</v>
      </c>
      <c r="FI167">
        <v>9999</v>
      </c>
      <c r="FJ167">
        <v>9999</v>
      </c>
      <c r="FK167">
        <v>999.9</v>
      </c>
      <c r="FL167">
        <v>1.8658600000000001</v>
      </c>
      <c r="FM167">
        <v>1.8622700000000001</v>
      </c>
      <c r="FN167">
        <v>1.8643400000000001</v>
      </c>
      <c r="FO167">
        <v>1.8605</v>
      </c>
      <c r="FP167">
        <v>1.8611500000000001</v>
      </c>
      <c r="FQ167">
        <v>1.8602099999999999</v>
      </c>
      <c r="FR167">
        <v>1.86199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-4.3499999999999996</v>
      </c>
      <c r="GH167">
        <v>0.14410000000000001</v>
      </c>
      <c r="GI167">
        <v>-2.8021434710705861</v>
      </c>
      <c r="GJ167">
        <v>-2.3075681364705448E-3</v>
      </c>
      <c r="GK167">
        <v>1.0095546511955911E-6</v>
      </c>
      <c r="GL167">
        <v>-2.6335145029951209E-10</v>
      </c>
      <c r="GM167">
        <v>-0.17208428542994569</v>
      </c>
      <c r="GN167">
        <v>3.0410185143115191E-3</v>
      </c>
      <c r="GO167">
        <v>4.3982203677445331E-4</v>
      </c>
      <c r="GP167">
        <v>-7.8719321042963501E-6</v>
      </c>
      <c r="GQ167">
        <v>4</v>
      </c>
      <c r="GR167">
        <v>2088</v>
      </c>
      <c r="GS167">
        <v>5</v>
      </c>
      <c r="GT167">
        <v>35</v>
      </c>
      <c r="GU167">
        <v>14.3</v>
      </c>
      <c r="GV167">
        <v>14.3</v>
      </c>
      <c r="GW167">
        <v>2.8064</v>
      </c>
      <c r="GX167">
        <v>2.5561500000000001</v>
      </c>
      <c r="GY167">
        <v>2.04834</v>
      </c>
      <c r="GZ167">
        <v>2.6122999999999998</v>
      </c>
      <c r="HA167">
        <v>2.1972700000000001</v>
      </c>
      <c r="HB167">
        <v>2.3852500000000001</v>
      </c>
      <c r="HC167">
        <v>44.167700000000004</v>
      </c>
      <c r="HD167">
        <v>14.5085</v>
      </c>
      <c r="HE167">
        <v>18</v>
      </c>
      <c r="HF167">
        <v>664.01700000000005</v>
      </c>
      <c r="HG167">
        <v>713.03200000000004</v>
      </c>
      <c r="HH167">
        <v>30.998100000000001</v>
      </c>
      <c r="HI167">
        <v>34.993099999999998</v>
      </c>
      <c r="HJ167">
        <v>30.000399999999999</v>
      </c>
      <c r="HK167">
        <v>34.7166</v>
      </c>
      <c r="HL167">
        <v>34.687399999999997</v>
      </c>
      <c r="HM167">
        <v>56.119</v>
      </c>
      <c r="HN167">
        <v>21.8415</v>
      </c>
      <c r="HO167">
        <v>69.453800000000001</v>
      </c>
      <c r="HP167">
        <v>31</v>
      </c>
      <c r="HQ167">
        <v>1016.59</v>
      </c>
      <c r="HR167">
        <v>36.226199999999999</v>
      </c>
      <c r="HS167">
        <v>99.021699999999996</v>
      </c>
      <c r="HT167">
        <v>98.068100000000001</v>
      </c>
    </row>
    <row r="168" spans="1:228" x14ac:dyDescent="0.2">
      <c r="A168">
        <v>153</v>
      </c>
      <c r="B168">
        <v>1669838533</v>
      </c>
      <c r="C168">
        <v>606.5</v>
      </c>
      <c r="D168" t="s">
        <v>665</v>
      </c>
      <c r="E168" t="s">
        <v>666</v>
      </c>
      <c r="F168">
        <v>4</v>
      </c>
      <c r="G168">
        <v>1669838531</v>
      </c>
      <c r="H168">
        <f t="shared" si="68"/>
        <v>2.6867986430512171E-3</v>
      </c>
      <c r="I168">
        <f t="shared" si="69"/>
        <v>2.6867986430512172</v>
      </c>
      <c r="J168">
        <f t="shared" si="70"/>
        <v>24.630236254106155</v>
      </c>
      <c r="K168">
        <f t="shared" si="71"/>
        <v>986.59185714285729</v>
      </c>
      <c r="L168">
        <f t="shared" si="72"/>
        <v>747.37437733774811</v>
      </c>
      <c r="M168">
        <f t="shared" si="73"/>
        <v>75.341289816317868</v>
      </c>
      <c r="N168">
        <f t="shared" si="74"/>
        <v>99.456317065882104</v>
      </c>
      <c r="O168">
        <f t="shared" si="75"/>
        <v>0.18462184422243783</v>
      </c>
      <c r="P168">
        <f t="shared" si="76"/>
        <v>3.6734213179474944</v>
      </c>
      <c r="Q168">
        <f t="shared" si="77"/>
        <v>0.17961759671009728</v>
      </c>
      <c r="R168">
        <f t="shared" si="78"/>
        <v>0.11269931168499794</v>
      </c>
      <c r="S168">
        <f t="shared" si="79"/>
        <v>226.12750247876997</v>
      </c>
      <c r="T168">
        <f t="shared" si="80"/>
        <v>34.58160750323789</v>
      </c>
      <c r="U168">
        <f t="shared" si="81"/>
        <v>33.497014285714293</v>
      </c>
      <c r="V168">
        <f t="shared" si="82"/>
        <v>5.1949194468900695</v>
      </c>
      <c r="W168">
        <f t="shared" si="83"/>
        <v>69.98362744997705</v>
      </c>
      <c r="X168">
        <f t="shared" si="84"/>
        <v>3.7539201105196445</v>
      </c>
      <c r="Y168">
        <f t="shared" si="85"/>
        <v>5.3639976195902026</v>
      </c>
      <c r="Z168">
        <f t="shared" si="86"/>
        <v>1.440999336370425</v>
      </c>
      <c r="AA168">
        <f t="shared" si="87"/>
        <v>-118.48782015855868</v>
      </c>
      <c r="AB168">
        <f t="shared" si="88"/>
        <v>113.53435710627811</v>
      </c>
      <c r="AC168">
        <f t="shared" si="89"/>
        <v>7.1328782474863566</v>
      </c>
      <c r="AD168">
        <f t="shared" si="90"/>
        <v>228.30691767397576</v>
      </c>
      <c r="AE168">
        <f t="shared" si="91"/>
        <v>47.684534722005353</v>
      </c>
      <c r="AF168">
        <f t="shared" si="92"/>
        <v>2.6541074412891232</v>
      </c>
      <c r="AG168">
        <f t="shared" si="93"/>
        <v>24.630236254106155</v>
      </c>
      <c r="AH168">
        <v>1044.5968720422011</v>
      </c>
      <c r="AI168">
        <v>1027.310909090909</v>
      </c>
      <c r="AJ168">
        <v>1.7082163197603051</v>
      </c>
      <c r="AK168">
        <v>64.390241553226886</v>
      </c>
      <c r="AL168">
        <f t="shared" si="94"/>
        <v>2.6867986430512172</v>
      </c>
      <c r="AM168">
        <v>36.06289542243961</v>
      </c>
      <c r="AN168">
        <v>37.235207941176427</v>
      </c>
      <c r="AO168">
        <v>-1.7624793912606171E-2</v>
      </c>
      <c r="AP168">
        <v>91.558916975711014</v>
      </c>
      <c r="AQ168">
        <v>23</v>
      </c>
      <c r="AR168">
        <v>4</v>
      </c>
      <c r="AS168">
        <f t="shared" si="95"/>
        <v>1</v>
      </c>
      <c r="AT168">
        <f t="shared" si="96"/>
        <v>0</v>
      </c>
      <c r="AU168">
        <f t="shared" si="97"/>
        <v>47044.189958137664</v>
      </c>
      <c r="AV168">
        <f t="shared" si="98"/>
        <v>1200.068571428571</v>
      </c>
      <c r="AW168">
        <f t="shared" si="99"/>
        <v>1025.9832779682743</v>
      </c>
      <c r="AX168">
        <f t="shared" si="100"/>
        <v>0.854937211418624</v>
      </c>
      <c r="AY168">
        <f t="shared" si="101"/>
        <v>0.18842881803794431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1669838531</v>
      </c>
      <c r="BF168">
        <v>986.59185714285729</v>
      </c>
      <c r="BG168">
        <v>1007.485714285714</v>
      </c>
      <c r="BH168">
        <v>37.238328571428568</v>
      </c>
      <c r="BI168">
        <v>36.176971428571427</v>
      </c>
      <c r="BJ168">
        <v>990.94557142857138</v>
      </c>
      <c r="BK168">
        <v>37.094228571428573</v>
      </c>
      <c r="BL168">
        <v>650.03914285714291</v>
      </c>
      <c r="BM168">
        <v>100.708</v>
      </c>
      <c r="BN168">
        <v>9.9964657142857155E-2</v>
      </c>
      <c r="BO168">
        <v>34.070300000000003</v>
      </c>
      <c r="BP168">
        <v>33.497014285714293</v>
      </c>
      <c r="BQ168">
        <v>999.89999999999986</v>
      </c>
      <c r="BR168">
        <v>0</v>
      </c>
      <c r="BS168">
        <v>0</v>
      </c>
      <c r="BT168">
        <v>9016.0728571428572</v>
      </c>
      <c r="BU168">
        <v>0</v>
      </c>
      <c r="BV168">
        <v>1012.338571428572</v>
      </c>
      <c r="BW168">
        <v>-20.89377142857143</v>
      </c>
      <c r="BX168">
        <v>1024.752857142857</v>
      </c>
      <c r="BY168">
        <v>1045.3014285714289</v>
      </c>
      <c r="BZ168">
        <v>1.061374</v>
      </c>
      <c r="CA168">
        <v>1007.485714285714</v>
      </c>
      <c r="CB168">
        <v>36.176971428571427</v>
      </c>
      <c r="CC168">
        <v>3.7501928571428569</v>
      </c>
      <c r="CD168">
        <v>3.643302857142857</v>
      </c>
      <c r="CE168">
        <v>27.797128571428569</v>
      </c>
      <c r="CF168">
        <v>27.302742857142849</v>
      </c>
      <c r="CG168">
        <v>1200.068571428571</v>
      </c>
      <c r="CH168">
        <v>0.50000985714285717</v>
      </c>
      <c r="CI168">
        <v>0.49999014285714288</v>
      </c>
      <c r="CJ168">
        <v>0</v>
      </c>
      <c r="CK168">
        <v>908.07785714285706</v>
      </c>
      <c r="CL168">
        <v>4.9990899999999998</v>
      </c>
      <c r="CM168">
        <v>9300.8771428571436</v>
      </c>
      <c r="CN168">
        <v>9558.4357142857152</v>
      </c>
      <c r="CO168">
        <v>45</v>
      </c>
      <c r="CP168">
        <v>47.125</v>
      </c>
      <c r="CQ168">
        <v>45.75</v>
      </c>
      <c r="CR168">
        <v>46.25</v>
      </c>
      <c r="CS168">
        <v>46.33</v>
      </c>
      <c r="CT168">
        <v>597.54714285714283</v>
      </c>
      <c r="CU168">
        <v>597.52285714285711</v>
      </c>
      <c r="CV168">
        <v>0</v>
      </c>
      <c r="CW168">
        <v>1669838542.4000001</v>
      </c>
      <c r="CX168">
        <v>0</v>
      </c>
      <c r="CY168">
        <v>1669837671.5999999</v>
      </c>
      <c r="CZ168" t="s">
        <v>356</v>
      </c>
      <c r="DA168">
        <v>1669837671.5999999</v>
      </c>
      <c r="DB168">
        <v>1669837668.5999999</v>
      </c>
      <c r="DC168">
        <v>3</v>
      </c>
      <c r="DD168">
        <v>-1.2E-2</v>
      </c>
      <c r="DE168">
        <v>-1E-3</v>
      </c>
      <c r="DF168">
        <v>-3.61</v>
      </c>
      <c r="DG168">
        <v>0.13400000000000001</v>
      </c>
      <c r="DH168">
        <v>415</v>
      </c>
      <c r="DI168">
        <v>36</v>
      </c>
      <c r="DJ168">
        <v>0.51</v>
      </c>
      <c r="DK168">
        <v>0.24</v>
      </c>
      <c r="DL168">
        <v>-20.97261</v>
      </c>
      <c r="DM168">
        <v>-0.29381538461533779</v>
      </c>
      <c r="DN168">
        <v>0.10473401500945149</v>
      </c>
      <c r="DO168">
        <v>0</v>
      </c>
      <c r="DP168">
        <v>1.1046244999999999</v>
      </c>
      <c r="DQ168">
        <v>0.5035114446529052</v>
      </c>
      <c r="DR168">
        <v>7.4370509610664895E-2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3.2950499999999998</v>
      </c>
      <c r="EB168">
        <v>2.6253600000000001</v>
      </c>
      <c r="EC168">
        <v>0.18445500000000001</v>
      </c>
      <c r="ED168">
        <v>0.185084</v>
      </c>
      <c r="EE168">
        <v>0.14713599999999999</v>
      </c>
      <c r="EF168">
        <v>0.14296700000000001</v>
      </c>
      <c r="EG168">
        <v>24624.7</v>
      </c>
      <c r="EH168">
        <v>25037</v>
      </c>
      <c r="EI168">
        <v>28104.1</v>
      </c>
      <c r="EJ168">
        <v>29588</v>
      </c>
      <c r="EK168">
        <v>32978.6</v>
      </c>
      <c r="EL168">
        <v>35204.6</v>
      </c>
      <c r="EM168">
        <v>39663.5</v>
      </c>
      <c r="EN168">
        <v>42289.8</v>
      </c>
      <c r="EO168">
        <v>2.1533500000000001</v>
      </c>
      <c r="EP168">
        <v>2.1276999999999999</v>
      </c>
      <c r="EQ168">
        <v>4.2036200000000003E-2</v>
      </c>
      <c r="ER168">
        <v>0</v>
      </c>
      <c r="ES168">
        <v>32.818300000000001</v>
      </c>
      <c r="ET168">
        <v>999.9</v>
      </c>
      <c r="EU168">
        <v>61.5</v>
      </c>
      <c r="EV168">
        <v>39.4</v>
      </c>
      <c r="EW168">
        <v>43.8431</v>
      </c>
      <c r="EX168">
        <v>57.3399</v>
      </c>
      <c r="EY168">
        <v>-2.2315700000000001</v>
      </c>
      <c r="EZ168">
        <v>2</v>
      </c>
      <c r="FA168">
        <v>0.61371699999999996</v>
      </c>
      <c r="FB168">
        <v>1.24308</v>
      </c>
      <c r="FC168">
        <v>20.2654</v>
      </c>
      <c r="FD168">
        <v>5.2184900000000001</v>
      </c>
      <c r="FE168">
        <v>12.0099</v>
      </c>
      <c r="FF168">
        <v>4.9861500000000003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1.8658600000000001</v>
      </c>
      <c r="FM168">
        <v>1.86226</v>
      </c>
      <c r="FN168">
        <v>1.86432</v>
      </c>
      <c r="FO168">
        <v>1.86049</v>
      </c>
      <c r="FP168">
        <v>1.86111</v>
      </c>
      <c r="FQ168">
        <v>1.8602300000000001</v>
      </c>
      <c r="FR168">
        <v>1.8620000000000001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-4.3570000000000002</v>
      </c>
      <c r="GH168">
        <v>0.14410000000000001</v>
      </c>
      <c r="GI168">
        <v>-2.8021434710705861</v>
      </c>
      <c r="GJ168">
        <v>-2.3075681364705448E-3</v>
      </c>
      <c r="GK168">
        <v>1.0095546511955911E-6</v>
      </c>
      <c r="GL168">
        <v>-2.6335145029951209E-10</v>
      </c>
      <c r="GM168">
        <v>-0.17208428542994569</v>
      </c>
      <c r="GN168">
        <v>3.0410185143115191E-3</v>
      </c>
      <c r="GO168">
        <v>4.3982203677445331E-4</v>
      </c>
      <c r="GP168">
        <v>-7.8719321042963501E-6</v>
      </c>
      <c r="GQ168">
        <v>4</v>
      </c>
      <c r="GR168">
        <v>2088</v>
      </c>
      <c r="GS168">
        <v>5</v>
      </c>
      <c r="GT168">
        <v>35</v>
      </c>
      <c r="GU168">
        <v>14.4</v>
      </c>
      <c r="GV168">
        <v>14.4</v>
      </c>
      <c r="GW168">
        <v>2.81982</v>
      </c>
      <c r="GX168">
        <v>2.5537100000000001</v>
      </c>
      <c r="GY168">
        <v>2.04834</v>
      </c>
      <c r="GZ168">
        <v>2.6122999999999998</v>
      </c>
      <c r="HA168">
        <v>2.1972700000000001</v>
      </c>
      <c r="HB168">
        <v>2.36084</v>
      </c>
      <c r="HC168">
        <v>44.167700000000004</v>
      </c>
      <c r="HD168">
        <v>14.5085</v>
      </c>
      <c r="HE168">
        <v>18</v>
      </c>
      <c r="HF168">
        <v>664.029</v>
      </c>
      <c r="HG168">
        <v>713.19799999999998</v>
      </c>
      <c r="HH168">
        <v>30.998100000000001</v>
      </c>
      <c r="HI168">
        <v>34.9968</v>
      </c>
      <c r="HJ168">
        <v>30.0002</v>
      </c>
      <c r="HK168">
        <v>34.719700000000003</v>
      </c>
      <c r="HL168">
        <v>34.691800000000001</v>
      </c>
      <c r="HM168">
        <v>56.424700000000001</v>
      </c>
      <c r="HN168">
        <v>21.8415</v>
      </c>
      <c r="HO168">
        <v>69.453800000000001</v>
      </c>
      <c r="HP168">
        <v>31</v>
      </c>
      <c r="HQ168">
        <v>1023.31</v>
      </c>
      <c r="HR168">
        <v>36.215800000000002</v>
      </c>
      <c r="HS168">
        <v>99.021299999999997</v>
      </c>
      <c r="HT168">
        <v>98.067999999999998</v>
      </c>
    </row>
    <row r="169" spans="1:228" x14ac:dyDescent="0.2">
      <c r="A169">
        <v>154</v>
      </c>
      <c r="B169">
        <v>1669838537</v>
      </c>
      <c r="C169">
        <v>610.5</v>
      </c>
      <c r="D169" t="s">
        <v>667</v>
      </c>
      <c r="E169" t="s">
        <v>668</v>
      </c>
      <c r="F169">
        <v>4</v>
      </c>
      <c r="G169">
        <v>1669838534.6875</v>
      </c>
      <c r="H169">
        <f t="shared" si="68"/>
        <v>2.5894421144001356E-3</v>
      </c>
      <c r="I169">
        <f t="shared" si="69"/>
        <v>2.5894421144001356</v>
      </c>
      <c r="J169">
        <f t="shared" si="70"/>
        <v>24.601849397760361</v>
      </c>
      <c r="K169">
        <f t="shared" si="71"/>
        <v>992.69200000000001</v>
      </c>
      <c r="L169">
        <f t="shared" si="72"/>
        <v>745.59917215853693</v>
      </c>
      <c r="M169">
        <f t="shared" si="73"/>
        <v>75.162110993395757</v>
      </c>
      <c r="N169">
        <f t="shared" si="74"/>
        <v>100.0709618148437</v>
      </c>
      <c r="O169">
        <f t="shared" si="75"/>
        <v>0.17788107797132957</v>
      </c>
      <c r="P169">
        <f t="shared" si="76"/>
        <v>3.6684534458012106</v>
      </c>
      <c r="Q169">
        <f t="shared" si="77"/>
        <v>0.17322450513216328</v>
      </c>
      <c r="R169">
        <f t="shared" si="78"/>
        <v>0.10867353705275401</v>
      </c>
      <c r="S169">
        <f t="shared" si="79"/>
        <v>226.12727882307456</v>
      </c>
      <c r="T169">
        <f t="shared" si="80"/>
        <v>34.609726089507838</v>
      </c>
      <c r="U169">
        <f t="shared" si="81"/>
        <v>33.504012500000002</v>
      </c>
      <c r="V169">
        <f t="shared" si="82"/>
        <v>5.1969551310609878</v>
      </c>
      <c r="W169">
        <f t="shared" si="83"/>
        <v>70.012738988598983</v>
      </c>
      <c r="X169">
        <f t="shared" si="84"/>
        <v>3.7569579947442291</v>
      </c>
      <c r="Y169">
        <f t="shared" si="85"/>
        <v>5.3661062958214218</v>
      </c>
      <c r="Z169">
        <f t="shared" si="86"/>
        <v>1.4399971363167587</v>
      </c>
      <c r="AA169">
        <f t="shared" si="87"/>
        <v>-114.19439724504598</v>
      </c>
      <c r="AB169">
        <f t="shared" si="88"/>
        <v>113.39105703441257</v>
      </c>
      <c r="AC169">
        <f t="shared" si="89"/>
        <v>7.1340125691852734</v>
      </c>
      <c r="AD169">
        <f t="shared" si="90"/>
        <v>232.45795118162641</v>
      </c>
      <c r="AE169">
        <f t="shared" si="91"/>
        <v>48.073692298092581</v>
      </c>
      <c r="AF169">
        <f t="shared" si="92"/>
        <v>2.4093281973734229</v>
      </c>
      <c r="AG169">
        <f t="shared" si="93"/>
        <v>24.601849397760361</v>
      </c>
      <c r="AH169">
        <v>1051.691366448053</v>
      </c>
      <c r="AI169">
        <v>1034.2808484848481</v>
      </c>
      <c r="AJ169">
        <v>1.7428287492387731</v>
      </c>
      <c r="AK169">
        <v>64.390241553226886</v>
      </c>
      <c r="AL169">
        <f t="shared" si="94"/>
        <v>2.5894421144001356</v>
      </c>
      <c r="AM169">
        <v>36.24705039152169</v>
      </c>
      <c r="AN169">
        <v>37.298139411764673</v>
      </c>
      <c r="AO169">
        <v>-2.814977846863739E-3</v>
      </c>
      <c r="AP169">
        <v>91.558916975711014</v>
      </c>
      <c r="AQ169">
        <v>23</v>
      </c>
      <c r="AR169">
        <v>4</v>
      </c>
      <c r="AS169">
        <f t="shared" si="95"/>
        <v>1</v>
      </c>
      <c r="AT169">
        <f t="shared" si="96"/>
        <v>0</v>
      </c>
      <c r="AU169">
        <f t="shared" si="97"/>
        <v>46954.734226647946</v>
      </c>
      <c r="AV169">
        <f t="shared" si="98"/>
        <v>1200.0650000000001</v>
      </c>
      <c r="AW169">
        <f t="shared" si="99"/>
        <v>1025.9804574212822</v>
      </c>
      <c r="AX169">
        <f t="shared" si="100"/>
        <v>0.85493740540827545</v>
      </c>
      <c r="AY169">
        <f t="shared" si="101"/>
        <v>0.18842919243797174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1669838534.6875</v>
      </c>
      <c r="BF169">
        <v>992.69200000000001</v>
      </c>
      <c r="BG169">
        <v>1013.6537499999999</v>
      </c>
      <c r="BH169">
        <v>37.268574999999998</v>
      </c>
      <c r="BI169">
        <v>36.3051125</v>
      </c>
      <c r="BJ169">
        <v>997.05187500000011</v>
      </c>
      <c r="BK169">
        <v>37.124362499999997</v>
      </c>
      <c r="BL169">
        <v>650.02499999999998</v>
      </c>
      <c r="BM169">
        <v>100.70762499999999</v>
      </c>
      <c r="BN169">
        <v>0.100039225</v>
      </c>
      <c r="BO169">
        <v>34.077350000000003</v>
      </c>
      <c r="BP169">
        <v>33.504012500000002</v>
      </c>
      <c r="BQ169">
        <v>999.9</v>
      </c>
      <c r="BR169">
        <v>0</v>
      </c>
      <c r="BS169">
        <v>0</v>
      </c>
      <c r="BT169">
        <v>8998.9050000000007</v>
      </c>
      <c r="BU169">
        <v>0</v>
      </c>
      <c r="BV169">
        <v>951.52324999999996</v>
      </c>
      <c r="BW169">
        <v>-20.962174999999998</v>
      </c>
      <c r="BX169">
        <v>1031.1199999999999</v>
      </c>
      <c r="BY169">
        <v>1051.8412499999999</v>
      </c>
      <c r="BZ169">
        <v>0.96345474999999992</v>
      </c>
      <c r="CA169">
        <v>1013.6537499999999</v>
      </c>
      <c r="CB169">
        <v>36.3051125</v>
      </c>
      <c r="CC169">
        <v>3.7532350000000001</v>
      </c>
      <c r="CD169">
        <v>3.6562074999999998</v>
      </c>
      <c r="CE169">
        <v>27.811025000000001</v>
      </c>
      <c r="CF169">
        <v>27.363125</v>
      </c>
      <c r="CG169">
        <v>1200.0650000000001</v>
      </c>
      <c r="CH169">
        <v>0.500002375</v>
      </c>
      <c r="CI169">
        <v>0.499997625</v>
      </c>
      <c r="CJ169">
        <v>0</v>
      </c>
      <c r="CK169">
        <v>908.64412500000003</v>
      </c>
      <c r="CL169">
        <v>4.9990899999999998</v>
      </c>
      <c r="CM169">
        <v>9279.5112499999996</v>
      </c>
      <c r="CN169">
        <v>9558.3787499999999</v>
      </c>
      <c r="CO169">
        <v>44.984250000000003</v>
      </c>
      <c r="CP169">
        <v>47.125</v>
      </c>
      <c r="CQ169">
        <v>45.75</v>
      </c>
      <c r="CR169">
        <v>46.25</v>
      </c>
      <c r="CS169">
        <v>46.319875000000003</v>
      </c>
      <c r="CT169">
        <v>597.53750000000002</v>
      </c>
      <c r="CU169">
        <v>597.52875000000006</v>
      </c>
      <c r="CV169">
        <v>0</v>
      </c>
      <c r="CW169">
        <v>1669838546.5999999</v>
      </c>
      <c r="CX169">
        <v>0</v>
      </c>
      <c r="CY169">
        <v>1669837671.5999999</v>
      </c>
      <c r="CZ169" t="s">
        <v>356</v>
      </c>
      <c r="DA169">
        <v>1669837671.5999999</v>
      </c>
      <c r="DB169">
        <v>1669837668.5999999</v>
      </c>
      <c r="DC169">
        <v>3</v>
      </c>
      <c r="DD169">
        <v>-1.2E-2</v>
      </c>
      <c r="DE169">
        <v>-1E-3</v>
      </c>
      <c r="DF169">
        <v>-3.61</v>
      </c>
      <c r="DG169">
        <v>0.13400000000000001</v>
      </c>
      <c r="DH169">
        <v>415</v>
      </c>
      <c r="DI169">
        <v>36</v>
      </c>
      <c r="DJ169">
        <v>0.51</v>
      </c>
      <c r="DK169">
        <v>0.24</v>
      </c>
      <c r="DL169">
        <v>-20.969190243902439</v>
      </c>
      <c r="DM169">
        <v>-6.2778397212546105E-2</v>
      </c>
      <c r="DN169">
        <v>0.10883272419653051</v>
      </c>
      <c r="DO169">
        <v>1</v>
      </c>
      <c r="DP169">
        <v>1.0864559268292679</v>
      </c>
      <c r="DQ169">
        <v>-0.21258867595818901</v>
      </c>
      <c r="DR169">
        <v>9.2584379871102435E-2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367</v>
      </c>
      <c r="EA169">
        <v>3.2948900000000001</v>
      </c>
      <c r="EB169">
        <v>2.6252200000000001</v>
      </c>
      <c r="EC169">
        <v>0.18524199999999999</v>
      </c>
      <c r="ED169">
        <v>0.185889</v>
      </c>
      <c r="EE169">
        <v>0.14727799999999999</v>
      </c>
      <c r="EF169">
        <v>0.14305000000000001</v>
      </c>
      <c r="EG169">
        <v>24600.799999999999</v>
      </c>
      <c r="EH169">
        <v>25011.8</v>
      </c>
      <c r="EI169">
        <v>28104.1</v>
      </c>
      <c r="EJ169">
        <v>29587.5</v>
      </c>
      <c r="EK169">
        <v>32973</v>
      </c>
      <c r="EL169">
        <v>35200.5</v>
      </c>
      <c r="EM169">
        <v>39663.300000000003</v>
      </c>
      <c r="EN169">
        <v>42289</v>
      </c>
      <c r="EO169">
        <v>2.1533799999999998</v>
      </c>
      <c r="EP169">
        <v>2.1277499999999998</v>
      </c>
      <c r="EQ169">
        <v>4.28073E-2</v>
      </c>
      <c r="ER169">
        <v>0</v>
      </c>
      <c r="ES169">
        <v>32.819000000000003</v>
      </c>
      <c r="ET169">
        <v>999.9</v>
      </c>
      <c r="EU169">
        <v>61.5</v>
      </c>
      <c r="EV169">
        <v>39.4</v>
      </c>
      <c r="EW169">
        <v>43.844099999999997</v>
      </c>
      <c r="EX169">
        <v>57.369900000000001</v>
      </c>
      <c r="EY169">
        <v>-2.3277199999999998</v>
      </c>
      <c r="EZ169">
        <v>2</v>
      </c>
      <c r="FA169">
        <v>0.61376500000000001</v>
      </c>
      <c r="FB169">
        <v>1.23732</v>
      </c>
      <c r="FC169">
        <v>20.2654</v>
      </c>
      <c r="FD169">
        <v>5.2183400000000004</v>
      </c>
      <c r="FE169">
        <v>12.0099</v>
      </c>
      <c r="FF169">
        <v>4.9861500000000003</v>
      </c>
      <c r="FG169">
        <v>3.2845800000000001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1.86229</v>
      </c>
      <c r="FN169">
        <v>1.86433</v>
      </c>
      <c r="FO169">
        <v>1.86049</v>
      </c>
      <c r="FP169">
        <v>1.86113</v>
      </c>
      <c r="FQ169">
        <v>1.8602099999999999</v>
      </c>
      <c r="FR169">
        <v>1.8620000000000001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-4.3609999999999998</v>
      </c>
      <c r="GH169">
        <v>0.14430000000000001</v>
      </c>
      <c r="GI169">
        <v>-2.8021434710705861</v>
      </c>
      <c r="GJ169">
        <v>-2.3075681364705448E-3</v>
      </c>
      <c r="GK169">
        <v>1.0095546511955911E-6</v>
      </c>
      <c r="GL169">
        <v>-2.6335145029951209E-10</v>
      </c>
      <c r="GM169">
        <v>-0.17208428542994569</v>
      </c>
      <c r="GN169">
        <v>3.0410185143115191E-3</v>
      </c>
      <c r="GO169">
        <v>4.3982203677445331E-4</v>
      </c>
      <c r="GP169">
        <v>-7.8719321042963501E-6</v>
      </c>
      <c r="GQ169">
        <v>4</v>
      </c>
      <c r="GR169">
        <v>2088</v>
      </c>
      <c r="GS169">
        <v>5</v>
      </c>
      <c r="GT169">
        <v>35</v>
      </c>
      <c r="GU169">
        <v>14.4</v>
      </c>
      <c r="GV169">
        <v>14.5</v>
      </c>
      <c r="GW169">
        <v>2.83569</v>
      </c>
      <c r="GX169">
        <v>2.5695800000000002</v>
      </c>
      <c r="GY169">
        <v>2.04834</v>
      </c>
      <c r="GZ169">
        <v>2.6110799999999998</v>
      </c>
      <c r="HA169">
        <v>2.1972700000000001</v>
      </c>
      <c r="HB169">
        <v>2.2766099999999998</v>
      </c>
      <c r="HC169">
        <v>44.195399999999999</v>
      </c>
      <c r="HD169">
        <v>14.4823</v>
      </c>
      <c r="HE169">
        <v>18</v>
      </c>
      <c r="HF169">
        <v>664.08199999999999</v>
      </c>
      <c r="HG169">
        <v>713.28599999999994</v>
      </c>
      <c r="HH169">
        <v>30.9983</v>
      </c>
      <c r="HI169">
        <v>35.000300000000003</v>
      </c>
      <c r="HJ169">
        <v>30.0002</v>
      </c>
      <c r="HK169">
        <v>34.722900000000003</v>
      </c>
      <c r="HL169">
        <v>34.695300000000003</v>
      </c>
      <c r="HM169">
        <v>56.722999999999999</v>
      </c>
      <c r="HN169">
        <v>21.8415</v>
      </c>
      <c r="HO169">
        <v>69.453800000000001</v>
      </c>
      <c r="HP169">
        <v>31</v>
      </c>
      <c r="HQ169">
        <v>1030</v>
      </c>
      <c r="HR169">
        <v>36.204900000000002</v>
      </c>
      <c r="HS169">
        <v>99.020899999999997</v>
      </c>
      <c r="HT169">
        <v>98.066199999999995</v>
      </c>
    </row>
    <row r="170" spans="1:228" x14ac:dyDescent="0.2">
      <c r="A170">
        <v>155</v>
      </c>
      <c r="B170">
        <v>1669838541</v>
      </c>
      <c r="C170">
        <v>614.5</v>
      </c>
      <c r="D170" t="s">
        <v>669</v>
      </c>
      <c r="E170" t="s">
        <v>670</v>
      </c>
      <c r="F170">
        <v>4</v>
      </c>
      <c r="G170">
        <v>1669838539</v>
      </c>
      <c r="H170">
        <f t="shared" si="68"/>
        <v>2.7446389215651152E-3</v>
      </c>
      <c r="I170">
        <f t="shared" si="69"/>
        <v>2.744638921565115</v>
      </c>
      <c r="J170">
        <f t="shared" si="70"/>
        <v>24.87450104533524</v>
      </c>
      <c r="K170">
        <f t="shared" si="71"/>
        <v>999.86842857142858</v>
      </c>
      <c r="L170">
        <f t="shared" si="72"/>
        <v>763.06896495587966</v>
      </c>
      <c r="M170">
        <f t="shared" si="73"/>
        <v>76.922603947545326</v>
      </c>
      <c r="N170">
        <f t="shared" si="74"/>
        <v>100.79361979438066</v>
      </c>
      <c r="O170">
        <f t="shared" si="75"/>
        <v>0.18893004505485678</v>
      </c>
      <c r="P170">
        <f t="shared" si="76"/>
        <v>3.6663252992397819</v>
      </c>
      <c r="Q170">
        <f t="shared" si="77"/>
        <v>0.18368325577501976</v>
      </c>
      <c r="R170">
        <f t="shared" si="78"/>
        <v>0.11526130136395235</v>
      </c>
      <c r="S170">
        <f t="shared" si="79"/>
        <v>226.1133909070418</v>
      </c>
      <c r="T170">
        <f t="shared" si="80"/>
        <v>34.584671298923418</v>
      </c>
      <c r="U170">
        <f t="shared" si="81"/>
        <v>33.519314285714287</v>
      </c>
      <c r="V170">
        <f t="shared" si="82"/>
        <v>5.2014086272314382</v>
      </c>
      <c r="W170">
        <f t="shared" si="83"/>
        <v>70.079983356669445</v>
      </c>
      <c r="X170">
        <f t="shared" si="84"/>
        <v>3.7620955961120388</v>
      </c>
      <c r="Y170">
        <f t="shared" si="85"/>
        <v>5.3682883698259376</v>
      </c>
      <c r="Z170">
        <f t="shared" si="86"/>
        <v>1.4393130311193993</v>
      </c>
      <c r="AA170">
        <f t="shared" si="87"/>
        <v>-121.03857644102158</v>
      </c>
      <c r="AB170">
        <f t="shared" si="88"/>
        <v>111.74224026277429</v>
      </c>
      <c r="AC170">
        <f t="shared" si="89"/>
        <v>7.0351347949376786</v>
      </c>
      <c r="AD170">
        <f t="shared" si="90"/>
        <v>223.85218952373219</v>
      </c>
      <c r="AE170">
        <f t="shared" si="91"/>
        <v>48.334376638649189</v>
      </c>
      <c r="AF170">
        <f t="shared" si="92"/>
        <v>2.5058049543690313</v>
      </c>
      <c r="AG170">
        <f t="shared" si="93"/>
        <v>24.87450104533524</v>
      </c>
      <c r="AH170">
        <v>1058.753747140001</v>
      </c>
      <c r="AI170">
        <v>1041.236909090909</v>
      </c>
      <c r="AJ170">
        <v>1.7396756347213149</v>
      </c>
      <c r="AK170">
        <v>64.390241553226886</v>
      </c>
      <c r="AL170">
        <f t="shared" si="94"/>
        <v>2.744638921565115</v>
      </c>
      <c r="AM170">
        <v>36.317657494131971</v>
      </c>
      <c r="AN170">
        <v>37.33403029411766</v>
      </c>
      <c r="AO170">
        <v>1.461676889411488E-2</v>
      </c>
      <c r="AP170">
        <v>91.558916975711014</v>
      </c>
      <c r="AQ170">
        <v>23</v>
      </c>
      <c r="AR170">
        <v>4</v>
      </c>
      <c r="AS170">
        <f t="shared" si="95"/>
        <v>1</v>
      </c>
      <c r="AT170">
        <f t="shared" si="96"/>
        <v>0</v>
      </c>
      <c r="AU170">
        <f t="shared" si="97"/>
        <v>46915.763029611466</v>
      </c>
      <c r="AV170">
        <f t="shared" si="98"/>
        <v>1199.99</v>
      </c>
      <c r="AW170">
        <f t="shared" si="99"/>
        <v>1025.916463682405</v>
      </c>
      <c r="AX170">
        <f t="shared" si="100"/>
        <v>0.85493751088126158</v>
      </c>
      <c r="AY170">
        <f t="shared" si="101"/>
        <v>0.18842939600083483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1669838539</v>
      </c>
      <c r="BF170">
        <v>999.86842857142858</v>
      </c>
      <c r="BG170">
        <v>1020.987142857143</v>
      </c>
      <c r="BH170">
        <v>37.319828571428573</v>
      </c>
      <c r="BI170">
        <v>36.317771428571433</v>
      </c>
      <c r="BJ170">
        <v>1004.234285714286</v>
      </c>
      <c r="BK170">
        <v>37.175457142857148</v>
      </c>
      <c r="BL170">
        <v>649.98085714285719</v>
      </c>
      <c r="BM170">
        <v>100.7068571428571</v>
      </c>
      <c r="BN170">
        <v>0.1000259571428571</v>
      </c>
      <c r="BO170">
        <v>34.08464285714286</v>
      </c>
      <c r="BP170">
        <v>33.519314285714287</v>
      </c>
      <c r="BQ170">
        <v>999.89999999999986</v>
      </c>
      <c r="BR170">
        <v>0</v>
      </c>
      <c r="BS170">
        <v>0</v>
      </c>
      <c r="BT170">
        <v>8991.6085714285709</v>
      </c>
      <c r="BU170">
        <v>0</v>
      </c>
      <c r="BV170">
        <v>807.8674285714286</v>
      </c>
      <c r="BW170">
        <v>-21.119114285714289</v>
      </c>
      <c r="BX170">
        <v>1038.6285714285721</v>
      </c>
      <c r="BY170">
        <v>1059.464285714286</v>
      </c>
      <c r="BZ170">
        <v>1.002082428571428</v>
      </c>
      <c r="CA170">
        <v>1020.987142857143</v>
      </c>
      <c r="CB170">
        <v>36.317771428571433</v>
      </c>
      <c r="CC170">
        <v>3.7583657142857141</v>
      </c>
      <c r="CD170">
        <v>3.6574499999999999</v>
      </c>
      <c r="CE170">
        <v>27.834414285714281</v>
      </c>
      <c r="CF170">
        <v>27.368928571428569</v>
      </c>
      <c r="CG170">
        <v>1199.99</v>
      </c>
      <c r="CH170">
        <v>0.50000028571428567</v>
      </c>
      <c r="CI170">
        <v>0.49999971428571433</v>
      </c>
      <c r="CJ170">
        <v>0</v>
      </c>
      <c r="CK170">
        <v>909.43585714285712</v>
      </c>
      <c r="CL170">
        <v>4.9990899999999998</v>
      </c>
      <c r="CM170">
        <v>9211.767142857143</v>
      </c>
      <c r="CN170">
        <v>9557.7814285714285</v>
      </c>
      <c r="CO170">
        <v>45</v>
      </c>
      <c r="CP170">
        <v>47.125</v>
      </c>
      <c r="CQ170">
        <v>45.75</v>
      </c>
      <c r="CR170">
        <v>46.25</v>
      </c>
      <c r="CS170">
        <v>46.311999999999998</v>
      </c>
      <c r="CT170">
        <v>597.49571428571437</v>
      </c>
      <c r="CU170">
        <v>597.49571428571437</v>
      </c>
      <c r="CV170">
        <v>0</v>
      </c>
      <c r="CW170">
        <v>1669838550.2</v>
      </c>
      <c r="CX170">
        <v>0</v>
      </c>
      <c r="CY170">
        <v>1669837671.5999999</v>
      </c>
      <c r="CZ170" t="s">
        <v>356</v>
      </c>
      <c r="DA170">
        <v>1669837671.5999999</v>
      </c>
      <c r="DB170">
        <v>1669837668.5999999</v>
      </c>
      <c r="DC170">
        <v>3</v>
      </c>
      <c r="DD170">
        <v>-1.2E-2</v>
      </c>
      <c r="DE170">
        <v>-1E-3</v>
      </c>
      <c r="DF170">
        <v>-3.61</v>
      </c>
      <c r="DG170">
        <v>0.13400000000000001</v>
      </c>
      <c r="DH170">
        <v>415</v>
      </c>
      <c r="DI170">
        <v>36</v>
      </c>
      <c r="DJ170">
        <v>0.51</v>
      </c>
      <c r="DK170">
        <v>0.24</v>
      </c>
      <c r="DL170">
        <v>-21.011485365853659</v>
      </c>
      <c r="DM170">
        <v>-4.7293379790929603E-2</v>
      </c>
      <c r="DN170">
        <v>0.10553079902066161</v>
      </c>
      <c r="DO170">
        <v>1</v>
      </c>
      <c r="DP170">
        <v>1.0769231219512201</v>
      </c>
      <c r="DQ170">
        <v>-0.65677321254355425</v>
      </c>
      <c r="DR170">
        <v>9.9256997560335486E-2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367</v>
      </c>
      <c r="EA170">
        <v>3.2948900000000001</v>
      </c>
      <c r="EB170">
        <v>2.6252300000000002</v>
      </c>
      <c r="EC170">
        <v>0.18603</v>
      </c>
      <c r="ED170">
        <v>0.18667400000000001</v>
      </c>
      <c r="EE170">
        <v>0.14738000000000001</v>
      </c>
      <c r="EF170">
        <v>0.14296500000000001</v>
      </c>
      <c r="EG170">
        <v>24576.400000000001</v>
      </c>
      <c r="EH170">
        <v>24987.7</v>
      </c>
      <c r="EI170">
        <v>28103.599999999999</v>
      </c>
      <c r="EJ170">
        <v>29587.7</v>
      </c>
      <c r="EK170">
        <v>32968.9</v>
      </c>
      <c r="EL170">
        <v>35204.300000000003</v>
      </c>
      <c r="EM170">
        <v>39663.1</v>
      </c>
      <c r="EN170">
        <v>42289.3</v>
      </c>
      <c r="EO170">
        <v>2.1534200000000001</v>
      </c>
      <c r="EP170">
        <v>2.1275200000000001</v>
      </c>
      <c r="EQ170">
        <v>4.37349E-2</v>
      </c>
      <c r="ER170">
        <v>0</v>
      </c>
      <c r="ES170">
        <v>32.823099999999997</v>
      </c>
      <c r="ET170">
        <v>999.9</v>
      </c>
      <c r="EU170">
        <v>61.5</v>
      </c>
      <c r="EV170">
        <v>39.4</v>
      </c>
      <c r="EW170">
        <v>43.848500000000001</v>
      </c>
      <c r="EX170">
        <v>57.219900000000003</v>
      </c>
      <c r="EY170">
        <v>-2.26362</v>
      </c>
      <c r="EZ170">
        <v>2</v>
      </c>
      <c r="FA170">
        <v>0.61392500000000005</v>
      </c>
      <c r="FB170">
        <v>1.2306299999999999</v>
      </c>
      <c r="FC170">
        <v>20.2654</v>
      </c>
      <c r="FD170">
        <v>5.2189399999999999</v>
      </c>
      <c r="FE170">
        <v>12.0097</v>
      </c>
      <c r="FF170">
        <v>4.9860499999999996</v>
      </c>
      <c r="FG170">
        <v>3.2845499999999999</v>
      </c>
      <c r="FH170">
        <v>9999</v>
      </c>
      <c r="FI170">
        <v>9999</v>
      </c>
      <c r="FJ170">
        <v>9999</v>
      </c>
      <c r="FK170">
        <v>999.9</v>
      </c>
      <c r="FL170">
        <v>1.8658600000000001</v>
      </c>
      <c r="FM170">
        <v>1.86232</v>
      </c>
      <c r="FN170">
        <v>1.8643400000000001</v>
      </c>
      <c r="FO170">
        <v>1.8604700000000001</v>
      </c>
      <c r="FP170">
        <v>1.86111</v>
      </c>
      <c r="FQ170">
        <v>1.8602000000000001</v>
      </c>
      <c r="FR170">
        <v>1.8620099999999999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-4.37</v>
      </c>
      <c r="GH170">
        <v>0.1444</v>
      </c>
      <c r="GI170">
        <v>-2.8021434710705861</v>
      </c>
      <c r="GJ170">
        <v>-2.3075681364705448E-3</v>
      </c>
      <c r="GK170">
        <v>1.0095546511955911E-6</v>
      </c>
      <c r="GL170">
        <v>-2.6335145029951209E-10</v>
      </c>
      <c r="GM170">
        <v>-0.17208428542994569</v>
      </c>
      <c r="GN170">
        <v>3.0410185143115191E-3</v>
      </c>
      <c r="GO170">
        <v>4.3982203677445331E-4</v>
      </c>
      <c r="GP170">
        <v>-7.8719321042963501E-6</v>
      </c>
      <c r="GQ170">
        <v>4</v>
      </c>
      <c r="GR170">
        <v>2088</v>
      </c>
      <c r="GS170">
        <v>5</v>
      </c>
      <c r="GT170">
        <v>35</v>
      </c>
      <c r="GU170">
        <v>14.5</v>
      </c>
      <c r="GV170">
        <v>14.5</v>
      </c>
      <c r="GW170">
        <v>2.8515600000000001</v>
      </c>
      <c r="GX170">
        <v>2.5659200000000002</v>
      </c>
      <c r="GY170">
        <v>2.04834</v>
      </c>
      <c r="GZ170">
        <v>2.6110799999999998</v>
      </c>
      <c r="HA170">
        <v>2.1972700000000001</v>
      </c>
      <c r="HB170">
        <v>2.32178</v>
      </c>
      <c r="HC170">
        <v>44.195399999999999</v>
      </c>
      <c r="HD170">
        <v>14.4823</v>
      </c>
      <c r="HE170">
        <v>18</v>
      </c>
      <c r="HF170">
        <v>664.16300000000001</v>
      </c>
      <c r="HG170">
        <v>713.11199999999997</v>
      </c>
      <c r="HH170">
        <v>30.998200000000001</v>
      </c>
      <c r="HI170">
        <v>35.003500000000003</v>
      </c>
      <c r="HJ170">
        <v>30.000299999999999</v>
      </c>
      <c r="HK170">
        <v>34.726799999999997</v>
      </c>
      <c r="HL170">
        <v>34.698399999999999</v>
      </c>
      <c r="HM170">
        <v>57.023400000000002</v>
      </c>
      <c r="HN170">
        <v>22.1159</v>
      </c>
      <c r="HO170">
        <v>69.453800000000001</v>
      </c>
      <c r="HP170">
        <v>31</v>
      </c>
      <c r="HQ170">
        <v>1036.77</v>
      </c>
      <c r="HR170">
        <v>36.2029</v>
      </c>
      <c r="HS170">
        <v>99.019900000000007</v>
      </c>
      <c r="HT170">
        <v>98.066900000000004</v>
      </c>
    </row>
    <row r="171" spans="1:228" x14ac:dyDescent="0.2">
      <c r="A171">
        <v>156</v>
      </c>
      <c r="B171">
        <v>1669838545</v>
      </c>
      <c r="C171">
        <v>618.5</v>
      </c>
      <c r="D171" t="s">
        <v>671</v>
      </c>
      <c r="E171" t="s">
        <v>672</v>
      </c>
      <c r="F171">
        <v>4</v>
      </c>
      <c r="G171">
        <v>1669838542.6875</v>
      </c>
      <c r="H171">
        <f t="shared" si="68"/>
        <v>2.7514480516499357E-3</v>
      </c>
      <c r="I171">
        <f t="shared" si="69"/>
        <v>2.7514480516499358</v>
      </c>
      <c r="J171">
        <f t="shared" si="70"/>
        <v>24.510126992714294</v>
      </c>
      <c r="K171">
        <f t="shared" si="71"/>
        <v>1006.0575</v>
      </c>
      <c r="L171">
        <f t="shared" si="72"/>
        <v>772.26442282486494</v>
      </c>
      <c r="M171">
        <f t="shared" si="73"/>
        <v>77.849379552093396</v>
      </c>
      <c r="N171">
        <f t="shared" si="74"/>
        <v>101.41727348029332</v>
      </c>
      <c r="O171">
        <f t="shared" si="75"/>
        <v>0.18899326144023562</v>
      </c>
      <c r="P171">
        <f t="shared" si="76"/>
        <v>3.6692437247974383</v>
      </c>
      <c r="Q171">
        <f t="shared" si="77"/>
        <v>0.18374706403042265</v>
      </c>
      <c r="R171">
        <f t="shared" si="78"/>
        <v>0.11530113514611226</v>
      </c>
      <c r="S171">
        <f t="shared" si="79"/>
        <v>226.11662282369127</v>
      </c>
      <c r="T171">
        <f t="shared" si="80"/>
        <v>34.594925809518031</v>
      </c>
      <c r="U171">
        <f t="shared" si="81"/>
        <v>33.5358375</v>
      </c>
      <c r="V171">
        <f t="shared" si="82"/>
        <v>5.2062213404325925</v>
      </c>
      <c r="W171">
        <f t="shared" si="83"/>
        <v>70.066383108955023</v>
      </c>
      <c r="X171">
        <f t="shared" si="84"/>
        <v>3.7638917608316658</v>
      </c>
      <c r="Y171">
        <f t="shared" si="85"/>
        <v>5.3718939009292344</v>
      </c>
      <c r="Z171">
        <f t="shared" si="86"/>
        <v>1.4423295796009268</v>
      </c>
      <c r="AA171">
        <f t="shared" si="87"/>
        <v>-121.33885907776217</v>
      </c>
      <c r="AB171">
        <f t="shared" si="88"/>
        <v>110.94525373465451</v>
      </c>
      <c r="AC171">
        <f t="shared" si="89"/>
        <v>6.9803767597114055</v>
      </c>
      <c r="AD171">
        <f t="shared" si="90"/>
        <v>222.70339424029504</v>
      </c>
      <c r="AE171">
        <f t="shared" si="91"/>
        <v>48.26122480839453</v>
      </c>
      <c r="AF171">
        <f t="shared" si="92"/>
        <v>2.7243166665461724</v>
      </c>
      <c r="AG171">
        <f t="shared" si="93"/>
        <v>24.510126992714294</v>
      </c>
      <c r="AH171">
        <v>1065.729454989485</v>
      </c>
      <c r="AI171">
        <v>1048.277878787879</v>
      </c>
      <c r="AJ171">
        <v>1.7636756919024741</v>
      </c>
      <c r="AK171">
        <v>64.390241553226886</v>
      </c>
      <c r="AL171">
        <f t="shared" si="94"/>
        <v>2.7514480516499358</v>
      </c>
      <c r="AM171">
        <v>36.305556119225884</v>
      </c>
      <c r="AN171">
        <v>37.334502647058819</v>
      </c>
      <c r="AO171">
        <v>1.283391285827468E-2</v>
      </c>
      <c r="AP171">
        <v>91.558916975711014</v>
      </c>
      <c r="AQ171">
        <v>23</v>
      </c>
      <c r="AR171">
        <v>4</v>
      </c>
      <c r="AS171">
        <f t="shared" si="95"/>
        <v>1</v>
      </c>
      <c r="AT171">
        <f t="shared" si="96"/>
        <v>0</v>
      </c>
      <c r="AU171">
        <f t="shared" si="97"/>
        <v>46965.827385578094</v>
      </c>
      <c r="AV171">
        <f t="shared" si="98"/>
        <v>1200.02</v>
      </c>
      <c r="AW171">
        <f t="shared" si="99"/>
        <v>1025.9408574216018</v>
      </c>
      <c r="AX171">
        <f t="shared" si="100"/>
        <v>0.8549364655769085</v>
      </c>
      <c r="AY171">
        <f t="shared" si="101"/>
        <v>0.18842737856343333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1669838542.6875</v>
      </c>
      <c r="BF171">
        <v>1006.0575</v>
      </c>
      <c r="BG171">
        <v>1027.2425000000001</v>
      </c>
      <c r="BH171">
        <v>37.337737500000003</v>
      </c>
      <c r="BI171">
        <v>36.248375000000003</v>
      </c>
      <c r="BJ171">
        <v>1010.4325</v>
      </c>
      <c r="BK171">
        <v>37.193337499999998</v>
      </c>
      <c r="BL171">
        <v>650.01424999999995</v>
      </c>
      <c r="BM171">
        <v>100.70675</v>
      </c>
      <c r="BN171">
        <v>9.9887274999999998E-2</v>
      </c>
      <c r="BO171">
        <v>34.096687500000002</v>
      </c>
      <c r="BP171">
        <v>33.5358375</v>
      </c>
      <c r="BQ171">
        <v>999.9</v>
      </c>
      <c r="BR171">
        <v>0</v>
      </c>
      <c r="BS171">
        <v>0</v>
      </c>
      <c r="BT171">
        <v>9001.71875</v>
      </c>
      <c r="BU171">
        <v>0</v>
      </c>
      <c r="BV171">
        <v>535.91362499999991</v>
      </c>
      <c r="BW171">
        <v>-21.185387500000001</v>
      </c>
      <c r="BX171">
        <v>1045.08</v>
      </c>
      <c r="BY171">
        <v>1065.8787500000001</v>
      </c>
      <c r="BZ171">
        <v>1.0893762499999999</v>
      </c>
      <c r="CA171">
        <v>1027.2425000000001</v>
      </c>
      <c r="CB171">
        <v>36.248375000000003</v>
      </c>
      <c r="CC171">
        <v>3.7601624999999999</v>
      </c>
      <c r="CD171">
        <v>3.65045625</v>
      </c>
      <c r="CE171">
        <v>27.842625000000002</v>
      </c>
      <c r="CF171">
        <v>27.336237499999999</v>
      </c>
      <c r="CG171">
        <v>1200.02</v>
      </c>
      <c r="CH171">
        <v>0.50003537499999995</v>
      </c>
      <c r="CI171">
        <v>0.49996462500000011</v>
      </c>
      <c r="CJ171">
        <v>0</v>
      </c>
      <c r="CK171">
        <v>909.90374999999995</v>
      </c>
      <c r="CL171">
        <v>4.9990899999999998</v>
      </c>
      <c r="CM171">
        <v>9187.692500000001</v>
      </c>
      <c r="CN171">
        <v>9558.1350000000002</v>
      </c>
      <c r="CO171">
        <v>45</v>
      </c>
      <c r="CP171">
        <v>47.125</v>
      </c>
      <c r="CQ171">
        <v>45.765500000000003</v>
      </c>
      <c r="CR171">
        <v>46.25</v>
      </c>
      <c r="CS171">
        <v>46.311999999999998</v>
      </c>
      <c r="CT171">
        <v>597.55250000000001</v>
      </c>
      <c r="CU171">
        <v>597.46875</v>
      </c>
      <c r="CV171">
        <v>0</v>
      </c>
      <c r="CW171">
        <v>1669838554.4000001</v>
      </c>
      <c r="CX171">
        <v>0</v>
      </c>
      <c r="CY171">
        <v>1669837671.5999999</v>
      </c>
      <c r="CZ171" t="s">
        <v>356</v>
      </c>
      <c r="DA171">
        <v>1669837671.5999999</v>
      </c>
      <c r="DB171">
        <v>1669837668.5999999</v>
      </c>
      <c r="DC171">
        <v>3</v>
      </c>
      <c r="DD171">
        <v>-1.2E-2</v>
      </c>
      <c r="DE171">
        <v>-1E-3</v>
      </c>
      <c r="DF171">
        <v>-3.61</v>
      </c>
      <c r="DG171">
        <v>0.13400000000000001</v>
      </c>
      <c r="DH171">
        <v>415</v>
      </c>
      <c r="DI171">
        <v>36</v>
      </c>
      <c r="DJ171">
        <v>0.51</v>
      </c>
      <c r="DK171">
        <v>0.24</v>
      </c>
      <c r="DL171">
        <v>-21.049287804878048</v>
      </c>
      <c r="DM171">
        <v>-0.44123205574919339</v>
      </c>
      <c r="DN171">
        <v>0.1163788246498851</v>
      </c>
      <c r="DO171">
        <v>0</v>
      </c>
      <c r="DP171">
        <v>1.0745180000000001</v>
      </c>
      <c r="DQ171">
        <v>-0.58267078745644652</v>
      </c>
      <c r="DR171">
        <v>9.7658740331431432E-2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3.2949000000000002</v>
      </c>
      <c r="EB171">
        <v>2.6253600000000001</v>
      </c>
      <c r="EC171">
        <v>0.18682799999999999</v>
      </c>
      <c r="ED171">
        <v>0.18745600000000001</v>
      </c>
      <c r="EE171">
        <v>0.147367</v>
      </c>
      <c r="EF171">
        <v>0.142786</v>
      </c>
      <c r="EG171">
        <v>24552.400000000001</v>
      </c>
      <c r="EH171">
        <v>24963.9</v>
      </c>
      <c r="EI171">
        <v>28103.8</v>
      </c>
      <c r="EJ171">
        <v>29588.1</v>
      </c>
      <c r="EK171">
        <v>32969.4</v>
      </c>
      <c r="EL171">
        <v>35212.400000000001</v>
      </c>
      <c r="EM171">
        <v>39663</v>
      </c>
      <c r="EN171">
        <v>42290.1</v>
      </c>
      <c r="EO171">
        <v>2.1532300000000002</v>
      </c>
      <c r="EP171">
        <v>2.1274000000000002</v>
      </c>
      <c r="EQ171">
        <v>4.4073899999999999E-2</v>
      </c>
      <c r="ER171">
        <v>0</v>
      </c>
      <c r="ES171">
        <v>32.827800000000003</v>
      </c>
      <c r="ET171">
        <v>999.9</v>
      </c>
      <c r="EU171">
        <v>61.5</v>
      </c>
      <c r="EV171">
        <v>39.4</v>
      </c>
      <c r="EW171">
        <v>43.842700000000001</v>
      </c>
      <c r="EX171">
        <v>57.5199</v>
      </c>
      <c r="EY171">
        <v>-2.3197100000000002</v>
      </c>
      <c r="EZ171">
        <v>2</v>
      </c>
      <c r="FA171">
        <v>0.614205</v>
      </c>
      <c r="FB171">
        <v>1.2250099999999999</v>
      </c>
      <c r="FC171">
        <v>20.265499999999999</v>
      </c>
      <c r="FD171">
        <v>5.2184900000000001</v>
      </c>
      <c r="FE171">
        <v>12.0092</v>
      </c>
      <c r="FF171">
        <v>4.9862500000000001</v>
      </c>
      <c r="FG171">
        <v>3.2845800000000001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1.86229</v>
      </c>
      <c r="FN171">
        <v>1.8643400000000001</v>
      </c>
      <c r="FO171">
        <v>1.8604700000000001</v>
      </c>
      <c r="FP171">
        <v>1.86113</v>
      </c>
      <c r="FQ171">
        <v>1.8602099999999999</v>
      </c>
      <c r="FR171">
        <v>1.86198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-4.37</v>
      </c>
      <c r="GH171">
        <v>0.1444</v>
      </c>
      <c r="GI171">
        <v>-2.8021434710705861</v>
      </c>
      <c r="GJ171">
        <v>-2.3075681364705448E-3</v>
      </c>
      <c r="GK171">
        <v>1.0095546511955911E-6</v>
      </c>
      <c r="GL171">
        <v>-2.6335145029951209E-10</v>
      </c>
      <c r="GM171">
        <v>-0.17208428542994569</v>
      </c>
      <c r="GN171">
        <v>3.0410185143115191E-3</v>
      </c>
      <c r="GO171">
        <v>4.3982203677445331E-4</v>
      </c>
      <c r="GP171">
        <v>-7.8719321042963501E-6</v>
      </c>
      <c r="GQ171">
        <v>4</v>
      </c>
      <c r="GR171">
        <v>2088</v>
      </c>
      <c r="GS171">
        <v>5</v>
      </c>
      <c r="GT171">
        <v>35</v>
      </c>
      <c r="GU171">
        <v>14.6</v>
      </c>
      <c r="GV171">
        <v>14.6</v>
      </c>
      <c r="GW171">
        <v>2.8662100000000001</v>
      </c>
      <c r="GX171">
        <v>2.5695800000000002</v>
      </c>
      <c r="GY171">
        <v>2.04834</v>
      </c>
      <c r="GZ171">
        <v>2.6122999999999998</v>
      </c>
      <c r="HA171">
        <v>2.1972700000000001</v>
      </c>
      <c r="HB171">
        <v>2.31812</v>
      </c>
      <c r="HC171">
        <v>44.195399999999999</v>
      </c>
      <c r="HD171">
        <v>14.4735</v>
      </c>
      <c r="HE171">
        <v>18</v>
      </c>
      <c r="HF171">
        <v>664.03399999999999</v>
      </c>
      <c r="HG171">
        <v>713.03200000000004</v>
      </c>
      <c r="HH171">
        <v>30.9984</v>
      </c>
      <c r="HI171">
        <v>35.0075</v>
      </c>
      <c r="HJ171">
        <v>30.0001</v>
      </c>
      <c r="HK171">
        <v>34.729999999999997</v>
      </c>
      <c r="HL171">
        <v>34.701599999999999</v>
      </c>
      <c r="HM171">
        <v>57.323700000000002</v>
      </c>
      <c r="HN171">
        <v>22.1159</v>
      </c>
      <c r="HO171">
        <v>69.453800000000001</v>
      </c>
      <c r="HP171">
        <v>31</v>
      </c>
      <c r="HQ171">
        <v>1043.48</v>
      </c>
      <c r="HR171">
        <v>36.204500000000003</v>
      </c>
      <c r="HS171">
        <v>99.02</v>
      </c>
      <c r="HT171">
        <v>98.068600000000004</v>
      </c>
    </row>
    <row r="172" spans="1:228" x14ac:dyDescent="0.2">
      <c r="A172">
        <v>157</v>
      </c>
      <c r="B172">
        <v>1669838549</v>
      </c>
      <c r="C172">
        <v>622.5</v>
      </c>
      <c r="D172" t="s">
        <v>673</v>
      </c>
      <c r="E172" t="s">
        <v>674</v>
      </c>
      <c r="F172">
        <v>4</v>
      </c>
      <c r="G172">
        <v>1669838547</v>
      </c>
      <c r="H172">
        <f t="shared" si="68"/>
        <v>2.7329996801581731E-3</v>
      </c>
      <c r="I172">
        <f t="shared" si="69"/>
        <v>2.7329996801581733</v>
      </c>
      <c r="J172">
        <f t="shared" si="70"/>
        <v>24.659079576782609</v>
      </c>
      <c r="K172">
        <f t="shared" si="71"/>
        <v>1013.308571428571</v>
      </c>
      <c r="L172">
        <f t="shared" si="72"/>
        <v>776.04680489835903</v>
      </c>
      <c r="M172">
        <f t="shared" si="73"/>
        <v>78.230194724392405</v>
      </c>
      <c r="N172">
        <f t="shared" si="74"/>
        <v>102.14761063172649</v>
      </c>
      <c r="O172">
        <f t="shared" si="75"/>
        <v>0.1872201479880663</v>
      </c>
      <c r="P172">
        <f t="shared" si="76"/>
        <v>3.6594035536592622</v>
      </c>
      <c r="Q172">
        <f t="shared" si="77"/>
        <v>0.18205704685581897</v>
      </c>
      <c r="R172">
        <f t="shared" si="78"/>
        <v>0.11423767853016752</v>
      </c>
      <c r="S172">
        <f t="shared" si="79"/>
        <v>226.11324596556094</v>
      </c>
      <c r="T172">
        <f t="shared" si="80"/>
        <v>34.602502887151836</v>
      </c>
      <c r="U172">
        <f t="shared" si="81"/>
        <v>33.544028571428569</v>
      </c>
      <c r="V172">
        <f t="shared" si="82"/>
        <v>5.2086085877931039</v>
      </c>
      <c r="W172">
        <f t="shared" si="83"/>
        <v>70.034025181392792</v>
      </c>
      <c r="X172">
        <f t="shared" si="84"/>
        <v>3.7626684614397559</v>
      </c>
      <c r="Y172">
        <f t="shared" si="85"/>
        <v>5.3726291637446142</v>
      </c>
      <c r="Z172">
        <f t="shared" si="86"/>
        <v>1.445940126353348</v>
      </c>
      <c r="AA172">
        <f t="shared" si="87"/>
        <v>-120.52528589497544</v>
      </c>
      <c r="AB172">
        <f t="shared" si="88"/>
        <v>109.51614617810921</v>
      </c>
      <c r="AC172">
        <f t="shared" si="89"/>
        <v>6.9093491728426875</v>
      </c>
      <c r="AD172">
        <f t="shared" si="90"/>
        <v>222.0134554215374</v>
      </c>
      <c r="AE172">
        <f t="shared" si="91"/>
        <v>48.110499835873462</v>
      </c>
      <c r="AF172">
        <f t="shared" si="92"/>
        <v>2.7537985824560032</v>
      </c>
      <c r="AG172">
        <f t="shared" si="93"/>
        <v>24.659079576782609</v>
      </c>
      <c r="AH172">
        <v>1072.6309911328799</v>
      </c>
      <c r="AI172">
        <v>1055.207272727273</v>
      </c>
      <c r="AJ172">
        <v>1.740234170098699</v>
      </c>
      <c r="AK172">
        <v>64.390241553226886</v>
      </c>
      <c r="AL172">
        <f t="shared" si="94"/>
        <v>2.7329996801581733</v>
      </c>
      <c r="AM172">
        <v>36.222667942325728</v>
      </c>
      <c r="AN172">
        <v>37.319378529411757</v>
      </c>
      <c r="AO172">
        <v>-6.95649708267822E-4</v>
      </c>
      <c r="AP172">
        <v>91.558916975711014</v>
      </c>
      <c r="AQ172">
        <v>23</v>
      </c>
      <c r="AR172">
        <v>4</v>
      </c>
      <c r="AS172">
        <f t="shared" si="95"/>
        <v>1</v>
      </c>
      <c r="AT172">
        <f t="shared" si="96"/>
        <v>0</v>
      </c>
      <c r="AU172">
        <f t="shared" si="97"/>
        <v>46790.461378874221</v>
      </c>
      <c r="AV172">
        <f t="shared" si="98"/>
        <v>1199.988571428572</v>
      </c>
      <c r="AW172">
        <f t="shared" si="99"/>
        <v>1025.9153067179077</v>
      </c>
      <c r="AX172">
        <f t="shared" si="100"/>
        <v>0.85493756452744196</v>
      </c>
      <c r="AY172">
        <f t="shared" si="101"/>
        <v>0.18842949953796295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1669838547</v>
      </c>
      <c r="BF172">
        <v>1013.308571428571</v>
      </c>
      <c r="BG172">
        <v>1034.451428571429</v>
      </c>
      <c r="BH172">
        <v>37.325828571428573</v>
      </c>
      <c r="BI172">
        <v>36.224671428571433</v>
      </c>
      <c r="BJ172">
        <v>1017.69</v>
      </c>
      <c r="BK172">
        <v>37.181457142857141</v>
      </c>
      <c r="BL172">
        <v>650.01885714285709</v>
      </c>
      <c r="BM172">
        <v>100.70571428571429</v>
      </c>
      <c r="BN172">
        <v>0.10031214285714291</v>
      </c>
      <c r="BO172">
        <v>34.099142857142859</v>
      </c>
      <c r="BP172">
        <v>33.544028571428569</v>
      </c>
      <c r="BQ172">
        <v>999.89999999999986</v>
      </c>
      <c r="BR172">
        <v>0</v>
      </c>
      <c r="BS172">
        <v>0</v>
      </c>
      <c r="BT172">
        <v>8967.7714285714283</v>
      </c>
      <c r="BU172">
        <v>0</v>
      </c>
      <c r="BV172">
        <v>559.8549999999999</v>
      </c>
      <c r="BW172">
        <v>-21.146428571428569</v>
      </c>
      <c r="BX172">
        <v>1052.5942857142859</v>
      </c>
      <c r="BY172">
        <v>1073.3328571428569</v>
      </c>
      <c r="BZ172">
        <v>1.101194285714286</v>
      </c>
      <c r="CA172">
        <v>1034.451428571429</v>
      </c>
      <c r="CB172">
        <v>36.224671428571433</v>
      </c>
      <c r="CC172">
        <v>3.7589242857142851</v>
      </c>
      <c r="CD172">
        <v>3.6480299999999999</v>
      </c>
      <c r="CE172">
        <v>27.83698571428571</v>
      </c>
      <c r="CF172">
        <v>27.3249</v>
      </c>
      <c r="CG172">
        <v>1199.988571428572</v>
      </c>
      <c r="CH172">
        <v>0.49999814285714278</v>
      </c>
      <c r="CI172">
        <v>0.50000185714285716</v>
      </c>
      <c r="CJ172">
        <v>0</v>
      </c>
      <c r="CK172">
        <v>910.44585714285699</v>
      </c>
      <c r="CL172">
        <v>4.9990899999999998</v>
      </c>
      <c r="CM172">
        <v>9241.1342857142863</v>
      </c>
      <c r="CN172">
        <v>9557.7442857142851</v>
      </c>
      <c r="CO172">
        <v>45</v>
      </c>
      <c r="CP172">
        <v>47.125</v>
      </c>
      <c r="CQ172">
        <v>45.767714285714291</v>
      </c>
      <c r="CR172">
        <v>46.25</v>
      </c>
      <c r="CS172">
        <v>46.321000000000012</v>
      </c>
      <c r="CT172">
        <v>597.49428571428587</v>
      </c>
      <c r="CU172">
        <v>597.49857142857138</v>
      </c>
      <c r="CV172">
        <v>0</v>
      </c>
      <c r="CW172">
        <v>1669838558.5999999</v>
      </c>
      <c r="CX172">
        <v>0</v>
      </c>
      <c r="CY172">
        <v>1669837671.5999999</v>
      </c>
      <c r="CZ172" t="s">
        <v>356</v>
      </c>
      <c r="DA172">
        <v>1669837671.5999999</v>
      </c>
      <c r="DB172">
        <v>1669837668.5999999</v>
      </c>
      <c r="DC172">
        <v>3</v>
      </c>
      <c r="DD172">
        <v>-1.2E-2</v>
      </c>
      <c r="DE172">
        <v>-1E-3</v>
      </c>
      <c r="DF172">
        <v>-3.61</v>
      </c>
      <c r="DG172">
        <v>0.13400000000000001</v>
      </c>
      <c r="DH172">
        <v>415</v>
      </c>
      <c r="DI172">
        <v>36</v>
      </c>
      <c r="DJ172">
        <v>0.51</v>
      </c>
      <c r="DK172">
        <v>0.24</v>
      </c>
      <c r="DL172">
        <v>-21.055302439024391</v>
      </c>
      <c r="DM172">
        <v>-0.9995560975609421</v>
      </c>
      <c r="DN172">
        <v>0.11627854171060011</v>
      </c>
      <c r="DO172">
        <v>0</v>
      </c>
      <c r="DP172">
        <v>1.0524538536585371</v>
      </c>
      <c r="DQ172">
        <v>8.8210243902440616E-2</v>
      </c>
      <c r="DR172">
        <v>7.1973977709955839E-2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367</v>
      </c>
      <c r="EA172">
        <v>3.29494</v>
      </c>
      <c r="EB172">
        <v>2.6252</v>
      </c>
      <c r="EC172">
        <v>0.18762100000000001</v>
      </c>
      <c r="ED172">
        <v>0.18823300000000001</v>
      </c>
      <c r="EE172">
        <v>0.14732500000000001</v>
      </c>
      <c r="EF172">
        <v>0.14280200000000001</v>
      </c>
      <c r="EG172">
        <v>24528.400000000001</v>
      </c>
      <c r="EH172">
        <v>24939.599999999999</v>
      </c>
      <c r="EI172">
        <v>28103.8</v>
      </c>
      <c r="EJ172">
        <v>29587.7</v>
      </c>
      <c r="EK172">
        <v>32971</v>
      </c>
      <c r="EL172">
        <v>35211.199999999997</v>
      </c>
      <c r="EM172">
        <v>39662.9</v>
      </c>
      <c r="EN172">
        <v>42289.4</v>
      </c>
      <c r="EO172">
        <v>2.1533500000000001</v>
      </c>
      <c r="EP172">
        <v>2.1274000000000002</v>
      </c>
      <c r="EQ172">
        <v>4.4014299999999999E-2</v>
      </c>
      <c r="ER172">
        <v>0</v>
      </c>
      <c r="ES172">
        <v>32.832599999999999</v>
      </c>
      <c r="ET172">
        <v>999.9</v>
      </c>
      <c r="EU172">
        <v>61.5</v>
      </c>
      <c r="EV172">
        <v>39.4</v>
      </c>
      <c r="EW172">
        <v>43.845700000000001</v>
      </c>
      <c r="EX172">
        <v>57.309899999999999</v>
      </c>
      <c r="EY172">
        <v>-2.2796500000000002</v>
      </c>
      <c r="EZ172">
        <v>2</v>
      </c>
      <c r="FA172">
        <v>0.61416700000000002</v>
      </c>
      <c r="FB172">
        <v>1.2218</v>
      </c>
      <c r="FC172">
        <v>20.2654</v>
      </c>
      <c r="FD172">
        <v>5.2186399999999997</v>
      </c>
      <c r="FE172">
        <v>12.0097</v>
      </c>
      <c r="FF172">
        <v>4.9862000000000002</v>
      </c>
      <c r="FG172">
        <v>3.28443</v>
      </c>
      <c r="FH172">
        <v>9999</v>
      </c>
      <c r="FI172">
        <v>9999</v>
      </c>
      <c r="FJ172">
        <v>9999</v>
      </c>
      <c r="FK172">
        <v>999.9</v>
      </c>
      <c r="FL172">
        <v>1.8658699999999999</v>
      </c>
      <c r="FM172">
        <v>1.8622799999999999</v>
      </c>
      <c r="FN172">
        <v>1.8643400000000001</v>
      </c>
      <c r="FO172">
        <v>1.86049</v>
      </c>
      <c r="FP172">
        <v>1.8611800000000001</v>
      </c>
      <c r="FQ172">
        <v>1.8602000000000001</v>
      </c>
      <c r="FR172">
        <v>1.8620000000000001</v>
      </c>
      <c r="FS172">
        <v>1.8585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-4.3899999999999997</v>
      </c>
      <c r="GH172">
        <v>0.1444</v>
      </c>
      <c r="GI172">
        <v>-2.8021434710705861</v>
      </c>
      <c r="GJ172">
        <v>-2.3075681364705448E-3</v>
      </c>
      <c r="GK172">
        <v>1.0095546511955911E-6</v>
      </c>
      <c r="GL172">
        <v>-2.6335145029951209E-10</v>
      </c>
      <c r="GM172">
        <v>-0.17208428542994569</v>
      </c>
      <c r="GN172">
        <v>3.0410185143115191E-3</v>
      </c>
      <c r="GO172">
        <v>4.3982203677445331E-4</v>
      </c>
      <c r="GP172">
        <v>-7.8719321042963501E-6</v>
      </c>
      <c r="GQ172">
        <v>4</v>
      </c>
      <c r="GR172">
        <v>2088</v>
      </c>
      <c r="GS172">
        <v>5</v>
      </c>
      <c r="GT172">
        <v>35</v>
      </c>
      <c r="GU172">
        <v>14.6</v>
      </c>
      <c r="GV172">
        <v>14.7</v>
      </c>
      <c r="GW172">
        <v>2.8808600000000002</v>
      </c>
      <c r="GX172">
        <v>2.5659200000000002</v>
      </c>
      <c r="GY172">
        <v>2.04834</v>
      </c>
      <c r="GZ172">
        <v>2.6122999999999998</v>
      </c>
      <c r="HA172">
        <v>2.1972700000000001</v>
      </c>
      <c r="HB172">
        <v>2.32544</v>
      </c>
      <c r="HC172">
        <v>44.223199999999999</v>
      </c>
      <c r="HD172">
        <v>14.491</v>
      </c>
      <c r="HE172">
        <v>18</v>
      </c>
      <c r="HF172">
        <v>664.16700000000003</v>
      </c>
      <c r="HG172">
        <v>713.07799999999997</v>
      </c>
      <c r="HH172">
        <v>30.998799999999999</v>
      </c>
      <c r="HI172">
        <v>35.0107</v>
      </c>
      <c r="HJ172">
        <v>30.0001</v>
      </c>
      <c r="HK172">
        <v>34.733199999999997</v>
      </c>
      <c r="HL172">
        <v>34.705500000000001</v>
      </c>
      <c r="HM172">
        <v>57.621499999999997</v>
      </c>
      <c r="HN172">
        <v>22.1159</v>
      </c>
      <c r="HO172">
        <v>69.453800000000001</v>
      </c>
      <c r="HP172">
        <v>31</v>
      </c>
      <c r="HQ172">
        <v>1050.17</v>
      </c>
      <c r="HR172">
        <v>36.204500000000003</v>
      </c>
      <c r="HS172">
        <v>99.019900000000007</v>
      </c>
      <c r="HT172">
        <v>98.067099999999996</v>
      </c>
    </row>
    <row r="173" spans="1:228" x14ac:dyDescent="0.2">
      <c r="A173">
        <v>158</v>
      </c>
      <c r="B173">
        <v>1669838553</v>
      </c>
      <c r="C173">
        <v>626.5</v>
      </c>
      <c r="D173" t="s">
        <v>675</v>
      </c>
      <c r="E173" t="s">
        <v>676</v>
      </c>
      <c r="F173">
        <v>4</v>
      </c>
      <c r="G173">
        <v>1669838550.6875</v>
      </c>
      <c r="H173">
        <f t="shared" si="68"/>
        <v>2.6946567670818309E-3</v>
      </c>
      <c r="I173">
        <f t="shared" si="69"/>
        <v>2.6946567670818311</v>
      </c>
      <c r="J173">
        <f t="shared" si="70"/>
        <v>24.301658541243924</v>
      </c>
      <c r="K173">
        <f t="shared" si="71"/>
        <v>1019.5675</v>
      </c>
      <c r="L173">
        <f t="shared" si="72"/>
        <v>781.65226023647733</v>
      </c>
      <c r="M173">
        <f t="shared" si="73"/>
        <v>78.796600829692352</v>
      </c>
      <c r="N173">
        <f t="shared" si="74"/>
        <v>102.78029937778489</v>
      </c>
      <c r="O173">
        <f t="shared" si="75"/>
        <v>0.18402866259813783</v>
      </c>
      <c r="P173">
        <f t="shared" si="76"/>
        <v>3.6719996060161537</v>
      </c>
      <c r="Q173">
        <f t="shared" si="77"/>
        <v>0.17905418468303641</v>
      </c>
      <c r="R173">
        <f t="shared" si="78"/>
        <v>0.11234460253900612</v>
      </c>
      <c r="S173">
        <f t="shared" si="79"/>
        <v>226.11087178678946</v>
      </c>
      <c r="T173">
        <f t="shared" si="80"/>
        <v>34.609046903268933</v>
      </c>
      <c r="U173">
        <f t="shared" si="81"/>
        <v>33.552587500000001</v>
      </c>
      <c r="V173">
        <f t="shared" si="82"/>
        <v>5.2111040624900102</v>
      </c>
      <c r="W173">
        <f t="shared" si="83"/>
        <v>70.012178236495956</v>
      </c>
      <c r="X173">
        <f t="shared" si="84"/>
        <v>3.7615250328573229</v>
      </c>
      <c r="Y173">
        <f t="shared" si="85"/>
        <v>5.3726724801379122</v>
      </c>
      <c r="Z173">
        <f t="shared" si="86"/>
        <v>1.4495790296326874</v>
      </c>
      <c r="AA173">
        <f t="shared" si="87"/>
        <v>-118.83436342830875</v>
      </c>
      <c r="AB173">
        <f t="shared" si="88"/>
        <v>108.22737953664235</v>
      </c>
      <c r="AC173">
        <f t="shared" si="89"/>
        <v>6.8049083337968561</v>
      </c>
      <c r="AD173">
        <f t="shared" si="90"/>
        <v>222.3087962289199</v>
      </c>
      <c r="AE173">
        <f t="shared" si="91"/>
        <v>48.056080302791514</v>
      </c>
      <c r="AF173">
        <f t="shared" si="92"/>
        <v>2.7090052900153783</v>
      </c>
      <c r="AG173">
        <f t="shared" si="93"/>
        <v>24.301658541243924</v>
      </c>
      <c r="AH173">
        <v>1079.6348693674399</v>
      </c>
      <c r="AI173">
        <v>1062.280303030303</v>
      </c>
      <c r="AJ173">
        <v>1.761855853537496</v>
      </c>
      <c r="AK173">
        <v>64.390241553226886</v>
      </c>
      <c r="AL173">
        <f t="shared" si="94"/>
        <v>2.6946567670818311</v>
      </c>
      <c r="AM173">
        <v>36.226396483528049</v>
      </c>
      <c r="AN173">
        <v>37.310061470588209</v>
      </c>
      <c r="AO173">
        <v>-1.102684461084252E-3</v>
      </c>
      <c r="AP173">
        <v>91.558916975711014</v>
      </c>
      <c r="AQ173">
        <v>23</v>
      </c>
      <c r="AR173">
        <v>4</v>
      </c>
      <c r="AS173">
        <f t="shared" si="95"/>
        <v>1</v>
      </c>
      <c r="AT173">
        <f t="shared" si="96"/>
        <v>0</v>
      </c>
      <c r="AU173">
        <f t="shared" si="97"/>
        <v>47014.456777098043</v>
      </c>
      <c r="AV173">
        <f t="shared" si="98"/>
        <v>1199.97875</v>
      </c>
      <c r="AW173">
        <f t="shared" si="99"/>
        <v>1025.9066387496318</v>
      </c>
      <c r="AX173">
        <f t="shared" si="100"/>
        <v>0.85493733847339537</v>
      </c>
      <c r="AY173">
        <f t="shared" si="101"/>
        <v>0.188429063253653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1669838550.6875</v>
      </c>
      <c r="BF173">
        <v>1019.5675</v>
      </c>
      <c r="BG173">
        <v>1040.67625</v>
      </c>
      <c r="BH173">
        <v>37.313850000000002</v>
      </c>
      <c r="BI173">
        <v>36.230575000000002</v>
      </c>
      <c r="BJ173">
        <v>1023.95625</v>
      </c>
      <c r="BK173">
        <v>37.169525000000007</v>
      </c>
      <c r="BL173">
        <v>650.00937499999998</v>
      </c>
      <c r="BM173">
        <v>100.70775</v>
      </c>
      <c r="BN173">
        <v>9.9993849999999995E-2</v>
      </c>
      <c r="BO173">
        <v>34.099287500000003</v>
      </c>
      <c r="BP173">
        <v>33.552587500000001</v>
      </c>
      <c r="BQ173">
        <v>999.9</v>
      </c>
      <c r="BR173">
        <v>0</v>
      </c>
      <c r="BS173">
        <v>0</v>
      </c>
      <c r="BT173">
        <v>9011.1712499999994</v>
      </c>
      <c r="BU173">
        <v>0</v>
      </c>
      <c r="BV173">
        <v>784.52375000000006</v>
      </c>
      <c r="BW173">
        <v>-21.110775</v>
      </c>
      <c r="BX173">
        <v>1059.0862500000001</v>
      </c>
      <c r="BY173">
        <v>1079.8</v>
      </c>
      <c r="BZ173">
        <v>1.0832612500000001</v>
      </c>
      <c r="CA173">
        <v>1040.67625</v>
      </c>
      <c r="CB173">
        <v>36.230575000000002</v>
      </c>
      <c r="CC173">
        <v>3.7577850000000002</v>
      </c>
      <c r="CD173">
        <v>3.6486925000000001</v>
      </c>
      <c r="CE173">
        <v>27.831787500000001</v>
      </c>
      <c r="CF173">
        <v>27.327987499999999</v>
      </c>
      <c r="CG173">
        <v>1199.97875</v>
      </c>
      <c r="CH173">
        <v>0.50000612499999997</v>
      </c>
      <c r="CI173">
        <v>0.49999387499999998</v>
      </c>
      <c r="CJ173">
        <v>0</v>
      </c>
      <c r="CK173">
        <v>910.76312499999995</v>
      </c>
      <c r="CL173">
        <v>4.9990899999999998</v>
      </c>
      <c r="CM173">
        <v>9295.1525000000001</v>
      </c>
      <c r="CN173">
        <v>9557.7087499999998</v>
      </c>
      <c r="CO173">
        <v>45</v>
      </c>
      <c r="CP173">
        <v>47.125</v>
      </c>
      <c r="CQ173">
        <v>45.773249999999997</v>
      </c>
      <c r="CR173">
        <v>46.25</v>
      </c>
      <c r="CS173">
        <v>46.311999999999998</v>
      </c>
      <c r="CT173">
        <v>597.49750000000006</v>
      </c>
      <c r="CU173">
        <v>597.4837500000001</v>
      </c>
      <c r="CV173">
        <v>0</v>
      </c>
      <c r="CW173">
        <v>1669838562.2</v>
      </c>
      <c r="CX173">
        <v>0</v>
      </c>
      <c r="CY173">
        <v>1669837671.5999999</v>
      </c>
      <c r="CZ173" t="s">
        <v>356</v>
      </c>
      <c r="DA173">
        <v>1669837671.5999999</v>
      </c>
      <c r="DB173">
        <v>1669837668.5999999</v>
      </c>
      <c r="DC173">
        <v>3</v>
      </c>
      <c r="DD173">
        <v>-1.2E-2</v>
      </c>
      <c r="DE173">
        <v>-1E-3</v>
      </c>
      <c r="DF173">
        <v>-3.61</v>
      </c>
      <c r="DG173">
        <v>0.13400000000000001</v>
      </c>
      <c r="DH173">
        <v>415</v>
      </c>
      <c r="DI173">
        <v>36</v>
      </c>
      <c r="DJ173">
        <v>0.51</v>
      </c>
      <c r="DK173">
        <v>0.24</v>
      </c>
      <c r="DL173">
        <v>-21.091614634146339</v>
      </c>
      <c r="DM173">
        <v>-0.66953310104527464</v>
      </c>
      <c r="DN173">
        <v>9.7927577921385525E-2</v>
      </c>
      <c r="DO173">
        <v>0</v>
      </c>
      <c r="DP173">
        <v>1.043884585365854</v>
      </c>
      <c r="DQ173">
        <v>0.5136879303135895</v>
      </c>
      <c r="DR173">
        <v>5.8786353553738568E-2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3.2950200000000001</v>
      </c>
      <c r="EB173">
        <v>2.6254499999999998</v>
      </c>
      <c r="EC173">
        <v>0.188413</v>
      </c>
      <c r="ED173">
        <v>0.18901200000000001</v>
      </c>
      <c r="EE173">
        <v>0.14730299999999999</v>
      </c>
      <c r="EF173">
        <v>0.14282500000000001</v>
      </c>
      <c r="EG173">
        <v>24504.3</v>
      </c>
      <c r="EH173">
        <v>24915.200000000001</v>
      </c>
      <c r="EI173">
        <v>28103.7</v>
      </c>
      <c r="EJ173">
        <v>29587.3</v>
      </c>
      <c r="EK173">
        <v>32971.9</v>
      </c>
      <c r="EL173">
        <v>35210.1</v>
      </c>
      <c r="EM173">
        <v>39663</v>
      </c>
      <c r="EN173">
        <v>42289.1</v>
      </c>
      <c r="EO173">
        <v>2.15368</v>
      </c>
      <c r="EP173">
        <v>2.1271800000000001</v>
      </c>
      <c r="EQ173">
        <v>4.4435299999999997E-2</v>
      </c>
      <c r="ER173">
        <v>0</v>
      </c>
      <c r="ES173">
        <v>32.839100000000002</v>
      </c>
      <c r="ET173">
        <v>999.9</v>
      </c>
      <c r="EU173">
        <v>61.5</v>
      </c>
      <c r="EV173">
        <v>39.4</v>
      </c>
      <c r="EW173">
        <v>43.845999999999997</v>
      </c>
      <c r="EX173">
        <v>57.189900000000002</v>
      </c>
      <c r="EY173">
        <v>-2.1955100000000001</v>
      </c>
      <c r="EZ173">
        <v>2</v>
      </c>
      <c r="FA173">
        <v>0.61431899999999995</v>
      </c>
      <c r="FB173">
        <v>1.2215</v>
      </c>
      <c r="FC173">
        <v>20.265499999999999</v>
      </c>
      <c r="FD173">
        <v>5.2187900000000003</v>
      </c>
      <c r="FE173">
        <v>12.009499999999999</v>
      </c>
      <c r="FF173">
        <v>4.9859</v>
      </c>
      <c r="FG173">
        <v>3.2845499999999999</v>
      </c>
      <c r="FH173">
        <v>9999</v>
      </c>
      <c r="FI173">
        <v>9999</v>
      </c>
      <c r="FJ173">
        <v>9999</v>
      </c>
      <c r="FK173">
        <v>999.9</v>
      </c>
      <c r="FL173">
        <v>1.86585</v>
      </c>
      <c r="FM173">
        <v>1.8623099999999999</v>
      </c>
      <c r="FN173">
        <v>1.86432</v>
      </c>
      <c r="FO173">
        <v>1.86049</v>
      </c>
      <c r="FP173">
        <v>1.86113</v>
      </c>
      <c r="FQ173">
        <v>1.8602000000000001</v>
      </c>
      <c r="FR173">
        <v>1.8620000000000001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-4.4000000000000004</v>
      </c>
      <c r="GH173">
        <v>0.1444</v>
      </c>
      <c r="GI173">
        <v>-2.8021434710705861</v>
      </c>
      <c r="GJ173">
        <v>-2.3075681364705448E-3</v>
      </c>
      <c r="GK173">
        <v>1.0095546511955911E-6</v>
      </c>
      <c r="GL173">
        <v>-2.6335145029951209E-10</v>
      </c>
      <c r="GM173">
        <v>-0.17208428542994569</v>
      </c>
      <c r="GN173">
        <v>3.0410185143115191E-3</v>
      </c>
      <c r="GO173">
        <v>4.3982203677445331E-4</v>
      </c>
      <c r="GP173">
        <v>-7.8719321042963501E-6</v>
      </c>
      <c r="GQ173">
        <v>4</v>
      </c>
      <c r="GR173">
        <v>2088</v>
      </c>
      <c r="GS173">
        <v>5</v>
      </c>
      <c r="GT173">
        <v>35</v>
      </c>
      <c r="GU173">
        <v>14.7</v>
      </c>
      <c r="GV173">
        <v>14.7</v>
      </c>
      <c r="GW173">
        <v>2.8955099999999998</v>
      </c>
      <c r="GX173">
        <v>2.5585900000000001</v>
      </c>
      <c r="GY173">
        <v>2.04834</v>
      </c>
      <c r="GZ173">
        <v>2.6122999999999998</v>
      </c>
      <c r="HA173">
        <v>2.1972700000000001</v>
      </c>
      <c r="HB173">
        <v>2.3571800000000001</v>
      </c>
      <c r="HC173">
        <v>44.223199999999999</v>
      </c>
      <c r="HD173">
        <v>14.4998</v>
      </c>
      <c r="HE173">
        <v>18</v>
      </c>
      <c r="HF173">
        <v>664.46100000000001</v>
      </c>
      <c r="HG173">
        <v>712.91300000000001</v>
      </c>
      <c r="HH173">
        <v>30.999500000000001</v>
      </c>
      <c r="HI173">
        <v>35.014699999999998</v>
      </c>
      <c r="HJ173">
        <v>30.000299999999999</v>
      </c>
      <c r="HK173">
        <v>34.7363</v>
      </c>
      <c r="HL173">
        <v>34.709400000000002</v>
      </c>
      <c r="HM173">
        <v>57.909799999999997</v>
      </c>
      <c r="HN173">
        <v>22.1159</v>
      </c>
      <c r="HO173">
        <v>69.453800000000001</v>
      </c>
      <c r="HP173">
        <v>31</v>
      </c>
      <c r="HQ173">
        <v>1057.01</v>
      </c>
      <c r="HR173">
        <v>36.204500000000003</v>
      </c>
      <c r="HS173">
        <v>99.019900000000007</v>
      </c>
      <c r="HT173">
        <v>98.066199999999995</v>
      </c>
    </row>
    <row r="174" spans="1:228" x14ac:dyDescent="0.2">
      <c r="A174">
        <v>159</v>
      </c>
      <c r="B174">
        <v>1669838557</v>
      </c>
      <c r="C174">
        <v>630.5</v>
      </c>
      <c r="D174" t="s">
        <v>677</v>
      </c>
      <c r="E174" t="s">
        <v>678</v>
      </c>
      <c r="F174">
        <v>4</v>
      </c>
      <c r="G174">
        <v>1669838555</v>
      </c>
      <c r="H174">
        <f t="shared" si="68"/>
        <v>2.6738661758117658E-3</v>
      </c>
      <c r="I174">
        <f t="shared" si="69"/>
        <v>2.6738661758117659</v>
      </c>
      <c r="J174">
        <f t="shared" si="70"/>
        <v>24.508508324151865</v>
      </c>
      <c r="K174">
        <f t="shared" si="71"/>
        <v>1026.8</v>
      </c>
      <c r="L174">
        <f t="shared" si="72"/>
        <v>784.89022699717987</v>
      </c>
      <c r="M174">
        <f t="shared" si="73"/>
        <v>79.122936095927741</v>
      </c>
      <c r="N174">
        <f t="shared" si="74"/>
        <v>103.50929083945711</v>
      </c>
      <c r="O174">
        <f t="shared" si="75"/>
        <v>0.18232957118648921</v>
      </c>
      <c r="P174">
        <f t="shared" si="76"/>
        <v>3.6631941680974682</v>
      </c>
      <c r="Q174">
        <f t="shared" si="77"/>
        <v>0.17743381143724471</v>
      </c>
      <c r="R174">
        <f t="shared" si="78"/>
        <v>0.11132504734873272</v>
      </c>
      <c r="S174">
        <f t="shared" si="79"/>
        <v>226.11979968867072</v>
      </c>
      <c r="T174">
        <f t="shared" si="80"/>
        <v>34.617391658523758</v>
      </c>
      <c r="U174">
        <f t="shared" si="81"/>
        <v>33.556728571428557</v>
      </c>
      <c r="V174">
        <f t="shared" si="82"/>
        <v>5.2123118227313538</v>
      </c>
      <c r="W174">
        <f t="shared" si="83"/>
        <v>69.987565492055651</v>
      </c>
      <c r="X174">
        <f t="shared" si="84"/>
        <v>3.7607862032711585</v>
      </c>
      <c r="Y174">
        <f t="shared" si="85"/>
        <v>5.373506246188902</v>
      </c>
      <c r="Z174">
        <f t="shared" si="86"/>
        <v>1.4515256194601953</v>
      </c>
      <c r="AA174">
        <f t="shared" si="87"/>
        <v>-117.91749835329887</v>
      </c>
      <c r="AB174">
        <f t="shared" si="88"/>
        <v>107.699828474463</v>
      </c>
      <c r="AC174">
        <f t="shared" si="89"/>
        <v>6.7882454274024804</v>
      </c>
      <c r="AD174">
        <f t="shared" si="90"/>
        <v>222.69037523723733</v>
      </c>
      <c r="AE174">
        <f t="shared" si="91"/>
        <v>47.849385334198658</v>
      </c>
      <c r="AF174">
        <f t="shared" si="92"/>
        <v>2.6652237339791562</v>
      </c>
      <c r="AG174">
        <f t="shared" si="93"/>
        <v>24.508508324151865</v>
      </c>
      <c r="AH174">
        <v>1086.545856532241</v>
      </c>
      <c r="AI174">
        <v>1069.2010303030299</v>
      </c>
      <c r="AJ174">
        <v>1.736720646539671</v>
      </c>
      <c r="AK174">
        <v>64.390241553226886</v>
      </c>
      <c r="AL174">
        <f t="shared" si="94"/>
        <v>2.6738661758117659</v>
      </c>
      <c r="AM174">
        <v>36.234032473399857</v>
      </c>
      <c r="AN174">
        <v>37.305551176470573</v>
      </c>
      <c r="AO174">
        <v>-4.2017902650659538E-4</v>
      </c>
      <c r="AP174">
        <v>91.558916975711014</v>
      </c>
      <c r="AQ174">
        <v>23</v>
      </c>
      <c r="AR174">
        <v>4</v>
      </c>
      <c r="AS174">
        <f t="shared" si="95"/>
        <v>1</v>
      </c>
      <c r="AT174">
        <f t="shared" si="96"/>
        <v>0</v>
      </c>
      <c r="AU174">
        <f t="shared" si="97"/>
        <v>46857.425244524806</v>
      </c>
      <c r="AV174">
        <f t="shared" si="98"/>
        <v>1200.04</v>
      </c>
      <c r="AW174">
        <f t="shared" si="99"/>
        <v>1025.9576495796221</v>
      </c>
      <c r="AX174">
        <f t="shared" si="100"/>
        <v>0.85493621010934817</v>
      </c>
      <c r="AY174">
        <f t="shared" si="101"/>
        <v>0.18842688551104192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1669838555</v>
      </c>
      <c r="BF174">
        <v>1026.8</v>
      </c>
      <c r="BG174">
        <v>1047.8114285714289</v>
      </c>
      <c r="BH174">
        <v>37.306557142857137</v>
      </c>
      <c r="BI174">
        <v>36.240828571428573</v>
      </c>
      <c r="BJ174">
        <v>1031.197142857143</v>
      </c>
      <c r="BK174">
        <v>37.162214285714278</v>
      </c>
      <c r="BL174">
        <v>650.03814285714282</v>
      </c>
      <c r="BM174">
        <v>100.7075714285714</v>
      </c>
      <c r="BN174">
        <v>0.1000745</v>
      </c>
      <c r="BO174">
        <v>34.102071428571428</v>
      </c>
      <c r="BP174">
        <v>33.556728571428557</v>
      </c>
      <c r="BQ174">
        <v>999.89999999999986</v>
      </c>
      <c r="BR174">
        <v>0</v>
      </c>
      <c r="BS174">
        <v>0</v>
      </c>
      <c r="BT174">
        <v>8980.7128571428584</v>
      </c>
      <c r="BU174">
        <v>0</v>
      </c>
      <c r="BV174">
        <v>873.26114285714277</v>
      </c>
      <c r="BW174">
        <v>-21.014657142857139</v>
      </c>
      <c r="BX174">
        <v>1066.591428571428</v>
      </c>
      <c r="BY174">
        <v>1087.217142857143</v>
      </c>
      <c r="BZ174">
        <v>1.065722857142857</v>
      </c>
      <c r="CA174">
        <v>1047.8114285714289</v>
      </c>
      <c r="CB174">
        <v>36.240828571428573</v>
      </c>
      <c r="CC174">
        <v>3.7570600000000001</v>
      </c>
      <c r="CD174">
        <v>3.6497328571428569</v>
      </c>
      <c r="CE174">
        <v>27.828485714285719</v>
      </c>
      <c r="CF174">
        <v>27.33287142857143</v>
      </c>
      <c r="CG174">
        <v>1200.04</v>
      </c>
      <c r="CH174">
        <v>0.50004385714285715</v>
      </c>
      <c r="CI174">
        <v>0.49995614285714279</v>
      </c>
      <c r="CJ174">
        <v>0</v>
      </c>
      <c r="CK174">
        <v>911.54128571428555</v>
      </c>
      <c r="CL174">
        <v>4.9990899999999998</v>
      </c>
      <c r="CM174">
        <v>9312.9857142857163</v>
      </c>
      <c r="CN174">
        <v>9558.3200000000015</v>
      </c>
      <c r="CO174">
        <v>45</v>
      </c>
      <c r="CP174">
        <v>47.125</v>
      </c>
      <c r="CQ174">
        <v>45.767714285714291</v>
      </c>
      <c r="CR174">
        <v>46.25</v>
      </c>
      <c r="CS174">
        <v>46.311999999999998</v>
      </c>
      <c r="CT174">
        <v>597.57428571428579</v>
      </c>
      <c r="CU174">
        <v>597.47000000000014</v>
      </c>
      <c r="CV174">
        <v>0</v>
      </c>
      <c r="CW174">
        <v>1669838566.4000001</v>
      </c>
      <c r="CX174">
        <v>0</v>
      </c>
      <c r="CY174">
        <v>1669837671.5999999</v>
      </c>
      <c r="CZ174" t="s">
        <v>356</v>
      </c>
      <c r="DA174">
        <v>1669837671.5999999</v>
      </c>
      <c r="DB174">
        <v>1669837668.5999999</v>
      </c>
      <c r="DC174">
        <v>3</v>
      </c>
      <c r="DD174">
        <v>-1.2E-2</v>
      </c>
      <c r="DE174">
        <v>-1E-3</v>
      </c>
      <c r="DF174">
        <v>-3.61</v>
      </c>
      <c r="DG174">
        <v>0.13400000000000001</v>
      </c>
      <c r="DH174">
        <v>415</v>
      </c>
      <c r="DI174">
        <v>36</v>
      </c>
      <c r="DJ174">
        <v>0.51</v>
      </c>
      <c r="DK174">
        <v>0.24</v>
      </c>
      <c r="DL174">
        <v>-21.115300000000001</v>
      </c>
      <c r="DM174">
        <v>0.20874982578399229</v>
      </c>
      <c r="DN174">
        <v>6.0887793642356067E-2</v>
      </c>
      <c r="DO174">
        <v>0</v>
      </c>
      <c r="DP174">
        <v>1.064043414634146</v>
      </c>
      <c r="DQ174">
        <v>0.25895533797909343</v>
      </c>
      <c r="DR174">
        <v>4.3677777415409187E-2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3.2949000000000002</v>
      </c>
      <c r="EB174">
        <v>2.6251699999999998</v>
      </c>
      <c r="EC174">
        <v>0.18918499999999999</v>
      </c>
      <c r="ED174">
        <v>0.189752</v>
      </c>
      <c r="EE174">
        <v>0.14729200000000001</v>
      </c>
      <c r="EF174">
        <v>0.142847</v>
      </c>
      <c r="EG174">
        <v>24481.1</v>
      </c>
      <c r="EH174">
        <v>24892.7</v>
      </c>
      <c r="EI174">
        <v>28104</v>
      </c>
      <c r="EJ174">
        <v>29587.7</v>
      </c>
      <c r="EK174">
        <v>32972.300000000003</v>
      </c>
      <c r="EL174">
        <v>35209.5</v>
      </c>
      <c r="EM174">
        <v>39662.800000000003</v>
      </c>
      <c r="EN174">
        <v>42289.5</v>
      </c>
      <c r="EO174">
        <v>2.1533000000000002</v>
      </c>
      <c r="EP174">
        <v>2.1274000000000002</v>
      </c>
      <c r="EQ174">
        <v>4.3876499999999999E-2</v>
      </c>
      <c r="ER174">
        <v>0</v>
      </c>
      <c r="ES174">
        <v>32.844999999999999</v>
      </c>
      <c r="ET174">
        <v>999.9</v>
      </c>
      <c r="EU174">
        <v>61.5</v>
      </c>
      <c r="EV174">
        <v>39.4</v>
      </c>
      <c r="EW174">
        <v>43.838799999999999</v>
      </c>
      <c r="EX174">
        <v>57.489899999999999</v>
      </c>
      <c r="EY174">
        <v>-2.22356</v>
      </c>
      <c r="EZ174">
        <v>2</v>
      </c>
      <c r="FA174">
        <v>0.61459399999999997</v>
      </c>
      <c r="FB174">
        <v>1.2261500000000001</v>
      </c>
      <c r="FC174">
        <v>20.2653</v>
      </c>
      <c r="FD174">
        <v>5.2190899999999996</v>
      </c>
      <c r="FE174">
        <v>12.0097</v>
      </c>
      <c r="FF174">
        <v>4.9860499999999996</v>
      </c>
      <c r="FG174">
        <v>3.2844500000000001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1.86232</v>
      </c>
      <c r="FN174">
        <v>1.8643400000000001</v>
      </c>
      <c r="FO174">
        <v>1.8605</v>
      </c>
      <c r="FP174">
        <v>1.8611200000000001</v>
      </c>
      <c r="FQ174">
        <v>1.86022</v>
      </c>
      <c r="FR174">
        <v>1.86199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-4.4000000000000004</v>
      </c>
      <c r="GH174">
        <v>0.14430000000000001</v>
      </c>
      <c r="GI174">
        <v>-2.8021434710705861</v>
      </c>
      <c r="GJ174">
        <v>-2.3075681364705448E-3</v>
      </c>
      <c r="GK174">
        <v>1.0095546511955911E-6</v>
      </c>
      <c r="GL174">
        <v>-2.6335145029951209E-10</v>
      </c>
      <c r="GM174">
        <v>-0.17208428542994569</v>
      </c>
      <c r="GN174">
        <v>3.0410185143115191E-3</v>
      </c>
      <c r="GO174">
        <v>4.3982203677445331E-4</v>
      </c>
      <c r="GP174">
        <v>-7.8719321042963501E-6</v>
      </c>
      <c r="GQ174">
        <v>4</v>
      </c>
      <c r="GR174">
        <v>2088</v>
      </c>
      <c r="GS174">
        <v>5</v>
      </c>
      <c r="GT174">
        <v>35</v>
      </c>
      <c r="GU174">
        <v>14.8</v>
      </c>
      <c r="GV174">
        <v>14.8</v>
      </c>
      <c r="GW174">
        <v>2.9101599999999999</v>
      </c>
      <c r="GX174">
        <v>2.5549300000000001</v>
      </c>
      <c r="GY174">
        <v>2.04834</v>
      </c>
      <c r="GZ174">
        <v>2.6122999999999998</v>
      </c>
      <c r="HA174">
        <v>2.1972700000000001</v>
      </c>
      <c r="HB174">
        <v>2.36694</v>
      </c>
      <c r="HC174">
        <v>44.223199999999999</v>
      </c>
      <c r="HD174">
        <v>14.491</v>
      </c>
      <c r="HE174">
        <v>18</v>
      </c>
      <c r="HF174">
        <v>664.20399999999995</v>
      </c>
      <c r="HG174">
        <v>713.17200000000003</v>
      </c>
      <c r="HH174">
        <v>31.000599999999999</v>
      </c>
      <c r="HI174">
        <v>35.017899999999997</v>
      </c>
      <c r="HJ174">
        <v>30.000399999999999</v>
      </c>
      <c r="HK174">
        <v>34.7408</v>
      </c>
      <c r="HL174">
        <v>34.713799999999999</v>
      </c>
      <c r="HM174">
        <v>58.197099999999999</v>
      </c>
      <c r="HN174">
        <v>22.1159</v>
      </c>
      <c r="HO174">
        <v>69.453800000000001</v>
      </c>
      <c r="HP174">
        <v>31</v>
      </c>
      <c r="HQ174">
        <v>1063.69</v>
      </c>
      <c r="HR174">
        <v>36.204500000000003</v>
      </c>
      <c r="HS174">
        <v>99.020099999999999</v>
      </c>
      <c r="HT174">
        <v>98.0672</v>
      </c>
    </row>
    <row r="175" spans="1:228" x14ac:dyDescent="0.2">
      <c r="A175">
        <v>160</v>
      </c>
      <c r="B175">
        <v>1669838561</v>
      </c>
      <c r="C175">
        <v>634.5</v>
      </c>
      <c r="D175" t="s">
        <v>679</v>
      </c>
      <c r="E175" t="s">
        <v>680</v>
      </c>
      <c r="F175">
        <v>4</v>
      </c>
      <c r="G175">
        <v>1669838558.6875</v>
      </c>
      <c r="H175">
        <f t="shared" si="68"/>
        <v>2.6659635914765257E-3</v>
      </c>
      <c r="I175">
        <f t="shared" si="69"/>
        <v>2.6659635914765256</v>
      </c>
      <c r="J175">
        <f t="shared" si="70"/>
        <v>25.061840537280105</v>
      </c>
      <c r="K175">
        <f t="shared" si="71"/>
        <v>1032.7625</v>
      </c>
      <c r="L175">
        <f t="shared" si="72"/>
        <v>785.33832414882613</v>
      </c>
      <c r="M175">
        <f t="shared" si="73"/>
        <v>79.169000602535391</v>
      </c>
      <c r="N175">
        <f t="shared" si="74"/>
        <v>104.11153062394219</v>
      </c>
      <c r="O175">
        <f t="shared" si="75"/>
        <v>0.18191943852549183</v>
      </c>
      <c r="P175">
        <f t="shared" si="76"/>
        <v>3.6711038461165155</v>
      </c>
      <c r="Q175">
        <f t="shared" si="77"/>
        <v>0.17705556125013441</v>
      </c>
      <c r="R175">
        <f t="shared" si="78"/>
        <v>0.11108589427097743</v>
      </c>
      <c r="S175">
        <f t="shared" si="79"/>
        <v>226.10958557328271</v>
      </c>
      <c r="T175">
        <f t="shared" si="80"/>
        <v>34.618683439300419</v>
      </c>
      <c r="U175">
        <f t="shared" si="81"/>
        <v>33.553437500000001</v>
      </c>
      <c r="V175">
        <f t="shared" si="82"/>
        <v>5.2113519485735553</v>
      </c>
      <c r="W175">
        <f t="shared" si="83"/>
        <v>69.988735323953094</v>
      </c>
      <c r="X175">
        <f t="shared" si="84"/>
        <v>3.7610017939157898</v>
      </c>
      <c r="Y175">
        <f t="shared" si="85"/>
        <v>5.3737244665265678</v>
      </c>
      <c r="Z175">
        <f t="shared" si="86"/>
        <v>1.4503501546577655</v>
      </c>
      <c r="AA175">
        <f t="shared" si="87"/>
        <v>-117.56899438411479</v>
      </c>
      <c r="AB175">
        <f t="shared" si="88"/>
        <v>108.72793100253185</v>
      </c>
      <c r="AC175">
        <f t="shared" si="89"/>
        <v>6.8381950117951016</v>
      </c>
      <c r="AD175">
        <f t="shared" si="90"/>
        <v>224.1067172034949</v>
      </c>
      <c r="AE175">
        <f t="shared" si="91"/>
        <v>47.647704943600665</v>
      </c>
      <c r="AF175">
        <f t="shared" si="92"/>
        <v>2.6578183621695284</v>
      </c>
      <c r="AG175">
        <f t="shared" si="93"/>
        <v>25.061840537280105</v>
      </c>
      <c r="AH175">
        <v>1093.161624303988</v>
      </c>
      <c r="AI175">
        <v>1075.8226666666669</v>
      </c>
      <c r="AJ175">
        <v>1.673819666821597</v>
      </c>
      <c r="AK175">
        <v>64.390241553226886</v>
      </c>
      <c r="AL175">
        <f t="shared" si="94"/>
        <v>2.6659635914765256</v>
      </c>
      <c r="AM175">
        <v>36.243785262964913</v>
      </c>
      <c r="AN175">
        <v>37.310314705882327</v>
      </c>
      <c r="AO175">
        <v>-7.86912800907281E-5</v>
      </c>
      <c r="AP175">
        <v>91.558916975711014</v>
      </c>
      <c r="AQ175">
        <v>23</v>
      </c>
      <c r="AR175">
        <v>4</v>
      </c>
      <c r="AS175">
        <f t="shared" si="95"/>
        <v>1</v>
      </c>
      <c r="AT175">
        <f t="shared" si="96"/>
        <v>0</v>
      </c>
      <c r="AU175">
        <f t="shared" si="97"/>
        <v>46997.993448354915</v>
      </c>
      <c r="AV175">
        <f t="shared" si="98"/>
        <v>1199.9749999999999</v>
      </c>
      <c r="AW175">
        <f t="shared" si="99"/>
        <v>1025.90313242139</v>
      </c>
      <c r="AX175">
        <f t="shared" si="100"/>
        <v>0.85493708820716274</v>
      </c>
      <c r="AY175">
        <f t="shared" si="101"/>
        <v>0.18842858023982395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1669838558.6875</v>
      </c>
      <c r="BF175">
        <v>1032.7625</v>
      </c>
      <c r="BG175">
        <v>1053.6949999999999</v>
      </c>
      <c r="BH175">
        <v>37.308274999999988</v>
      </c>
      <c r="BI175">
        <v>36.245437499999987</v>
      </c>
      <c r="BJ175">
        <v>1037.16875</v>
      </c>
      <c r="BK175">
        <v>37.163937500000003</v>
      </c>
      <c r="BL175">
        <v>649.99412499999994</v>
      </c>
      <c r="BM175">
        <v>100.70887500000001</v>
      </c>
      <c r="BN175">
        <v>9.9907875000000007E-2</v>
      </c>
      <c r="BO175">
        <v>34.102800000000002</v>
      </c>
      <c r="BP175">
        <v>33.553437500000001</v>
      </c>
      <c r="BQ175">
        <v>999.9</v>
      </c>
      <c r="BR175">
        <v>0</v>
      </c>
      <c r="BS175">
        <v>0</v>
      </c>
      <c r="BT175">
        <v>9007.96875</v>
      </c>
      <c r="BU175">
        <v>0</v>
      </c>
      <c r="BV175">
        <v>966.86937499999999</v>
      </c>
      <c r="BW175">
        <v>-20.931687499999999</v>
      </c>
      <c r="BX175">
        <v>1072.79</v>
      </c>
      <c r="BY175">
        <v>1093.3262500000001</v>
      </c>
      <c r="BZ175">
        <v>1.0628387500000001</v>
      </c>
      <c r="CA175">
        <v>1053.6949999999999</v>
      </c>
      <c r="CB175">
        <v>36.245437499999987</v>
      </c>
      <c r="CC175">
        <v>3.7572700000000001</v>
      </c>
      <c r="CD175">
        <v>3.6502337499999999</v>
      </c>
      <c r="CE175">
        <v>27.829437500000001</v>
      </c>
      <c r="CF175">
        <v>27.3351875</v>
      </c>
      <c r="CG175">
        <v>1199.9749999999999</v>
      </c>
      <c r="CH175">
        <v>0.50001437500000001</v>
      </c>
      <c r="CI175">
        <v>0.49998562499999999</v>
      </c>
      <c r="CJ175">
        <v>0</v>
      </c>
      <c r="CK175">
        <v>911.95474999999999</v>
      </c>
      <c r="CL175">
        <v>4.9990899999999998</v>
      </c>
      <c r="CM175">
        <v>9342.4962500000001</v>
      </c>
      <c r="CN175">
        <v>9557.7212500000023</v>
      </c>
      <c r="CO175">
        <v>45</v>
      </c>
      <c r="CP175">
        <v>47.125</v>
      </c>
      <c r="CQ175">
        <v>45.811999999999998</v>
      </c>
      <c r="CR175">
        <v>46.25</v>
      </c>
      <c r="CS175">
        <v>46.367125000000001</v>
      </c>
      <c r="CT175">
        <v>597.505</v>
      </c>
      <c r="CU175">
        <v>597.47125000000005</v>
      </c>
      <c r="CV175">
        <v>0</v>
      </c>
      <c r="CW175">
        <v>1669838570.5999999</v>
      </c>
      <c r="CX175">
        <v>0</v>
      </c>
      <c r="CY175">
        <v>1669837671.5999999</v>
      </c>
      <c r="CZ175" t="s">
        <v>356</v>
      </c>
      <c r="DA175">
        <v>1669837671.5999999</v>
      </c>
      <c r="DB175">
        <v>1669837668.5999999</v>
      </c>
      <c r="DC175">
        <v>3</v>
      </c>
      <c r="DD175">
        <v>-1.2E-2</v>
      </c>
      <c r="DE175">
        <v>-1E-3</v>
      </c>
      <c r="DF175">
        <v>-3.61</v>
      </c>
      <c r="DG175">
        <v>0.13400000000000001</v>
      </c>
      <c r="DH175">
        <v>415</v>
      </c>
      <c r="DI175">
        <v>36</v>
      </c>
      <c r="DJ175">
        <v>0.51</v>
      </c>
      <c r="DK175">
        <v>0.24</v>
      </c>
      <c r="DL175">
        <v>-21.085948780487801</v>
      </c>
      <c r="DM175">
        <v>0.87617142857141239</v>
      </c>
      <c r="DN175">
        <v>9.534500414592241E-2</v>
      </c>
      <c r="DO175">
        <v>0</v>
      </c>
      <c r="DP175">
        <v>1.078982682926829</v>
      </c>
      <c r="DQ175">
        <v>-6.7577142857142905E-2</v>
      </c>
      <c r="DR175">
        <v>2.1894489675892349E-2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367</v>
      </c>
      <c r="EA175">
        <v>3.29494</v>
      </c>
      <c r="EB175">
        <v>2.62534</v>
      </c>
      <c r="EC175">
        <v>0.189941</v>
      </c>
      <c r="ED175">
        <v>0.190497</v>
      </c>
      <c r="EE175">
        <v>0.14730299999999999</v>
      </c>
      <c r="EF175">
        <v>0.14285600000000001</v>
      </c>
      <c r="EG175">
        <v>24457.5</v>
      </c>
      <c r="EH175">
        <v>24869.4</v>
      </c>
      <c r="EI175">
        <v>28103.200000000001</v>
      </c>
      <c r="EJ175">
        <v>29587.3</v>
      </c>
      <c r="EK175">
        <v>32971.699999999997</v>
      </c>
      <c r="EL175">
        <v>35208.9</v>
      </c>
      <c r="EM175">
        <v>39662.6</v>
      </c>
      <c r="EN175">
        <v>42289.1</v>
      </c>
      <c r="EO175">
        <v>2.1533500000000001</v>
      </c>
      <c r="EP175">
        <v>2.1270500000000001</v>
      </c>
      <c r="EQ175">
        <v>4.3526299999999997E-2</v>
      </c>
      <c r="ER175">
        <v>0</v>
      </c>
      <c r="ES175">
        <v>32.851999999999997</v>
      </c>
      <c r="ET175">
        <v>999.9</v>
      </c>
      <c r="EU175">
        <v>61.5</v>
      </c>
      <c r="EV175">
        <v>39.4</v>
      </c>
      <c r="EW175">
        <v>43.8431</v>
      </c>
      <c r="EX175">
        <v>56.679900000000004</v>
      </c>
      <c r="EY175">
        <v>-2.26763</v>
      </c>
      <c r="EZ175">
        <v>2</v>
      </c>
      <c r="FA175">
        <v>0.614977</v>
      </c>
      <c r="FB175">
        <v>1.23295</v>
      </c>
      <c r="FC175">
        <v>20.2654</v>
      </c>
      <c r="FD175">
        <v>5.2190899999999996</v>
      </c>
      <c r="FE175">
        <v>12.009499999999999</v>
      </c>
      <c r="FF175">
        <v>4.9858500000000001</v>
      </c>
      <c r="FG175">
        <v>3.2845499999999999</v>
      </c>
      <c r="FH175">
        <v>9999</v>
      </c>
      <c r="FI175">
        <v>9999</v>
      </c>
      <c r="FJ175">
        <v>9999</v>
      </c>
      <c r="FK175">
        <v>999.9</v>
      </c>
      <c r="FL175">
        <v>1.86585</v>
      </c>
      <c r="FM175">
        <v>1.8622799999999999</v>
      </c>
      <c r="FN175">
        <v>1.86433</v>
      </c>
      <c r="FO175">
        <v>1.8604799999999999</v>
      </c>
      <c r="FP175">
        <v>1.8611500000000001</v>
      </c>
      <c r="FQ175">
        <v>1.8602300000000001</v>
      </c>
      <c r="FR175">
        <v>1.86198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-4.41</v>
      </c>
      <c r="GH175">
        <v>0.14430000000000001</v>
      </c>
      <c r="GI175">
        <v>-2.8021434710705861</v>
      </c>
      <c r="GJ175">
        <v>-2.3075681364705448E-3</v>
      </c>
      <c r="GK175">
        <v>1.0095546511955911E-6</v>
      </c>
      <c r="GL175">
        <v>-2.6335145029951209E-10</v>
      </c>
      <c r="GM175">
        <v>-0.17208428542994569</v>
      </c>
      <c r="GN175">
        <v>3.0410185143115191E-3</v>
      </c>
      <c r="GO175">
        <v>4.3982203677445331E-4</v>
      </c>
      <c r="GP175">
        <v>-7.8719321042963501E-6</v>
      </c>
      <c r="GQ175">
        <v>4</v>
      </c>
      <c r="GR175">
        <v>2088</v>
      </c>
      <c r="GS175">
        <v>5</v>
      </c>
      <c r="GT175">
        <v>35</v>
      </c>
      <c r="GU175">
        <v>14.8</v>
      </c>
      <c r="GV175">
        <v>14.9</v>
      </c>
      <c r="GW175">
        <v>2.9247999999999998</v>
      </c>
      <c r="GX175">
        <v>2.5585900000000001</v>
      </c>
      <c r="GY175">
        <v>2.04834</v>
      </c>
      <c r="GZ175">
        <v>2.6110799999999998</v>
      </c>
      <c r="HA175">
        <v>2.1972700000000001</v>
      </c>
      <c r="HB175">
        <v>2.3290999999999999</v>
      </c>
      <c r="HC175">
        <v>44.223199999999999</v>
      </c>
      <c r="HD175">
        <v>14.4823</v>
      </c>
      <c r="HE175">
        <v>18</v>
      </c>
      <c r="HF175">
        <v>664.28800000000001</v>
      </c>
      <c r="HG175">
        <v>712.89599999999996</v>
      </c>
      <c r="HH175">
        <v>31.001300000000001</v>
      </c>
      <c r="HI175">
        <v>35.021900000000002</v>
      </c>
      <c r="HJ175">
        <v>30.000399999999999</v>
      </c>
      <c r="HK175">
        <v>34.744999999999997</v>
      </c>
      <c r="HL175">
        <v>34.7181</v>
      </c>
      <c r="HM175">
        <v>58.4878</v>
      </c>
      <c r="HN175">
        <v>22.1159</v>
      </c>
      <c r="HO175">
        <v>69.453800000000001</v>
      </c>
      <c r="HP175">
        <v>31</v>
      </c>
      <c r="HQ175">
        <v>1070.3699999999999</v>
      </c>
      <c r="HR175">
        <v>36.204500000000003</v>
      </c>
      <c r="HS175">
        <v>99.018699999999995</v>
      </c>
      <c r="HT175">
        <v>98.066199999999995</v>
      </c>
    </row>
    <row r="176" spans="1:228" x14ac:dyDescent="0.2">
      <c r="A176">
        <v>161</v>
      </c>
      <c r="B176">
        <v>1669838565</v>
      </c>
      <c r="C176">
        <v>638.5</v>
      </c>
      <c r="D176" t="s">
        <v>681</v>
      </c>
      <c r="E176" t="s">
        <v>682</v>
      </c>
      <c r="F176">
        <v>4</v>
      </c>
      <c r="G176">
        <v>1669838563</v>
      </c>
      <c r="H176">
        <f t="shared" si="68"/>
        <v>2.6633190250769496E-3</v>
      </c>
      <c r="I176">
        <f t="shared" si="69"/>
        <v>2.6633190250769494</v>
      </c>
      <c r="J176">
        <f t="shared" si="70"/>
        <v>25.193782887728101</v>
      </c>
      <c r="K176">
        <f t="shared" si="71"/>
        <v>1039.795714285714</v>
      </c>
      <c r="L176">
        <f t="shared" si="72"/>
        <v>790.57471390883438</v>
      </c>
      <c r="M176">
        <f t="shared" si="73"/>
        <v>79.696694788448241</v>
      </c>
      <c r="N176">
        <f t="shared" si="74"/>
        <v>104.82030379398282</v>
      </c>
      <c r="O176">
        <f t="shared" si="75"/>
        <v>0.18155883992866026</v>
      </c>
      <c r="P176">
        <f t="shared" si="76"/>
        <v>3.6704968690362159</v>
      </c>
      <c r="Q176">
        <f t="shared" si="77"/>
        <v>0.17671317111619186</v>
      </c>
      <c r="R176">
        <f t="shared" si="78"/>
        <v>0.11087032408231137</v>
      </c>
      <c r="S176">
        <f t="shared" si="79"/>
        <v>226.11395280517613</v>
      </c>
      <c r="T176">
        <f t="shared" si="80"/>
        <v>34.621838095432558</v>
      </c>
      <c r="U176">
        <f t="shared" si="81"/>
        <v>33.558928571428567</v>
      </c>
      <c r="V176">
        <f t="shared" si="82"/>
        <v>5.2129535606641539</v>
      </c>
      <c r="W176">
        <f t="shared" si="83"/>
        <v>69.983641973793581</v>
      </c>
      <c r="X176">
        <f t="shared" si="84"/>
        <v>3.7612521665199181</v>
      </c>
      <c r="Y176">
        <f t="shared" si="85"/>
        <v>5.3744733203916075</v>
      </c>
      <c r="Z176">
        <f t="shared" si="86"/>
        <v>1.4517013941442358</v>
      </c>
      <c r="AA176">
        <f t="shared" si="87"/>
        <v>-117.45236900589347</v>
      </c>
      <c r="AB176">
        <f t="shared" si="88"/>
        <v>108.11806936034827</v>
      </c>
      <c r="AC176">
        <f t="shared" si="89"/>
        <v>6.8012292532671053</v>
      </c>
      <c r="AD176">
        <f t="shared" si="90"/>
        <v>223.58088241289803</v>
      </c>
      <c r="AE176">
        <f t="shared" si="91"/>
        <v>47.774716002236822</v>
      </c>
      <c r="AF176">
        <f t="shared" si="92"/>
        <v>2.6481949333425372</v>
      </c>
      <c r="AG176">
        <f t="shared" si="93"/>
        <v>25.193782887728101</v>
      </c>
      <c r="AH176">
        <v>1099.987266402828</v>
      </c>
      <c r="AI176">
        <v>1082.597454545454</v>
      </c>
      <c r="AJ176">
        <v>1.672342530112465</v>
      </c>
      <c r="AK176">
        <v>64.390241553226886</v>
      </c>
      <c r="AL176">
        <f t="shared" si="94"/>
        <v>2.6633190250769494</v>
      </c>
      <c r="AM176">
        <v>36.246580103649201</v>
      </c>
      <c r="AN176">
        <v>37.31106676470587</v>
      </c>
      <c r="AO176">
        <v>9.5873955626013361E-5</v>
      </c>
      <c r="AP176">
        <v>91.558916975711014</v>
      </c>
      <c r="AQ176">
        <v>23</v>
      </c>
      <c r="AR176">
        <v>4</v>
      </c>
      <c r="AS176">
        <f t="shared" si="95"/>
        <v>1</v>
      </c>
      <c r="AT176">
        <f t="shared" si="96"/>
        <v>0</v>
      </c>
      <c r="AU176">
        <f t="shared" si="97"/>
        <v>46986.812249680865</v>
      </c>
      <c r="AV176">
        <f t="shared" si="98"/>
        <v>1200</v>
      </c>
      <c r="AW176">
        <f t="shared" si="99"/>
        <v>1025.9243278783297</v>
      </c>
      <c r="AX176">
        <f t="shared" si="100"/>
        <v>0.85493693989860797</v>
      </c>
      <c r="AY176">
        <f t="shared" si="101"/>
        <v>0.18842829400431343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1669838563</v>
      </c>
      <c r="BF176">
        <v>1039.795714285714</v>
      </c>
      <c r="BG176">
        <v>1060.784285714285</v>
      </c>
      <c r="BH176">
        <v>37.310842857142852</v>
      </c>
      <c r="BI176">
        <v>36.251871428571441</v>
      </c>
      <c r="BJ176">
        <v>1044.207142857143</v>
      </c>
      <c r="BK176">
        <v>37.166471428571427</v>
      </c>
      <c r="BL176">
        <v>650.00328571428577</v>
      </c>
      <c r="BM176">
        <v>100.7085714285714</v>
      </c>
      <c r="BN176">
        <v>9.9983900000000001E-2</v>
      </c>
      <c r="BO176">
        <v>34.1053</v>
      </c>
      <c r="BP176">
        <v>33.558928571428567</v>
      </c>
      <c r="BQ176">
        <v>999.89999999999986</v>
      </c>
      <c r="BR176">
        <v>0</v>
      </c>
      <c r="BS176">
        <v>0</v>
      </c>
      <c r="BT176">
        <v>9005.8942857142847</v>
      </c>
      <c r="BU176">
        <v>0</v>
      </c>
      <c r="BV176">
        <v>1029.252857142857</v>
      </c>
      <c r="BW176">
        <v>-20.988871428571429</v>
      </c>
      <c r="BX176">
        <v>1080.0957142857139</v>
      </c>
      <c r="BY176">
        <v>1100.6857142857141</v>
      </c>
      <c r="BZ176">
        <v>1.0589900000000001</v>
      </c>
      <c r="CA176">
        <v>1060.784285714285</v>
      </c>
      <c r="CB176">
        <v>36.251871428571441</v>
      </c>
      <c r="CC176">
        <v>3.75752</v>
      </c>
      <c r="CD176">
        <v>3.6508699999999998</v>
      </c>
      <c r="CE176">
        <v>27.830571428571432</v>
      </c>
      <c r="CF176">
        <v>27.338200000000001</v>
      </c>
      <c r="CG176">
        <v>1200</v>
      </c>
      <c r="CH176">
        <v>0.50001800000000007</v>
      </c>
      <c r="CI176">
        <v>0.49998199999999998</v>
      </c>
      <c r="CJ176">
        <v>0</v>
      </c>
      <c r="CK176">
        <v>912.63628571428569</v>
      </c>
      <c r="CL176">
        <v>4.9990899999999998</v>
      </c>
      <c r="CM176">
        <v>9348.238571428572</v>
      </c>
      <c r="CN176">
        <v>9557.9228571428557</v>
      </c>
      <c r="CO176">
        <v>45</v>
      </c>
      <c r="CP176">
        <v>47.125</v>
      </c>
      <c r="CQ176">
        <v>45.758857142857153</v>
      </c>
      <c r="CR176">
        <v>46.25</v>
      </c>
      <c r="CS176">
        <v>46.375</v>
      </c>
      <c r="CT176">
        <v>597.52285714285711</v>
      </c>
      <c r="CU176">
        <v>597.47714285714289</v>
      </c>
      <c r="CV176">
        <v>0</v>
      </c>
      <c r="CW176">
        <v>1669838574.2</v>
      </c>
      <c r="CX176">
        <v>0</v>
      </c>
      <c r="CY176">
        <v>1669837671.5999999</v>
      </c>
      <c r="CZ176" t="s">
        <v>356</v>
      </c>
      <c r="DA176">
        <v>1669837671.5999999</v>
      </c>
      <c r="DB176">
        <v>1669837668.5999999</v>
      </c>
      <c r="DC176">
        <v>3</v>
      </c>
      <c r="DD176">
        <v>-1.2E-2</v>
      </c>
      <c r="DE176">
        <v>-1E-3</v>
      </c>
      <c r="DF176">
        <v>-3.61</v>
      </c>
      <c r="DG176">
        <v>0.13400000000000001</v>
      </c>
      <c r="DH176">
        <v>415</v>
      </c>
      <c r="DI176">
        <v>36</v>
      </c>
      <c r="DJ176">
        <v>0.51</v>
      </c>
      <c r="DK176">
        <v>0.24</v>
      </c>
      <c r="DL176">
        <v>-21.042575609756099</v>
      </c>
      <c r="DM176">
        <v>0.80195331010454218</v>
      </c>
      <c r="DN176">
        <v>9.3190499307673993E-2</v>
      </c>
      <c r="DO176">
        <v>0</v>
      </c>
      <c r="DP176">
        <v>1.0772070731707319</v>
      </c>
      <c r="DQ176">
        <v>-0.17388815331010421</v>
      </c>
      <c r="DR176">
        <v>1.8240621010489299E-2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3.2948900000000001</v>
      </c>
      <c r="EB176">
        <v>2.6252499999999999</v>
      </c>
      <c r="EC176">
        <v>0.190691</v>
      </c>
      <c r="ED176">
        <v>0.19125500000000001</v>
      </c>
      <c r="EE176">
        <v>0.14730699999999999</v>
      </c>
      <c r="EF176">
        <v>0.142873</v>
      </c>
      <c r="EG176">
        <v>24435.200000000001</v>
      </c>
      <c r="EH176">
        <v>24845.7</v>
      </c>
      <c r="EI176">
        <v>28103.599999999999</v>
      </c>
      <c r="EJ176">
        <v>29587</v>
      </c>
      <c r="EK176">
        <v>32972</v>
      </c>
      <c r="EL176">
        <v>35207.800000000003</v>
      </c>
      <c r="EM176">
        <v>39663.1</v>
      </c>
      <c r="EN176">
        <v>42288.6</v>
      </c>
      <c r="EO176">
        <v>2.1530499999999999</v>
      </c>
      <c r="EP176">
        <v>2.1270500000000001</v>
      </c>
      <c r="EQ176">
        <v>4.3436900000000001E-2</v>
      </c>
      <c r="ER176">
        <v>0</v>
      </c>
      <c r="ES176">
        <v>32.858199999999997</v>
      </c>
      <c r="ET176">
        <v>999.9</v>
      </c>
      <c r="EU176">
        <v>61.5</v>
      </c>
      <c r="EV176">
        <v>39.4</v>
      </c>
      <c r="EW176">
        <v>43.843200000000003</v>
      </c>
      <c r="EX176">
        <v>57.729900000000001</v>
      </c>
      <c r="EY176">
        <v>-2.3397399999999999</v>
      </c>
      <c r="EZ176">
        <v>2</v>
      </c>
      <c r="FA176">
        <v>0.61524100000000004</v>
      </c>
      <c r="FB176">
        <v>1.2390000000000001</v>
      </c>
      <c r="FC176">
        <v>20.2654</v>
      </c>
      <c r="FD176">
        <v>5.2186399999999997</v>
      </c>
      <c r="FE176">
        <v>12.0097</v>
      </c>
      <c r="FF176">
        <v>4.9863999999999997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1.8658600000000001</v>
      </c>
      <c r="FM176">
        <v>1.8622799999999999</v>
      </c>
      <c r="FN176">
        <v>1.86432</v>
      </c>
      <c r="FO176">
        <v>1.8604700000000001</v>
      </c>
      <c r="FP176">
        <v>1.8611500000000001</v>
      </c>
      <c r="FQ176">
        <v>1.8602099999999999</v>
      </c>
      <c r="FR176">
        <v>1.8620000000000001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-4.42</v>
      </c>
      <c r="GH176">
        <v>0.14430000000000001</v>
      </c>
      <c r="GI176">
        <v>-2.8021434710705861</v>
      </c>
      <c r="GJ176">
        <v>-2.3075681364705448E-3</v>
      </c>
      <c r="GK176">
        <v>1.0095546511955911E-6</v>
      </c>
      <c r="GL176">
        <v>-2.6335145029951209E-10</v>
      </c>
      <c r="GM176">
        <v>-0.17208428542994569</v>
      </c>
      <c r="GN176">
        <v>3.0410185143115191E-3</v>
      </c>
      <c r="GO176">
        <v>4.3982203677445331E-4</v>
      </c>
      <c r="GP176">
        <v>-7.8719321042963501E-6</v>
      </c>
      <c r="GQ176">
        <v>4</v>
      </c>
      <c r="GR176">
        <v>2088</v>
      </c>
      <c r="GS176">
        <v>5</v>
      </c>
      <c r="GT176">
        <v>35</v>
      </c>
      <c r="GU176">
        <v>14.9</v>
      </c>
      <c r="GV176">
        <v>14.9</v>
      </c>
      <c r="GW176">
        <v>2.9382299999999999</v>
      </c>
      <c r="GX176">
        <v>2.5659200000000002</v>
      </c>
      <c r="GY176">
        <v>2.04834</v>
      </c>
      <c r="GZ176">
        <v>2.6110799999999998</v>
      </c>
      <c r="HA176">
        <v>2.1972700000000001</v>
      </c>
      <c r="HB176">
        <v>2.3168899999999999</v>
      </c>
      <c r="HC176">
        <v>44.223199999999999</v>
      </c>
      <c r="HD176">
        <v>14.4648</v>
      </c>
      <c r="HE176">
        <v>18</v>
      </c>
      <c r="HF176">
        <v>664.08699999999999</v>
      </c>
      <c r="HG176">
        <v>712.95100000000002</v>
      </c>
      <c r="HH176">
        <v>31.0015</v>
      </c>
      <c r="HI176">
        <v>35.025700000000001</v>
      </c>
      <c r="HJ176">
        <v>30.000499999999999</v>
      </c>
      <c r="HK176">
        <v>34.748899999999999</v>
      </c>
      <c r="HL176">
        <v>34.722799999999999</v>
      </c>
      <c r="HM176">
        <v>58.776000000000003</v>
      </c>
      <c r="HN176">
        <v>22.1159</v>
      </c>
      <c r="HO176">
        <v>69.453800000000001</v>
      </c>
      <c r="HP176">
        <v>31</v>
      </c>
      <c r="HQ176">
        <v>1077.05</v>
      </c>
      <c r="HR176">
        <v>36.204500000000003</v>
      </c>
      <c r="HS176">
        <v>99.02</v>
      </c>
      <c r="HT176">
        <v>98.065100000000001</v>
      </c>
    </row>
    <row r="177" spans="1:228" x14ac:dyDescent="0.2">
      <c r="A177">
        <v>162</v>
      </c>
      <c r="B177">
        <v>1669838569</v>
      </c>
      <c r="C177">
        <v>642.5</v>
      </c>
      <c r="D177" t="s">
        <v>683</v>
      </c>
      <c r="E177" t="s">
        <v>684</v>
      </c>
      <c r="F177">
        <v>4</v>
      </c>
      <c r="G177">
        <v>1669838566.6875</v>
      </c>
      <c r="H177">
        <f t="shared" si="68"/>
        <v>2.6518372973466102E-3</v>
      </c>
      <c r="I177">
        <f t="shared" si="69"/>
        <v>2.65183729734661</v>
      </c>
      <c r="J177">
        <f t="shared" si="70"/>
        <v>24.873882006487644</v>
      </c>
      <c r="K177">
        <f t="shared" si="71"/>
        <v>1045.8512499999999</v>
      </c>
      <c r="L177">
        <f t="shared" si="72"/>
        <v>798.19327950286026</v>
      </c>
      <c r="M177">
        <f t="shared" si="73"/>
        <v>80.465781853769258</v>
      </c>
      <c r="N177">
        <f t="shared" si="74"/>
        <v>105.43215621460305</v>
      </c>
      <c r="O177">
        <f t="shared" si="75"/>
        <v>0.18062122663341798</v>
      </c>
      <c r="P177">
        <f t="shared" si="76"/>
        <v>3.6680412842138463</v>
      </c>
      <c r="Q177">
        <f t="shared" si="77"/>
        <v>0.17582164590118812</v>
      </c>
      <c r="R177">
        <f t="shared" si="78"/>
        <v>0.11030912908758979</v>
      </c>
      <c r="S177">
        <f t="shared" si="79"/>
        <v>226.11337310955821</v>
      </c>
      <c r="T177">
        <f t="shared" si="80"/>
        <v>34.621195117160283</v>
      </c>
      <c r="U177">
        <f t="shared" si="81"/>
        <v>33.5632375</v>
      </c>
      <c r="V177">
        <f t="shared" si="82"/>
        <v>5.2142106702019086</v>
      </c>
      <c r="W177">
        <f t="shared" si="83"/>
        <v>70.000097980683037</v>
      </c>
      <c r="X177">
        <f t="shared" si="84"/>
        <v>3.7614289373320449</v>
      </c>
      <c r="Y177">
        <f t="shared" si="85"/>
        <v>5.3734623891098474</v>
      </c>
      <c r="Z177">
        <f t="shared" si="86"/>
        <v>1.4527817328698638</v>
      </c>
      <c r="AA177">
        <f t="shared" si="87"/>
        <v>-116.94602481298551</v>
      </c>
      <c r="AB177">
        <f t="shared" si="88"/>
        <v>106.52622975859994</v>
      </c>
      <c r="AC177">
        <f t="shared" si="89"/>
        <v>6.7056102096148305</v>
      </c>
      <c r="AD177">
        <f t="shared" si="90"/>
        <v>222.39918826478748</v>
      </c>
      <c r="AE177">
        <f t="shared" si="91"/>
        <v>47.915690084854177</v>
      </c>
      <c r="AF177">
        <f t="shared" si="92"/>
        <v>2.6323141461526625</v>
      </c>
      <c r="AG177">
        <f t="shared" si="93"/>
        <v>24.873882006487644</v>
      </c>
      <c r="AH177">
        <v>1106.887963190954</v>
      </c>
      <c r="AI177">
        <v>1089.487575757576</v>
      </c>
      <c r="AJ177">
        <v>1.7101622827062151</v>
      </c>
      <c r="AK177">
        <v>64.390241553226886</v>
      </c>
      <c r="AL177">
        <f t="shared" si="94"/>
        <v>2.65183729734661</v>
      </c>
      <c r="AM177">
        <v>36.253732893185571</v>
      </c>
      <c r="AN177">
        <v>37.314440294117652</v>
      </c>
      <c r="AO177">
        <v>-4.5514286075132413E-5</v>
      </c>
      <c r="AP177">
        <v>91.558916975711014</v>
      </c>
      <c r="AQ177">
        <v>23</v>
      </c>
      <c r="AR177">
        <v>4</v>
      </c>
      <c r="AS177">
        <f t="shared" si="95"/>
        <v>1</v>
      </c>
      <c r="AT177">
        <f t="shared" si="96"/>
        <v>0</v>
      </c>
      <c r="AU177">
        <f t="shared" si="97"/>
        <v>46943.663042917782</v>
      </c>
      <c r="AV177">
        <f t="shared" si="98"/>
        <v>1199.99125</v>
      </c>
      <c r="AW177">
        <f t="shared" si="99"/>
        <v>1025.9174010930353</v>
      </c>
      <c r="AX177">
        <f t="shared" si="100"/>
        <v>0.85493740149608199</v>
      </c>
      <c r="AY177">
        <f t="shared" si="101"/>
        <v>0.18842918488743832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1669838566.6875</v>
      </c>
      <c r="BF177">
        <v>1045.8512499999999</v>
      </c>
      <c r="BG177">
        <v>1066.8987500000001</v>
      </c>
      <c r="BH177">
        <v>37.312100000000001</v>
      </c>
      <c r="BI177">
        <v>36.259450000000001</v>
      </c>
      <c r="BJ177">
        <v>1050.27</v>
      </c>
      <c r="BK177">
        <v>37.167762500000009</v>
      </c>
      <c r="BL177">
        <v>649.98450000000003</v>
      </c>
      <c r="BM177">
        <v>100.71</v>
      </c>
      <c r="BN177">
        <v>9.9896449999999998E-2</v>
      </c>
      <c r="BO177">
        <v>34.101925000000001</v>
      </c>
      <c r="BP177">
        <v>33.5632375</v>
      </c>
      <c r="BQ177">
        <v>999.9</v>
      </c>
      <c r="BR177">
        <v>0</v>
      </c>
      <c r="BS177">
        <v>0</v>
      </c>
      <c r="BT177">
        <v>8997.2662500000006</v>
      </c>
      <c r="BU177">
        <v>0</v>
      </c>
      <c r="BV177">
        <v>1031.2437500000001</v>
      </c>
      <c r="BW177">
        <v>-21.046700000000001</v>
      </c>
      <c r="BX177">
        <v>1086.3875</v>
      </c>
      <c r="BY177">
        <v>1107.0387499999999</v>
      </c>
      <c r="BZ177">
        <v>1.0526787500000001</v>
      </c>
      <c r="CA177">
        <v>1066.8987500000001</v>
      </c>
      <c r="CB177">
        <v>36.259450000000001</v>
      </c>
      <c r="CC177">
        <v>3.7576999999999998</v>
      </c>
      <c r="CD177">
        <v>3.6516850000000001</v>
      </c>
      <c r="CE177">
        <v>27.831399999999999</v>
      </c>
      <c r="CF177">
        <v>27.341987499999998</v>
      </c>
      <c r="CG177">
        <v>1199.99125</v>
      </c>
      <c r="CH177">
        <v>0.50000412500000002</v>
      </c>
      <c r="CI177">
        <v>0.49999587499999998</v>
      </c>
      <c r="CJ177">
        <v>0</v>
      </c>
      <c r="CK177">
        <v>913.16100000000006</v>
      </c>
      <c r="CL177">
        <v>4.9990899999999998</v>
      </c>
      <c r="CM177">
        <v>9352.5512500000004</v>
      </c>
      <c r="CN177">
        <v>9557.8024999999998</v>
      </c>
      <c r="CO177">
        <v>45</v>
      </c>
      <c r="CP177">
        <v>47.125</v>
      </c>
      <c r="CQ177">
        <v>45.765500000000003</v>
      </c>
      <c r="CR177">
        <v>46.25</v>
      </c>
      <c r="CS177">
        <v>46.375</v>
      </c>
      <c r="CT177">
        <v>597.5</v>
      </c>
      <c r="CU177">
        <v>597.49125000000004</v>
      </c>
      <c r="CV177">
        <v>0</v>
      </c>
      <c r="CW177">
        <v>1669838578.4000001</v>
      </c>
      <c r="CX177">
        <v>0</v>
      </c>
      <c r="CY177">
        <v>1669837671.5999999</v>
      </c>
      <c r="CZ177" t="s">
        <v>356</v>
      </c>
      <c r="DA177">
        <v>1669837671.5999999</v>
      </c>
      <c r="DB177">
        <v>1669837668.5999999</v>
      </c>
      <c r="DC177">
        <v>3</v>
      </c>
      <c r="DD177">
        <v>-1.2E-2</v>
      </c>
      <c r="DE177">
        <v>-1E-3</v>
      </c>
      <c r="DF177">
        <v>-3.61</v>
      </c>
      <c r="DG177">
        <v>0.13400000000000001</v>
      </c>
      <c r="DH177">
        <v>415</v>
      </c>
      <c r="DI177">
        <v>36</v>
      </c>
      <c r="DJ177">
        <v>0.51</v>
      </c>
      <c r="DK177">
        <v>0.24</v>
      </c>
      <c r="DL177">
        <v>-21.023021951219508</v>
      </c>
      <c r="DM177">
        <v>0.35082439024388851</v>
      </c>
      <c r="DN177">
        <v>7.8180212430671608E-2</v>
      </c>
      <c r="DO177">
        <v>0</v>
      </c>
      <c r="DP177">
        <v>1.06659756097561</v>
      </c>
      <c r="DQ177">
        <v>-0.11356557491289331</v>
      </c>
      <c r="DR177">
        <v>1.2037314298238381E-2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3.29481</v>
      </c>
      <c r="EB177">
        <v>2.6250900000000001</v>
      </c>
      <c r="EC177">
        <v>0.19145400000000001</v>
      </c>
      <c r="ED177">
        <v>0.19200900000000001</v>
      </c>
      <c r="EE177">
        <v>0.14732000000000001</v>
      </c>
      <c r="EF177">
        <v>0.142896</v>
      </c>
      <c r="EG177">
        <v>24411.9</v>
      </c>
      <c r="EH177">
        <v>24822.3</v>
      </c>
      <c r="EI177">
        <v>28103.4</v>
      </c>
      <c r="EJ177">
        <v>29586.9</v>
      </c>
      <c r="EK177">
        <v>32971.199999999997</v>
      </c>
      <c r="EL177">
        <v>35206.699999999997</v>
      </c>
      <c r="EM177">
        <v>39662.699999999997</v>
      </c>
      <c r="EN177">
        <v>42288.4</v>
      </c>
      <c r="EO177">
        <v>2.1533000000000002</v>
      </c>
      <c r="EP177">
        <v>2.1271499999999999</v>
      </c>
      <c r="EQ177">
        <v>4.3157500000000001E-2</v>
      </c>
      <c r="ER177">
        <v>0</v>
      </c>
      <c r="ES177">
        <v>32.863</v>
      </c>
      <c r="ET177">
        <v>999.9</v>
      </c>
      <c r="EU177">
        <v>61.5</v>
      </c>
      <c r="EV177">
        <v>39.4</v>
      </c>
      <c r="EW177">
        <v>43.840499999999999</v>
      </c>
      <c r="EX177">
        <v>56.859900000000003</v>
      </c>
      <c r="EY177">
        <v>-2.26763</v>
      </c>
      <c r="EZ177">
        <v>2</v>
      </c>
      <c r="FA177">
        <v>0.61558900000000005</v>
      </c>
      <c r="FB177">
        <v>1.2415499999999999</v>
      </c>
      <c r="FC177">
        <v>20.2651</v>
      </c>
      <c r="FD177">
        <v>5.2189399999999999</v>
      </c>
      <c r="FE177">
        <v>12.0098</v>
      </c>
      <c r="FF177">
        <v>4.9863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1.8658600000000001</v>
      </c>
      <c r="FM177">
        <v>1.8622700000000001</v>
      </c>
      <c r="FN177">
        <v>1.86432</v>
      </c>
      <c r="FO177">
        <v>1.8604400000000001</v>
      </c>
      <c r="FP177">
        <v>1.8611200000000001</v>
      </c>
      <c r="FQ177">
        <v>1.8602300000000001</v>
      </c>
      <c r="FR177">
        <v>1.86199</v>
      </c>
      <c r="FS177">
        <v>1.8585100000000001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-4.42</v>
      </c>
      <c r="GH177">
        <v>0.1444</v>
      </c>
      <c r="GI177">
        <v>-2.8021434710705861</v>
      </c>
      <c r="GJ177">
        <v>-2.3075681364705448E-3</v>
      </c>
      <c r="GK177">
        <v>1.0095546511955911E-6</v>
      </c>
      <c r="GL177">
        <v>-2.6335145029951209E-10</v>
      </c>
      <c r="GM177">
        <v>-0.17208428542994569</v>
      </c>
      <c r="GN177">
        <v>3.0410185143115191E-3</v>
      </c>
      <c r="GO177">
        <v>4.3982203677445331E-4</v>
      </c>
      <c r="GP177">
        <v>-7.8719321042963501E-6</v>
      </c>
      <c r="GQ177">
        <v>4</v>
      </c>
      <c r="GR177">
        <v>2088</v>
      </c>
      <c r="GS177">
        <v>5</v>
      </c>
      <c r="GT177">
        <v>35</v>
      </c>
      <c r="GU177">
        <v>15</v>
      </c>
      <c r="GV177">
        <v>15</v>
      </c>
      <c r="GW177">
        <v>2.95044</v>
      </c>
      <c r="GX177">
        <v>2.5585900000000001</v>
      </c>
      <c r="GY177">
        <v>2.04834</v>
      </c>
      <c r="GZ177">
        <v>2.6122999999999998</v>
      </c>
      <c r="HA177">
        <v>2.1972700000000001</v>
      </c>
      <c r="HB177">
        <v>2.3290999999999999</v>
      </c>
      <c r="HC177">
        <v>44.223199999999999</v>
      </c>
      <c r="HD177">
        <v>14.491</v>
      </c>
      <c r="HE177">
        <v>18</v>
      </c>
      <c r="HF177">
        <v>664.33299999999997</v>
      </c>
      <c r="HG177">
        <v>713.08399999999995</v>
      </c>
      <c r="HH177">
        <v>31.001100000000001</v>
      </c>
      <c r="HI177">
        <v>35.029899999999998</v>
      </c>
      <c r="HJ177">
        <v>30.000499999999999</v>
      </c>
      <c r="HK177">
        <v>34.753399999999999</v>
      </c>
      <c r="HL177">
        <v>34.726300000000002</v>
      </c>
      <c r="HM177">
        <v>59.070799999999998</v>
      </c>
      <c r="HN177">
        <v>22.1159</v>
      </c>
      <c r="HO177">
        <v>69.453800000000001</v>
      </c>
      <c r="HP177">
        <v>31</v>
      </c>
      <c r="HQ177">
        <v>1083.73</v>
      </c>
      <c r="HR177">
        <v>36.204500000000003</v>
      </c>
      <c r="HS177">
        <v>99.019099999999995</v>
      </c>
      <c r="HT177">
        <v>98.064700000000002</v>
      </c>
    </row>
    <row r="178" spans="1:228" x14ac:dyDescent="0.2">
      <c r="A178">
        <v>163</v>
      </c>
      <c r="B178">
        <v>1669838573</v>
      </c>
      <c r="C178">
        <v>646.5</v>
      </c>
      <c r="D178" t="s">
        <v>685</v>
      </c>
      <c r="E178" t="s">
        <v>686</v>
      </c>
      <c r="F178">
        <v>4</v>
      </c>
      <c r="G178">
        <v>1669838571</v>
      </c>
      <c r="H178">
        <f t="shared" si="68"/>
        <v>2.6505298210201481E-3</v>
      </c>
      <c r="I178">
        <f t="shared" si="69"/>
        <v>2.650529821020148</v>
      </c>
      <c r="J178">
        <f t="shared" si="70"/>
        <v>24.826918730552862</v>
      </c>
      <c r="K178">
        <f t="shared" si="71"/>
        <v>1052.944285714286</v>
      </c>
      <c r="L178">
        <f t="shared" si="72"/>
        <v>805.55085857786628</v>
      </c>
      <c r="M178">
        <f t="shared" si="73"/>
        <v>81.20727129472921</v>
      </c>
      <c r="N178">
        <f t="shared" si="74"/>
        <v>106.1469072470359</v>
      </c>
      <c r="O178">
        <f t="shared" si="75"/>
        <v>0.1806139261731122</v>
      </c>
      <c r="P178">
        <f t="shared" si="76"/>
        <v>3.6753732939346517</v>
      </c>
      <c r="Q178">
        <f t="shared" si="77"/>
        <v>0.17582402836007574</v>
      </c>
      <c r="R178">
        <f t="shared" si="78"/>
        <v>0.1103097905531184</v>
      </c>
      <c r="S178">
        <f t="shared" si="79"/>
        <v>226.12114200930455</v>
      </c>
      <c r="T178">
        <f t="shared" si="80"/>
        <v>34.62186298596324</v>
      </c>
      <c r="U178">
        <f t="shared" si="81"/>
        <v>33.563314285714291</v>
      </c>
      <c r="V178">
        <f t="shared" si="82"/>
        <v>5.2142330744621228</v>
      </c>
      <c r="W178">
        <f t="shared" si="83"/>
        <v>70.009202809821147</v>
      </c>
      <c r="X178">
        <f t="shared" si="84"/>
        <v>3.762197521362133</v>
      </c>
      <c r="Y178">
        <f t="shared" si="85"/>
        <v>5.3738613930258294</v>
      </c>
      <c r="Z178">
        <f t="shared" si="86"/>
        <v>1.4520355530999898</v>
      </c>
      <c r="AA178">
        <f t="shared" si="87"/>
        <v>-116.88836510698853</v>
      </c>
      <c r="AB178">
        <f t="shared" si="88"/>
        <v>106.98790884220627</v>
      </c>
      <c r="AC178">
        <f t="shared" si="89"/>
        <v>6.721283279666654</v>
      </c>
      <c r="AD178">
        <f t="shared" si="90"/>
        <v>222.94196902418895</v>
      </c>
      <c r="AE178">
        <f t="shared" si="91"/>
        <v>48.065359112634802</v>
      </c>
      <c r="AF178">
        <f t="shared" si="92"/>
        <v>2.6342448887518266</v>
      </c>
      <c r="AG178">
        <f t="shared" si="93"/>
        <v>24.826918730552862</v>
      </c>
      <c r="AH178">
        <v>1113.792427608259</v>
      </c>
      <c r="AI178">
        <v>1096.3521212121209</v>
      </c>
      <c r="AJ178">
        <v>1.725495530267626</v>
      </c>
      <c r="AK178">
        <v>64.390241553226886</v>
      </c>
      <c r="AL178">
        <f t="shared" si="94"/>
        <v>2.650529821020148</v>
      </c>
      <c r="AM178">
        <v>36.263014684165853</v>
      </c>
      <c r="AN178">
        <v>37.322151176470577</v>
      </c>
      <c r="AO178">
        <v>1.4438209648358721E-4</v>
      </c>
      <c r="AP178">
        <v>91.558916975711014</v>
      </c>
      <c r="AQ178">
        <v>23</v>
      </c>
      <c r="AR178">
        <v>4</v>
      </c>
      <c r="AS178">
        <f t="shared" si="95"/>
        <v>1</v>
      </c>
      <c r="AT178">
        <f t="shared" si="96"/>
        <v>0</v>
      </c>
      <c r="AU178">
        <f t="shared" si="97"/>
        <v>47073.87974079213</v>
      </c>
      <c r="AV178">
        <f t="shared" si="98"/>
        <v>1200.035714285714</v>
      </c>
      <c r="AW178">
        <f t="shared" si="99"/>
        <v>1025.9550994866861</v>
      </c>
      <c r="AX178">
        <f t="shared" si="100"/>
        <v>0.85493713834788299</v>
      </c>
      <c r="AY178">
        <f t="shared" si="101"/>
        <v>0.18842867701141422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1669838571</v>
      </c>
      <c r="BF178">
        <v>1052.944285714286</v>
      </c>
      <c r="BG178">
        <v>1074.062857142857</v>
      </c>
      <c r="BH178">
        <v>37.319828571428573</v>
      </c>
      <c r="BI178">
        <v>36.266399999999997</v>
      </c>
      <c r="BJ178">
        <v>1057.3685714285709</v>
      </c>
      <c r="BK178">
        <v>37.175457142857148</v>
      </c>
      <c r="BL178">
        <v>649.97528571428575</v>
      </c>
      <c r="BM178">
        <v>100.7097142857143</v>
      </c>
      <c r="BN178">
        <v>9.9899942857142862E-2</v>
      </c>
      <c r="BO178">
        <v>34.103257142857153</v>
      </c>
      <c r="BP178">
        <v>33.563314285714291</v>
      </c>
      <c r="BQ178">
        <v>999.89999999999986</v>
      </c>
      <c r="BR178">
        <v>0</v>
      </c>
      <c r="BS178">
        <v>0</v>
      </c>
      <c r="BT178">
        <v>9022.6814285714263</v>
      </c>
      <c r="BU178">
        <v>0</v>
      </c>
      <c r="BV178">
        <v>1034.0742857142859</v>
      </c>
      <c r="BW178">
        <v>-21.11891428571429</v>
      </c>
      <c r="BX178">
        <v>1093.764285714286</v>
      </c>
      <c r="BY178">
        <v>1114.482857142857</v>
      </c>
      <c r="BZ178">
        <v>1.053447142857143</v>
      </c>
      <c r="CA178">
        <v>1074.062857142857</v>
      </c>
      <c r="CB178">
        <v>36.266399999999997</v>
      </c>
      <c r="CC178">
        <v>3.7584728571428578</v>
      </c>
      <c r="CD178">
        <v>3.65238</v>
      </c>
      <c r="CE178">
        <v>27.834914285714291</v>
      </c>
      <c r="CF178">
        <v>27.345228571428571</v>
      </c>
      <c r="CG178">
        <v>1200.035714285714</v>
      </c>
      <c r="CH178">
        <v>0.50001200000000001</v>
      </c>
      <c r="CI178">
        <v>0.49998799999999999</v>
      </c>
      <c r="CJ178">
        <v>0</v>
      </c>
      <c r="CK178">
        <v>913.61757142857152</v>
      </c>
      <c r="CL178">
        <v>4.9990899999999998</v>
      </c>
      <c r="CM178">
        <v>9360.9385714285727</v>
      </c>
      <c r="CN178">
        <v>9558.1799999999985</v>
      </c>
      <c r="CO178">
        <v>45</v>
      </c>
      <c r="CP178">
        <v>47.125</v>
      </c>
      <c r="CQ178">
        <v>45.75</v>
      </c>
      <c r="CR178">
        <v>46.25</v>
      </c>
      <c r="CS178">
        <v>46.375</v>
      </c>
      <c r="CT178">
        <v>597.53428571428583</v>
      </c>
      <c r="CU178">
        <v>597.50428571428563</v>
      </c>
      <c r="CV178">
        <v>0</v>
      </c>
      <c r="CW178">
        <v>1669838582.5999999</v>
      </c>
      <c r="CX178">
        <v>0</v>
      </c>
      <c r="CY178">
        <v>1669837671.5999999</v>
      </c>
      <c r="CZ178" t="s">
        <v>356</v>
      </c>
      <c r="DA178">
        <v>1669837671.5999999</v>
      </c>
      <c r="DB178">
        <v>1669837668.5999999</v>
      </c>
      <c r="DC178">
        <v>3</v>
      </c>
      <c r="DD178">
        <v>-1.2E-2</v>
      </c>
      <c r="DE178">
        <v>-1E-3</v>
      </c>
      <c r="DF178">
        <v>-3.61</v>
      </c>
      <c r="DG178">
        <v>0.13400000000000001</v>
      </c>
      <c r="DH178">
        <v>415</v>
      </c>
      <c r="DI178">
        <v>36</v>
      </c>
      <c r="DJ178">
        <v>0.51</v>
      </c>
      <c r="DK178">
        <v>0.24</v>
      </c>
      <c r="DL178">
        <v>-21.021000000000001</v>
      </c>
      <c r="DM178">
        <v>-0.28113240418117519</v>
      </c>
      <c r="DN178">
        <v>7.6068752598890593E-2</v>
      </c>
      <c r="DO178">
        <v>0</v>
      </c>
      <c r="DP178">
        <v>1.0599024390243901</v>
      </c>
      <c r="DQ178">
        <v>-6.2850104529617756E-2</v>
      </c>
      <c r="DR178">
        <v>6.7400067961490562E-3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367</v>
      </c>
      <c r="EA178">
        <v>3.2949999999999999</v>
      </c>
      <c r="EB178">
        <v>2.6255000000000002</v>
      </c>
      <c r="EC178">
        <v>0.192219</v>
      </c>
      <c r="ED178">
        <v>0.19276499999999999</v>
      </c>
      <c r="EE178">
        <v>0.14733399999999999</v>
      </c>
      <c r="EF178">
        <v>0.14291100000000001</v>
      </c>
      <c r="EG178">
        <v>24388.1</v>
      </c>
      <c r="EH178">
        <v>24799</v>
      </c>
      <c r="EI178">
        <v>28102.799999999999</v>
      </c>
      <c r="EJ178">
        <v>29586.9</v>
      </c>
      <c r="EK178">
        <v>32970.6</v>
      </c>
      <c r="EL178">
        <v>35206</v>
      </c>
      <c r="EM178">
        <v>39662.5</v>
      </c>
      <c r="EN178">
        <v>42288.2</v>
      </c>
      <c r="EO178">
        <v>2.15307</v>
      </c>
      <c r="EP178">
        <v>2.1269499999999999</v>
      </c>
      <c r="EQ178">
        <v>4.34965E-2</v>
      </c>
      <c r="ER178">
        <v>0</v>
      </c>
      <c r="ES178">
        <v>32.8658</v>
      </c>
      <c r="ET178">
        <v>999.9</v>
      </c>
      <c r="EU178">
        <v>61.5</v>
      </c>
      <c r="EV178">
        <v>39.4</v>
      </c>
      <c r="EW178">
        <v>43.841999999999999</v>
      </c>
      <c r="EX178">
        <v>57.6999</v>
      </c>
      <c r="EY178">
        <v>-2.22356</v>
      </c>
      <c r="EZ178">
        <v>2</v>
      </c>
      <c r="FA178">
        <v>0.61588900000000002</v>
      </c>
      <c r="FB178">
        <v>1.24363</v>
      </c>
      <c r="FC178">
        <v>20.2651</v>
      </c>
      <c r="FD178">
        <v>5.2189399999999999</v>
      </c>
      <c r="FE178">
        <v>12.0099</v>
      </c>
      <c r="FF178">
        <v>4.9865000000000004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1.86585</v>
      </c>
      <c r="FM178">
        <v>1.8622799999999999</v>
      </c>
      <c r="FN178">
        <v>1.86432</v>
      </c>
      <c r="FO178">
        <v>1.8604700000000001</v>
      </c>
      <c r="FP178">
        <v>1.86114</v>
      </c>
      <c r="FQ178">
        <v>1.8602300000000001</v>
      </c>
      <c r="FR178">
        <v>1.86199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-4.43</v>
      </c>
      <c r="GH178">
        <v>0.14430000000000001</v>
      </c>
      <c r="GI178">
        <v>-2.8021434710705861</v>
      </c>
      <c r="GJ178">
        <v>-2.3075681364705448E-3</v>
      </c>
      <c r="GK178">
        <v>1.0095546511955911E-6</v>
      </c>
      <c r="GL178">
        <v>-2.6335145029951209E-10</v>
      </c>
      <c r="GM178">
        <v>-0.17208428542994569</v>
      </c>
      <c r="GN178">
        <v>3.0410185143115191E-3</v>
      </c>
      <c r="GO178">
        <v>4.3982203677445331E-4</v>
      </c>
      <c r="GP178">
        <v>-7.8719321042963501E-6</v>
      </c>
      <c r="GQ178">
        <v>4</v>
      </c>
      <c r="GR178">
        <v>2088</v>
      </c>
      <c r="GS178">
        <v>5</v>
      </c>
      <c r="GT178">
        <v>35</v>
      </c>
      <c r="GU178">
        <v>15</v>
      </c>
      <c r="GV178">
        <v>15.1</v>
      </c>
      <c r="GW178">
        <v>2.96753</v>
      </c>
      <c r="GX178">
        <v>2.5573700000000001</v>
      </c>
      <c r="GY178">
        <v>2.04834</v>
      </c>
      <c r="GZ178">
        <v>2.6122999999999998</v>
      </c>
      <c r="HA178">
        <v>2.1972700000000001</v>
      </c>
      <c r="HB178">
        <v>2.34985</v>
      </c>
      <c r="HC178">
        <v>44.250900000000001</v>
      </c>
      <c r="HD178">
        <v>14.491</v>
      </c>
      <c r="HE178">
        <v>18</v>
      </c>
      <c r="HF178">
        <v>664.18799999999999</v>
      </c>
      <c r="HG178">
        <v>712.93899999999996</v>
      </c>
      <c r="HH178">
        <v>31.000800000000002</v>
      </c>
      <c r="HI178">
        <v>35.033099999999997</v>
      </c>
      <c r="HJ178">
        <v>30.000399999999999</v>
      </c>
      <c r="HK178">
        <v>34.756799999999998</v>
      </c>
      <c r="HL178">
        <v>34.729799999999997</v>
      </c>
      <c r="HM178">
        <v>59.366999999999997</v>
      </c>
      <c r="HN178">
        <v>22.1159</v>
      </c>
      <c r="HO178">
        <v>69.453800000000001</v>
      </c>
      <c r="HP178">
        <v>31</v>
      </c>
      <c r="HQ178">
        <v>1090.4100000000001</v>
      </c>
      <c r="HR178">
        <v>36.204500000000003</v>
      </c>
      <c r="HS178">
        <v>99.018000000000001</v>
      </c>
      <c r="HT178">
        <v>98.064400000000006</v>
      </c>
    </row>
    <row r="179" spans="1:228" x14ac:dyDescent="0.2">
      <c r="A179">
        <v>164</v>
      </c>
      <c r="B179">
        <v>1669838577</v>
      </c>
      <c r="C179">
        <v>650.5</v>
      </c>
      <c r="D179" t="s">
        <v>687</v>
      </c>
      <c r="E179" t="s">
        <v>688</v>
      </c>
      <c r="F179">
        <v>4</v>
      </c>
      <c r="G179">
        <v>1669838574.6875</v>
      </c>
      <c r="H179">
        <f t="shared" si="68"/>
        <v>2.6518172755492344E-3</v>
      </c>
      <c r="I179">
        <f t="shared" si="69"/>
        <v>2.6518172755492344</v>
      </c>
      <c r="J179">
        <f t="shared" si="70"/>
        <v>24.775408012997616</v>
      </c>
      <c r="K179">
        <f t="shared" si="71"/>
        <v>1059.0287499999999</v>
      </c>
      <c r="L179">
        <f t="shared" si="72"/>
        <v>811.64407836951034</v>
      </c>
      <c r="M179">
        <f t="shared" si="73"/>
        <v>81.82157973316086</v>
      </c>
      <c r="N179">
        <f t="shared" si="74"/>
        <v>106.76034929239712</v>
      </c>
      <c r="O179">
        <f t="shared" si="75"/>
        <v>0.18039953893416627</v>
      </c>
      <c r="P179">
        <f t="shared" si="76"/>
        <v>3.666221947474976</v>
      </c>
      <c r="Q179">
        <f t="shared" si="77"/>
        <v>0.17560925639800778</v>
      </c>
      <c r="R179">
        <f t="shared" si="78"/>
        <v>0.11017557836119299</v>
      </c>
      <c r="S179">
        <f t="shared" si="79"/>
        <v>226.10992873444687</v>
      </c>
      <c r="T179">
        <f t="shared" si="80"/>
        <v>34.629997722068261</v>
      </c>
      <c r="U179">
        <f t="shared" si="81"/>
        <v>33.573674999999987</v>
      </c>
      <c r="V179">
        <f t="shared" si="82"/>
        <v>5.2172568544888476</v>
      </c>
      <c r="W179">
        <f t="shared" si="83"/>
        <v>69.991509489952307</v>
      </c>
      <c r="X179">
        <f t="shared" si="84"/>
        <v>3.7627654065024561</v>
      </c>
      <c r="Y179">
        <f t="shared" si="85"/>
        <v>5.3760312271056581</v>
      </c>
      <c r="Z179">
        <f t="shared" si="86"/>
        <v>1.4544914479863915</v>
      </c>
      <c r="AA179">
        <f t="shared" si="87"/>
        <v>-116.94514185172123</v>
      </c>
      <c r="AB179">
        <f t="shared" si="88"/>
        <v>106.1052637109467</v>
      </c>
      <c r="AC179">
        <f t="shared" si="89"/>
        <v>6.6830467977791832</v>
      </c>
      <c r="AD179">
        <f t="shared" si="90"/>
        <v>221.95309739145154</v>
      </c>
      <c r="AE179">
        <f t="shared" si="91"/>
        <v>48.177752580436326</v>
      </c>
      <c r="AF179">
        <f t="shared" si="92"/>
        <v>2.6318906718194928</v>
      </c>
      <c r="AG179">
        <f t="shared" si="93"/>
        <v>24.775408012997616</v>
      </c>
      <c r="AH179">
        <v>1120.6765952873111</v>
      </c>
      <c r="AI179">
        <v>1103.23206060606</v>
      </c>
      <c r="AJ179">
        <v>1.732738496877702</v>
      </c>
      <c r="AK179">
        <v>64.390241553226886</v>
      </c>
      <c r="AL179">
        <f t="shared" si="94"/>
        <v>2.6518172755492344</v>
      </c>
      <c r="AM179">
        <v>36.268073672753673</v>
      </c>
      <c r="AN179">
        <v>37.327856764705878</v>
      </c>
      <c r="AO179">
        <v>1.0030902544841E-4</v>
      </c>
      <c r="AP179">
        <v>91.558916975711014</v>
      </c>
      <c r="AQ179">
        <v>23</v>
      </c>
      <c r="AR179">
        <v>4</v>
      </c>
      <c r="AS179">
        <f t="shared" si="95"/>
        <v>1</v>
      </c>
      <c r="AT179">
        <f t="shared" si="96"/>
        <v>0</v>
      </c>
      <c r="AU179">
        <f t="shared" si="97"/>
        <v>46909.993386516362</v>
      </c>
      <c r="AV179">
        <f t="shared" si="98"/>
        <v>1199.9737500000001</v>
      </c>
      <c r="AW179">
        <f t="shared" si="99"/>
        <v>1025.9023635929777</v>
      </c>
      <c r="AX179">
        <f t="shared" si="100"/>
        <v>0.85493733808175199</v>
      </c>
      <c r="AY179">
        <f t="shared" si="101"/>
        <v>0.18842906249778119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1669838574.6875</v>
      </c>
      <c r="BF179">
        <v>1059.0287499999999</v>
      </c>
      <c r="BG179">
        <v>1080.1975</v>
      </c>
      <c r="BH179">
        <v>37.3254375</v>
      </c>
      <c r="BI179">
        <v>36.273062500000002</v>
      </c>
      <c r="BJ179">
        <v>1063.46</v>
      </c>
      <c r="BK179">
        <v>37.181037500000002</v>
      </c>
      <c r="BL179">
        <v>650.04075</v>
      </c>
      <c r="BM179">
        <v>100.70950000000001</v>
      </c>
      <c r="BN179">
        <v>0.1001799</v>
      </c>
      <c r="BO179">
        <v>34.110500000000002</v>
      </c>
      <c r="BP179">
        <v>33.573674999999987</v>
      </c>
      <c r="BQ179">
        <v>999.9</v>
      </c>
      <c r="BR179">
        <v>0</v>
      </c>
      <c r="BS179">
        <v>0</v>
      </c>
      <c r="BT179">
        <v>8991.0149999999994</v>
      </c>
      <c r="BU179">
        <v>0</v>
      </c>
      <c r="BV179">
        <v>1036.2874999999999</v>
      </c>
      <c r="BW179">
        <v>-21.16695</v>
      </c>
      <c r="BX179">
        <v>1100.0925</v>
      </c>
      <c r="BY179">
        <v>1120.85375</v>
      </c>
      <c r="BZ179">
        <v>1.05237625</v>
      </c>
      <c r="CA179">
        <v>1080.1975</v>
      </c>
      <c r="CB179">
        <v>36.273062500000002</v>
      </c>
      <c r="CC179">
        <v>3.75903125</v>
      </c>
      <c r="CD179">
        <v>3.65304875</v>
      </c>
      <c r="CE179">
        <v>27.837462500000001</v>
      </c>
      <c r="CF179">
        <v>27.3483625</v>
      </c>
      <c r="CG179">
        <v>1199.9737500000001</v>
      </c>
      <c r="CH179">
        <v>0.50000562500000001</v>
      </c>
      <c r="CI179">
        <v>0.49999437499999999</v>
      </c>
      <c r="CJ179">
        <v>0</v>
      </c>
      <c r="CK179">
        <v>913.98149999999998</v>
      </c>
      <c r="CL179">
        <v>4.9990899999999998</v>
      </c>
      <c r="CM179">
        <v>9366.6312500000004</v>
      </c>
      <c r="CN179">
        <v>9557.6587500000023</v>
      </c>
      <c r="CO179">
        <v>45</v>
      </c>
      <c r="CP179">
        <v>47.125</v>
      </c>
      <c r="CQ179">
        <v>45.75</v>
      </c>
      <c r="CR179">
        <v>46.25</v>
      </c>
      <c r="CS179">
        <v>46.375</v>
      </c>
      <c r="CT179">
        <v>597.49375000000009</v>
      </c>
      <c r="CU179">
        <v>597.48</v>
      </c>
      <c r="CV179">
        <v>0</v>
      </c>
      <c r="CW179">
        <v>1669838586.2</v>
      </c>
      <c r="CX179">
        <v>0</v>
      </c>
      <c r="CY179">
        <v>1669837671.5999999</v>
      </c>
      <c r="CZ179" t="s">
        <v>356</v>
      </c>
      <c r="DA179">
        <v>1669837671.5999999</v>
      </c>
      <c r="DB179">
        <v>1669837668.5999999</v>
      </c>
      <c r="DC179">
        <v>3</v>
      </c>
      <c r="DD179">
        <v>-1.2E-2</v>
      </c>
      <c r="DE179">
        <v>-1E-3</v>
      </c>
      <c r="DF179">
        <v>-3.61</v>
      </c>
      <c r="DG179">
        <v>0.13400000000000001</v>
      </c>
      <c r="DH179">
        <v>415</v>
      </c>
      <c r="DI179">
        <v>36</v>
      </c>
      <c r="DJ179">
        <v>0.51</v>
      </c>
      <c r="DK179">
        <v>0.24</v>
      </c>
      <c r="DL179">
        <v>-21.03854634146342</v>
      </c>
      <c r="DM179">
        <v>-0.87439024390245834</v>
      </c>
      <c r="DN179">
        <v>9.2183221841363919E-2</v>
      </c>
      <c r="DO179">
        <v>0</v>
      </c>
      <c r="DP179">
        <v>1.056488048780488</v>
      </c>
      <c r="DQ179">
        <v>-3.9337421602787408E-2</v>
      </c>
      <c r="DR179">
        <v>4.4426833352302596E-3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367</v>
      </c>
      <c r="EA179">
        <v>3.2948499999999998</v>
      </c>
      <c r="EB179">
        <v>2.6252900000000001</v>
      </c>
      <c r="EC179">
        <v>0.19298100000000001</v>
      </c>
      <c r="ED179">
        <v>0.193524</v>
      </c>
      <c r="EE179">
        <v>0.147346</v>
      </c>
      <c r="EF179">
        <v>0.14293</v>
      </c>
      <c r="EG179">
        <v>24365.4</v>
      </c>
      <c r="EH179">
        <v>24775.200000000001</v>
      </c>
      <c r="EI179">
        <v>28103.3</v>
      </c>
      <c r="EJ179">
        <v>29586.400000000001</v>
      </c>
      <c r="EK179">
        <v>32969.9</v>
      </c>
      <c r="EL179">
        <v>35204.9</v>
      </c>
      <c r="EM179">
        <v>39662.199999999997</v>
      </c>
      <c r="EN179">
        <v>42287.7</v>
      </c>
      <c r="EO179">
        <v>2.1533799999999998</v>
      </c>
      <c r="EP179">
        <v>2.1269</v>
      </c>
      <c r="EQ179">
        <v>4.3522600000000002E-2</v>
      </c>
      <c r="ER179">
        <v>0</v>
      </c>
      <c r="ES179">
        <v>32.869900000000001</v>
      </c>
      <c r="ET179">
        <v>999.9</v>
      </c>
      <c r="EU179">
        <v>61.5</v>
      </c>
      <c r="EV179">
        <v>39.5</v>
      </c>
      <c r="EW179">
        <v>44.077399999999997</v>
      </c>
      <c r="EX179">
        <v>57.459899999999998</v>
      </c>
      <c r="EY179">
        <v>-2.15144</v>
      </c>
      <c r="EZ179">
        <v>2</v>
      </c>
      <c r="FA179">
        <v>0.61612800000000001</v>
      </c>
      <c r="FB179">
        <v>1.2393700000000001</v>
      </c>
      <c r="FC179">
        <v>20.2651</v>
      </c>
      <c r="FD179">
        <v>5.2189399999999999</v>
      </c>
      <c r="FE179">
        <v>12.0097</v>
      </c>
      <c r="FF179">
        <v>4.9862500000000001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1.8658699999999999</v>
      </c>
      <c r="FM179">
        <v>1.8622799999999999</v>
      </c>
      <c r="FN179">
        <v>1.8643400000000001</v>
      </c>
      <c r="FO179">
        <v>1.8604700000000001</v>
      </c>
      <c r="FP179">
        <v>1.86113</v>
      </c>
      <c r="FQ179">
        <v>1.86022</v>
      </c>
      <c r="FR179">
        <v>1.8620000000000001</v>
      </c>
      <c r="FS179">
        <v>1.8585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-4.43</v>
      </c>
      <c r="GH179">
        <v>0.1444</v>
      </c>
      <c r="GI179">
        <v>-2.8021434710705861</v>
      </c>
      <c r="GJ179">
        <v>-2.3075681364705448E-3</v>
      </c>
      <c r="GK179">
        <v>1.0095546511955911E-6</v>
      </c>
      <c r="GL179">
        <v>-2.6335145029951209E-10</v>
      </c>
      <c r="GM179">
        <v>-0.17208428542994569</v>
      </c>
      <c r="GN179">
        <v>3.0410185143115191E-3</v>
      </c>
      <c r="GO179">
        <v>4.3982203677445331E-4</v>
      </c>
      <c r="GP179">
        <v>-7.8719321042963501E-6</v>
      </c>
      <c r="GQ179">
        <v>4</v>
      </c>
      <c r="GR179">
        <v>2088</v>
      </c>
      <c r="GS179">
        <v>5</v>
      </c>
      <c r="GT179">
        <v>35</v>
      </c>
      <c r="GU179">
        <v>15.1</v>
      </c>
      <c r="GV179">
        <v>15.1</v>
      </c>
      <c r="GW179">
        <v>2.9834000000000001</v>
      </c>
      <c r="GX179">
        <v>2.5524900000000001</v>
      </c>
      <c r="GY179">
        <v>2.04834</v>
      </c>
      <c r="GZ179">
        <v>2.6122999999999998</v>
      </c>
      <c r="HA179">
        <v>2.1972700000000001</v>
      </c>
      <c r="HB179">
        <v>2.3645</v>
      </c>
      <c r="HC179">
        <v>44.250900000000001</v>
      </c>
      <c r="HD179">
        <v>14.4998</v>
      </c>
      <c r="HE179">
        <v>18</v>
      </c>
      <c r="HF179">
        <v>664.46100000000001</v>
      </c>
      <c r="HG179">
        <v>712.92899999999997</v>
      </c>
      <c r="HH179">
        <v>30.999700000000001</v>
      </c>
      <c r="HI179">
        <v>35.036299999999997</v>
      </c>
      <c r="HJ179">
        <v>30.000299999999999</v>
      </c>
      <c r="HK179">
        <v>34.76</v>
      </c>
      <c r="HL179">
        <v>34.732999999999997</v>
      </c>
      <c r="HM179">
        <v>59.6586</v>
      </c>
      <c r="HN179">
        <v>22.1159</v>
      </c>
      <c r="HO179">
        <v>69.081999999999994</v>
      </c>
      <c r="HP179">
        <v>31</v>
      </c>
      <c r="HQ179">
        <v>1097.0899999999999</v>
      </c>
      <c r="HR179">
        <v>36.204500000000003</v>
      </c>
      <c r="HS179">
        <v>99.018100000000004</v>
      </c>
      <c r="HT179">
        <v>98.063000000000002</v>
      </c>
    </row>
    <row r="180" spans="1:228" x14ac:dyDescent="0.2">
      <c r="A180">
        <v>165</v>
      </c>
      <c r="B180">
        <v>1669838581</v>
      </c>
      <c r="C180">
        <v>654.5</v>
      </c>
      <c r="D180" t="s">
        <v>689</v>
      </c>
      <c r="E180" t="s">
        <v>690</v>
      </c>
      <c r="F180">
        <v>4</v>
      </c>
      <c r="G180">
        <v>1669838579</v>
      </c>
      <c r="H180">
        <f t="shared" si="68"/>
        <v>2.6385228414712841E-3</v>
      </c>
      <c r="I180">
        <f t="shared" si="69"/>
        <v>2.6385228414712842</v>
      </c>
      <c r="J180">
        <f t="shared" si="70"/>
        <v>24.902476802989565</v>
      </c>
      <c r="K180">
        <f t="shared" si="71"/>
        <v>1066.292857142857</v>
      </c>
      <c r="L180">
        <f t="shared" si="72"/>
        <v>816.36744863277602</v>
      </c>
      <c r="M180">
        <f t="shared" si="73"/>
        <v>82.296890615867511</v>
      </c>
      <c r="N180">
        <f t="shared" si="74"/>
        <v>107.49153065293275</v>
      </c>
      <c r="O180">
        <f t="shared" si="75"/>
        <v>0.17938972679054993</v>
      </c>
      <c r="P180">
        <f t="shared" si="76"/>
        <v>3.6731036377638371</v>
      </c>
      <c r="Q180">
        <f t="shared" si="77"/>
        <v>0.17466078836847607</v>
      </c>
      <c r="R180">
        <f t="shared" si="78"/>
        <v>0.10957748584272126</v>
      </c>
      <c r="S180">
        <f t="shared" si="79"/>
        <v>226.11113194916027</v>
      </c>
      <c r="T180">
        <f t="shared" si="80"/>
        <v>34.640027648090381</v>
      </c>
      <c r="U180">
        <f t="shared" si="81"/>
        <v>33.576828571428571</v>
      </c>
      <c r="V180">
        <f t="shared" si="82"/>
        <v>5.2181775287249232</v>
      </c>
      <c r="W180">
        <f t="shared" si="83"/>
        <v>69.966748559716933</v>
      </c>
      <c r="X180">
        <f t="shared" si="84"/>
        <v>3.7631446934946799</v>
      </c>
      <c r="Y180">
        <f t="shared" si="85"/>
        <v>5.3784758774131385</v>
      </c>
      <c r="Z180">
        <f t="shared" si="86"/>
        <v>1.4550328352302433</v>
      </c>
      <c r="AA180">
        <f t="shared" si="87"/>
        <v>-116.35885730888363</v>
      </c>
      <c r="AB180">
        <f t="shared" si="88"/>
        <v>107.29525788525537</v>
      </c>
      <c r="AC180">
        <f t="shared" si="89"/>
        <v>6.7457103759154853</v>
      </c>
      <c r="AD180">
        <f t="shared" si="90"/>
        <v>223.79324290144748</v>
      </c>
      <c r="AE180">
        <f t="shared" si="91"/>
        <v>48.129087587119031</v>
      </c>
      <c r="AF180">
        <f t="shared" si="92"/>
        <v>2.6568421127467325</v>
      </c>
      <c r="AG180">
        <f t="shared" si="93"/>
        <v>24.902476802989565</v>
      </c>
      <c r="AH180">
        <v>1127.685360332737</v>
      </c>
      <c r="AI180">
        <v>1110.2200606060601</v>
      </c>
      <c r="AJ180">
        <v>1.723585811218872</v>
      </c>
      <c r="AK180">
        <v>64.390241553226886</v>
      </c>
      <c r="AL180">
        <f t="shared" si="94"/>
        <v>2.6385228414712842</v>
      </c>
      <c r="AM180">
        <v>36.276302118453494</v>
      </c>
      <c r="AN180">
        <v>37.331132352941168</v>
      </c>
      <c r="AO180">
        <v>5.647481615458577E-5</v>
      </c>
      <c r="AP180">
        <v>91.558916975711014</v>
      </c>
      <c r="AQ180">
        <v>23</v>
      </c>
      <c r="AR180">
        <v>4</v>
      </c>
      <c r="AS180">
        <f t="shared" si="95"/>
        <v>1</v>
      </c>
      <c r="AT180">
        <f t="shared" si="96"/>
        <v>0</v>
      </c>
      <c r="AU180">
        <f t="shared" si="97"/>
        <v>47031.136861013809</v>
      </c>
      <c r="AV180">
        <f t="shared" si="98"/>
        <v>1199.977142857143</v>
      </c>
      <c r="AW180">
        <f t="shared" si="99"/>
        <v>1025.9055564503424</v>
      </c>
      <c r="AX180">
        <f t="shared" si="100"/>
        <v>0.85493758156731503</v>
      </c>
      <c r="AY180">
        <f t="shared" si="101"/>
        <v>0.18842953242491781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1669838579</v>
      </c>
      <c r="BF180">
        <v>1066.292857142857</v>
      </c>
      <c r="BG180">
        <v>1087.462857142857</v>
      </c>
      <c r="BH180">
        <v>37.329585714285713</v>
      </c>
      <c r="BI180">
        <v>36.267114285714278</v>
      </c>
      <c r="BJ180">
        <v>1070.73</v>
      </c>
      <c r="BK180">
        <v>37.185200000000002</v>
      </c>
      <c r="BL180">
        <v>649.96485714285711</v>
      </c>
      <c r="BM180">
        <v>100.70871428571429</v>
      </c>
      <c r="BN180">
        <v>9.9923728571428574E-2</v>
      </c>
      <c r="BO180">
        <v>34.118657142857153</v>
      </c>
      <c r="BP180">
        <v>33.576828571428571</v>
      </c>
      <c r="BQ180">
        <v>999.89999999999986</v>
      </c>
      <c r="BR180">
        <v>0</v>
      </c>
      <c r="BS180">
        <v>0</v>
      </c>
      <c r="BT180">
        <v>9014.908571428572</v>
      </c>
      <c r="BU180">
        <v>0</v>
      </c>
      <c r="BV180">
        <v>1039.3414285714291</v>
      </c>
      <c r="BW180">
        <v>-21.16818571428572</v>
      </c>
      <c r="BX180">
        <v>1107.6414285714291</v>
      </c>
      <c r="BY180">
        <v>1128.3828571428569</v>
      </c>
      <c r="BZ180">
        <v>1.062481428571429</v>
      </c>
      <c r="CA180">
        <v>1087.462857142857</v>
      </c>
      <c r="CB180">
        <v>36.267114285714278</v>
      </c>
      <c r="CC180">
        <v>3.759414285714286</v>
      </c>
      <c r="CD180">
        <v>3.652411428571428</v>
      </c>
      <c r="CE180">
        <v>27.839214285714291</v>
      </c>
      <c r="CF180">
        <v>27.345400000000001</v>
      </c>
      <c r="CG180">
        <v>1199.977142857143</v>
      </c>
      <c r="CH180">
        <v>0.49999785714285711</v>
      </c>
      <c r="CI180">
        <v>0.50000214285714295</v>
      </c>
      <c r="CJ180">
        <v>0</v>
      </c>
      <c r="CK180">
        <v>914.72028571428564</v>
      </c>
      <c r="CL180">
        <v>4.9990899999999998</v>
      </c>
      <c r="CM180">
        <v>9372.92</v>
      </c>
      <c r="CN180">
        <v>9557.6571428571424</v>
      </c>
      <c r="CO180">
        <v>45</v>
      </c>
      <c r="CP180">
        <v>47.125</v>
      </c>
      <c r="CQ180">
        <v>45.75</v>
      </c>
      <c r="CR180">
        <v>46.25</v>
      </c>
      <c r="CS180">
        <v>46.375</v>
      </c>
      <c r="CT180">
        <v>597.48571428571438</v>
      </c>
      <c r="CU180">
        <v>597.49142857142851</v>
      </c>
      <c r="CV180">
        <v>0</v>
      </c>
      <c r="CW180">
        <v>1669838590.4000001</v>
      </c>
      <c r="CX180">
        <v>0</v>
      </c>
      <c r="CY180">
        <v>1669837671.5999999</v>
      </c>
      <c r="CZ180" t="s">
        <v>356</v>
      </c>
      <c r="DA180">
        <v>1669837671.5999999</v>
      </c>
      <c r="DB180">
        <v>1669837668.5999999</v>
      </c>
      <c r="DC180">
        <v>3</v>
      </c>
      <c r="DD180">
        <v>-1.2E-2</v>
      </c>
      <c r="DE180">
        <v>-1E-3</v>
      </c>
      <c r="DF180">
        <v>-3.61</v>
      </c>
      <c r="DG180">
        <v>0.13400000000000001</v>
      </c>
      <c r="DH180">
        <v>415</v>
      </c>
      <c r="DI180">
        <v>36</v>
      </c>
      <c r="DJ180">
        <v>0.51</v>
      </c>
      <c r="DK180">
        <v>0.24</v>
      </c>
      <c r="DL180">
        <v>-21.08411219512195</v>
      </c>
      <c r="DM180">
        <v>-0.79038815331010659</v>
      </c>
      <c r="DN180">
        <v>8.6143819605106003E-2</v>
      </c>
      <c r="DO180">
        <v>0</v>
      </c>
      <c r="DP180">
        <v>1.0555753658536591</v>
      </c>
      <c r="DQ180">
        <v>-8.1376306620191061E-3</v>
      </c>
      <c r="DR180">
        <v>4.6369013505188706E-3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367</v>
      </c>
      <c r="EA180">
        <v>3.29488</v>
      </c>
      <c r="EB180">
        <v>2.6253000000000002</v>
      </c>
      <c r="EC180">
        <v>0.19374</v>
      </c>
      <c r="ED180">
        <v>0.19428100000000001</v>
      </c>
      <c r="EE180">
        <v>0.14735799999999999</v>
      </c>
      <c r="EF180">
        <v>0.14286599999999999</v>
      </c>
      <c r="EG180">
        <v>24342.3</v>
      </c>
      <c r="EH180">
        <v>24751.8</v>
      </c>
      <c r="EI180">
        <v>28103.200000000001</v>
      </c>
      <c r="EJ180">
        <v>29586.400000000001</v>
      </c>
      <c r="EK180">
        <v>32969.1</v>
      </c>
      <c r="EL180">
        <v>35207.4</v>
      </c>
      <c r="EM180">
        <v>39661.800000000003</v>
      </c>
      <c r="EN180">
        <v>42287.6</v>
      </c>
      <c r="EO180">
        <v>2.1529500000000001</v>
      </c>
      <c r="EP180">
        <v>2.1269200000000001</v>
      </c>
      <c r="EQ180">
        <v>4.3720000000000002E-2</v>
      </c>
      <c r="ER180">
        <v>0</v>
      </c>
      <c r="ES180">
        <v>32.877600000000001</v>
      </c>
      <c r="ET180">
        <v>999.9</v>
      </c>
      <c r="EU180">
        <v>61.4</v>
      </c>
      <c r="EV180">
        <v>39.5</v>
      </c>
      <c r="EW180">
        <v>44.008400000000002</v>
      </c>
      <c r="EX180">
        <v>56.919899999999998</v>
      </c>
      <c r="EY180">
        <v>-2.1594500000000001</v>
      </c>
      <c r="EZ180">
        <v>2</v>
      </c>
      <c r="FA180">
        <v>0.61618099999999998</v>
      </c>
      <c r="FB180">
        <v>1.2343500000000001</v>
      </c>
      <c r="FC180">
        <v>20.2651</v>
      </c>
      <c r="FD180">
        <v>5.2193899999999998</v>
      </c>
      <c r="FE180">
        <v>12.0098</v>
      </c>
      <c r="FF180">
        <v>4.9861000000000004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1.86588</v>
      </c>
      <c r="FM180">
        <v>1.8623000000000001</v>
      </c>
      <c r="FN180">
        <v>1.86433</v>
      </c>
      <c r="FO180">
        <v>1.8604799999999999</v>
      </c>
      <c r="FP180">
        <v>1.8611500000000001</v>
      </c>
      <c r="FQ180">
        <v>1.8602000000000001</v>
      </c>
      <c r="FR180">
        <v>1.8620099999999999</v>
      </c>
      <c r="FS180">
        <v>1.8585100000000001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-4.45</v>
      </c>
      <c r="GH180">
        <v>0.1444</v>
      </c>
      <c r="GI180">
        <v>-2.8021434710705861</v>
      </c>
      <c r="GJ180">
        <v>-2.3075681364705448E-3</v>
      </c>
      <c r="GK180">
        <v>1.0095546511955911E-6</v>
      </c>
      <c r="GL180">
        <v>-2.6335145029951209E-10</v>
      </c>
      <c r="GM180">
        <v>-0.17208428542994569</v>
      </c>
      <c r="GN180">
        <v>3.0410185143115191E-3</v>
      </c>
      <c r="GO180">
        <v>4.3982203677445331E-4</v>
      </c>
      <c r="GP180">
        <v>-7.8719321042963501E-6</v>
      </c>
      <c r="GQ180">
        <v>4</v>
      </c>
      <c r="GR180">
        <v>2088</v>
      </c>
      <c r="GS180">
        <v>5</v>
      </c>
      <c r="GT180">
        <v>35</v>
      </c>
      <c r="GU180">
        <v>15.2</v>
      </c>
      <c r="GV180">
        <v>15.2</v>
      </c>
      <c r="GW180">
        <v>2.99438</v>
      </c>
      <c r="GX180">
        <v>2.5561500000000001</v>
      </c>
      <c r="GY180">
        <v>2.04834</v>
      </c>
      <c r="GZ180">
        <v>2.6110799999999998</v>
      </c>
      <c r="HA180">
        <v>2.1972700000000001</v>
      </c>
      <c r="HB180">
        <v>2.34131</v>
      </c>
      <c r="HC180">
        <v>44.250900000000001</v>
      </c>
      <c r="HD180">
        <v>14.4998</v>
      </c>
      <c r="HE180">
        <v>18</v>
      </c>
      <c r="HF180">
        <v>664.16</v>
      </c>
      <c r="HG180">
        <v>712.98900000000003</v>
      </c>
      <c r="HH180">
        <v>30.998999999999999</v>
      </c>
      <c r="HI180">
        <v>35.040300000000002</v>
      </c>
      <c r="HJ180">
        <v>30.000299999999999</v>
      </c>
      <c r="HK180">
        <v>34.7639</v>
      </c>
      <c r="HL180">
        <v>34.736199999999997</v>
      </c>
      <c r="HM180">
        <v>59.952100000000002</v>
      </c>
      <c r="HN180">
        <v>22.1159</v>
      </c>
      <c r="HO180">
        <v>69.081999999999994</v>
      </c>
      <c r="HP180">
        <v>31</v>
      </c>
      <c r="HQ180">
        <v>1103.76</v>
      </c>
      <c r="HR180">
        <v>36.2044</v>
      </c>
      <c r="HS180">
        <v>99.017399999999995</v>
      </c>
      <c r="HT180">
        <v>98.062799999999996</v>
      </c>
    </row>
    <row r="181" spans="1:228" x14ac:dyDescent="0.2">
      <c r="A181">
        <v>166</v>
      </c>
      <c r="B181">
        <v>1669838585</v>
      </c>
      <c r="C181">
        <v>658.5</v>
      </c>
      <c r="D181" t="s">
        <v>691</v>
      </c>
      <c r="E181" t="s">
        <v>692</v>
      </c>
      <c r="F181">
        <v>4</v>
      </c>
      <c r="G181">
        <v>1669838582.6875</v>
      </c>
      <c r="H181">
        <f t="shared" si="68"/>
        <v>2.6789737742506261E-3</v>
      </c>
      <c r="I181">
        <f t="shared" si="69"/>
        <v>2.6789737742506263</v>
      </c>
      <c r="J181">
        <f t="shared" si="70"/>
        <v>24.60789851850172</v>
      </c>
      <c r="K181">
        <f t="shared" si="71"/>
        <v>1072.4324999999999</v>
      </c>
      <c r="L181">
        <f t="shared" si="72"/>
        <v>827.73483328446468</v>
      </c>
      <c r="M181">
        <f t="shared" si="73"/>
        <v>83.443577428494393</v>
      </c>
      <c r="N181">
        <f t="shared" si="74"/>
        <v>108.11143949988862</v>
      </c>
      <c r="O181">
        <f t="shared" si="75"/>
        <v>0.18171618192905897</v>
      </c>
      <c r="P181">
        <f t="shared" si="76"/>
        <v>3.6732470264438262</v>
      </c>
      <c r="Q181">
        <f t="shared" si="77"/>
        <v>0.1768657613865145</v>
      </c>
      <c r="R181">
        <f t="shared" si="78"/>
        <v>0.11096610813353648</v>
      </c>
      <c r="S181">
        <f t="shared" si="79"/>
        <v>226.10844036010434</v>
      </c>
      <c r="T181">
        <f t="shared" si="80"/>
        <v>34.637000530938799</v>
      </c>
      <c r="U181">
        <f t="shared" si="81"/>
        <v>33.590712500000002</v>
      </c>
      <c r="V181">
        <f t="shared" si="82"/>
        <v>5.2222325743413966</v>
      </c>
      <c r="W181">
        <f t="shared" si="83"/>
        <v>69.948806640687977</v>
      </c>
      <c r="X181">
        <f t="shared" si="84"/>
        <v>3.7633289333625237</v>
      </c>
      <c r="Y181">
        <f t="shared" si="85"/>
        <v>5.3801188527689083</v>
      </c>
      <c r="Z181">
        <f t="shared" si="86"/>
        <v>1.4589036409788729</v>
      </c>
      <c r="AA181">
        <f t="shared" si="87"/>
        <v>-118.14274344445262</v>
      </c>
      <c r="AB181">
        <f t="shared" si="88"/>
        <v>105.63526957639623</v>
      </c>
      <c r="AC181">
        <f t="shared" si="89"/>
        <v>6.6417152801410531</v>
      </c>
      <c r="AD181">
        <f t="shared" si="90"/>
        <v>220.242681772189</v>
      </c>
      <c r="AE181">
        <f t="shared" si="91"/>
        <v>48.160266544723989</v>
      </c>
      <c r="AF181">
        <f t="shared" si="92"/>
        <v>2.6910825787738366</v>
      </c>
      <c r="AG181">
        <f t="shared" si="93"/>
        <v>24.60789851850172</v>
      </c>
      <c r="AH181">
        <v>1134.6218131445989</v>
      </c>
      <c r="AI181">
        <v>1117.186242424242</v>
      </c>
      <c r="AJ181">
        <v>1.7487928198375919</v>
      </c>
      <c r="AK181">
        <v>64.390241553226886</v>
      </c>
      <c r="AL181">
        <f t="shared" si="94"/>
        <v>2.6789737742506263</v>
      </c>
      <c r="AM181">
        <v>36.259100517999443</v>
      </c>
      <c r="AN181">
        <v>37.329895294117662</v>
      </c>
      <c r="AO181">
        <v>8.365216445961737E-5</v>
      </c>
      <c r="AP181">
        <v>91.558916975711014</v>
      </c>
      <c r="AQ181">
        <v>23</v>
      </c>
      <c r="AR181">
        <v>4</v>
      </c>
      <c r="AS181">
        <f t="shared" si="95"/>
        <v>1</v>
      </c>
      <c r="AT181">
        <f t="shared" si="96"/>
        <v>0</v>
      </c>
      <c r="AU181">
        <f t="shared" si="97"/>
        <v>47032.85576110801</v>
      </c>
      <c r="AV181">
        <f t="shared" si="98"/>
        <v>1199.9612500000001</v>
      </c>
      <c r="AW181">
        <f t="shared" si="99"/>
        <v>1025.8921260933184</v>
      </c>
      <c r="AX181">
        <f t="shared" si="100"/>
        <v>0.85493771244139616</v>
      </c>
      <c r="AY181">
        <f t="shared" si="101"/>
        <v>0.18842978501189461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1669838582.6875</v>
      </c>
      <c r="BF181">
        <v>1072.4324999999999</v>
      </c>
      <c r="BG181">
        <v>1093.63625</v>
      </c>
      <c r="BH181">
        <v>37.331074999999998</v>
      </c>
      <c r="BI181">
        <v>36.254975000000002</v>
      </c>
      <c r="BJ181">
        <v>1076.8787500000001</v>
      </c>
      <c r="BK181">
        <v>37.186662499999997</v>
      </c>
      <c r="BL181">
        <v>650.00262499999997</v>
      </c>
      <c r="BM181">
        <v>100.70975</v>
      </c>
      <c r="BN181">
        <v>9.9801649999999992E-2</v>
      </c>
      <c r="BO181">
        <v>34.124137500000003</v>
      </c>
      <c r="BP181">
        <v>33.590712500000002</v>
      </c>
      <c r="BQ181">
        <v>999.9</v>
      </c>
      <c r="BR181">
        <v>0</v>
      </c>
      <c r="BS181">
        <v>0</v>
      </c>
      <c r="BT181">
        <v>9015.3125</v>
      </c>
      <c r="BU181">
        <v>0</v>
      </c>
      <c r="BV181">
        <v>1040.1099999999999</v>
      </c>
      <c r="BW181">
        <v>-21.2009875</v>
      </c>
      <c r="BX181">
        <v>1114.02125</v>
      </c>
      <c r="BY181">
        <v>1134.7737500000001</v>
      </c>
      <c r="BZ181">
        <v>1.0761212499999999</v>
      </c>
      <c r="CA181">
        <v>1093.63625</v>
      </c>
      <c r="CB181">
        <v>36.254975000000002</v>
      </c>
      <c r="CC181">
        <v>3.75959625</v>
      </c>
      <c r="CD181">
        <v>3.6512199999999999</v>
      </c>
      <c r="CE181">
        <v>27.840062499999998</v>
      </c>
      <c r="CF181">
        <v>27.339812500000001</v>
      </c>
      <c r="CG181">
        <v>1199.9612500000001</v>
      </c>
      <c r="CH181">
        <v>0.49999349999999998</v>
      </c>
      <c r="CI181">
        <v>0.50000650000000002</v>
      </c>
      <c r="CJ181">
        <v>0</v>
      </c>
      <c r="CK181">
        <v>914.92237499999999</v>
      </c>
      <c r="CL181">
        <v>4.9990899999999998</v>
      </c>
      <c r="CM181">
        <v>9370.1612499999992</v>
      </c>
      <c r="CN181">
        <v>9557.5125000000007</v>
      </c>
      <c r="CO181">
        <v>45</v>
      </c>
      <c r="CP181">
        <v>47.125</v>
      </c>
      <c r="CQ181">
        <v>45.75</v>
      </c>
      <c r="CR181">
        <v>46.25</v>
      </c>
      <c r="CS181">
        <v>46.359250000000003</v>
      </c>
      <c r="CT181">
        <v>597.47250000000008</v>
      </c>
      <c r="CU181">
        <v>597.48874999999998</v>
      </c>
      <c r="CV181">
        <v>0</v>
      </c>
      <c r="CW181">
        <v>1669838594.5999999</v>
      </c>
      <c r="CX181">
        <v>0</v>
      </c>
      <c r="CY181">
        <v>1669837671.5999999</v>
      </c>
      <c r="CZ181" t="s">
        <v>356</v>
      </c>
      <c r="DA181">
        <v>1669837671.5999999</v>
      </c>
      <c r="DB181">
        <v>1669837668.5999999</v>
      </c>
      <c r="DC181">
        <v>3</v>
      </c>
      <c r="DD181">
        <v>-1.2E-2</v>
      </c>
      <c r="DE181">
        <v>-1E-3</v>
      </c>
      <c r="DF181">
        <v>-3.61</v>
      </c>
      <c r="DG181">
        <v>0.13400000000000001</v>
      </c>
      <c r="DH181">
        <v>415</v>
      </c>
      <c r="DI181">
        <v>36</v>
      </c>
      <c r="DJ181">
        <v>0.51</v>
      </c>
      <c r="DK181">
        <v>0.24</v>
      </c>
      <c r="DL181">
        <v>-21.135431707317071</v>
      </c>
      <c r="DM181">
        <v>-0.55884250871083929</v>
      </c>
      <c r="DN181">
        <v>6.3401413537463813E-2</v>
      </c>
      <c r="DO181">
        <v>0</v>
      </c>
      <c r="DP181">
        <v>1.0587360975609761</v>
      </c>
      <c r="DQ181">
        <v>7.0556655052263745E-2</v>
      </c>
      <c r="DR181">
        <v>9.6787178847676202E-3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367</v>
      </c>
      <c r="EA181">
        <v>3.2948599999999999</v>
      </c>
      <c r="EB181">
        <v>2.6251600000000002</v>
      </c>
      <c r="EC181">
        <v>0.194517</v>
      </c>
      <c r="ED181">
        <v>0.19503499999999999</v>
      </c>
      <c r="EE181">
        <v>0.14734900000000001</v>
      </c>
      <c r="EF181">
        <v>0.142876</v>
      </c>
      <c r="EG181">
        <v>24318.7</v>
      </c>
      <c r="EH181">
        <v>24728.799999999999</v>
      </c>
      <c r="EI181">
        <v>28103.1</v>
      </c>
      <c r="EJ181">
        <v>29586.7</v>
      </c>
      <c r="EK181">
        <v>32969.5</v>
      </c>
      <c r="EL181">
        <v>35207.5</v>
      </c>
      <c r="EM181">
        <v>39661.800000000003</v>
      </c>
      <c r="EN181">
        <v>42288.2</v>
      </c>
      <c r="EO181">
        <v>2.1526999999999998</v>
      </c>
      <c r="EP181">
        <v>2.1269</v>
      </c>
      <c r="EQ181">
        <v>4.4178200000000001E-2</v>
      </c>
      <c r="ER181">
        <v>0</v>
      </c>
      <c r="ES181">
        <v>32.885599999999997</v>
      </c>
      <c r="ET181">
        <v>999.9</v>
      </c>
      <c r="EU181">
        <v>61.4</v>
      </c>
      <c r="EV181">
        <v>39.5</v>
      </c>
      <c r="EW181">
        <v>44.009700000000002</v>
      </c>
      <c r="EX181">
        <v>57.819899999999997</v>
      </c>
      <c r="EY181">
        <v>-2.2355800000000001</v>
      </c>
      <c r="EZ181">
        <v>2</v>
      </c>
      <c r="FA181">
        <v>0.61634100000000003</v>
      </c>
      <c r="FB181">
        <v>1.2257100000000001</v>
      </c>
      <c r="FC181">
        <v>20.2652</v>
      </c>
      <c r="FD181">
        <v>5.2189399999999999</v>
      </c>
      <c r="FE181">
        <v>12.0097</v>
      </c>
      <c r="FF181">
        <v>4.9861500000000003</v>
      </c>
      <c r="FG181">
        <v>3.2846000000000002</v>
      </c>
      <c r="FH181">
        <v>9999</v>
      </c>
      <c r="FI181">
        <v>9999</v>
      </c>
      <c r="FJ181">
        <v>9999</v>
      </c>
      <c r="FK181">
        <v>999.9</v>
      </c>
      <c r="FL181">
        <v>1.86585</v>
      </c>
      <c r="FM181">
        <v>1.8622799999999999</v>
      </c>
      <c r="FN181">
        <v>1.86433</v>
      </c>
      <c r="FO181">
        <v>1.8604700000000001</v>
      </c>
      <c r="FP181">
        <v>1.86113</v>
      </c>
      <c r="FQ181">
        <v>1.8602000000000001</v>
      </c>
      <c r="FR181">
        <v>1.8619699999999999</v>
      </c>
      <c r="FS181">
        <v>1.8585100000000001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-4.45</v>
      </c>
      <c r="GH181">
        <v>0.1444</v>
      </c>
      <c r="GI181">
        <v>-2.8021434710705861</v>
      </c>
      <c r="GJ181">
        <v>-2.3075681364705448E-3</v>
      </c>
      <c r="GK181">
        <v>1.0095546511955911E-6</v>
      </c>
      <c r="GL181">
        <v>-2.6335145029951209E-10</v>
      </c>
      <c r="GM181">
        <v>-0.17208428542994569</v>
      </c>
      <c r="GN181">
        <v>3.0410185143115191E-3</v>
      </c>
      <c r="GO181">
        <v>4.3982203677445331E-4</v>
      </c>
      <c r="GP181">
        <v>-7.8719321042963501E-6</v>
      </c>
      <c r="GQ181">
        <v>4</v>
      </c>
      <c r="GR181">
        <v>2088</v>
      </c>
      <c r="GS181">
        <v>5</v>
      </c>
      <c r="GT181">
        <v>35</v>
      </c>
      <c r="GU181">
        <v>15.2</v>
      </c>
      <c r="GV181">
        <v>15.3</v>
      </c>
      <c r="GW181">
        <v>3.0127000000000002</v>
      </c>
      <c r="GX181">
        <v>2.5537100000000001</v>
      </c>
      <c r="GY181">
        <v>2.04834</v>
      </c>
      <c r="GZ181">
        <v>2.6110799999999998</v>
      </c>
      <c r="HA181">
        <v>2.1972700000000001</v>
      </c>
      <c r="HB181">
        <v>2.36938</v>
      </c>
      <c r="HC181">
        <v>44.250900000000001</v>
      </c>
      <c r="HD181">
        <v>14.491</v>
      </c>
      <c r="HE181">
        <v>18</v>
      </c>
      <c r="HF181">
        <v>663.99099999999999</v>
      </c>
      <c r="HG181">
        <v>713.00199999999995</v>
      </c>
      <c r="HH181">
        <v>30.9983</v>
      </c>
      <c r="HI181">
        <v>35.043500000000002</v>
      </c>
      <c r="HJ181">
        <v>30.000299999999999</v>
      </c>
      <c r="HK181">
        <v>34.767099999999999</v>
      </c>
      <c r="HL181">
        <v>34.7393</v>
      </c>
      <c r="HM181">
        <v>60.239899999999999</v>
      </c>
      <c r="HN181">
        <v>22.1159</v>
      </c>
      <c r="HO181">
        <v>69.081999999999994</v>
      </c>
      <c r="HP181">
        <v>31</v>
      </c>
      <c r="HQ181">
        <v>1110.44</v>
      </c>
      <c r="HR181">
        <v>36.2044</v>
      </c>
      <c r="HS181">
        <v>99.017399999999995</v>
      </c>
      <c r="HT181">
        <v>98.063999999999993</v>
      </c>
    </row>
    <row r="182" spans="1:228" x14ac:dyDescent="0.2">
      <c r="A182">
        <v>167</v>
      </c>
      <c r="B182">
        <v>1669838589</v>
      </c>
      <c r="C182">
        <v>662.5</v>
      </c>
      <c r="D182" t="s">
        <v>693</v>
      </c>
      <c r="E182" t="s">
        <v>694</v>
      </c>
      <c r="F182">
        <v>4</v>
      </c>
      <c r="G182">
        <v>1669838587</v>
      </c>
      <c r="H182">
        <f t="shared" si="68"/>
        <v>2.6808735498581441E-3</v>
      </c>
      <c r="I182">
        <f t="shared" si="69"/>
        <v>2.680873549858144</v>
      </c>
      <c r="J182">
        <f t="shared" si="70"/>
        <v>24.802562347346623</v>
      </c>
      <c r="K182">
        <f t="shared" si="71"/>
        <v>1079.6728571428571</v>
      </c>
      <c r="L182">
        <f t="shared" si="72"/>
        <v>832.57367158004831</v>
      </c>
      <c r="M182">
        <f t="shared" si="73"/>
        <v>83.92968135209648</v>
      </c>
      <c r="N182">
        <f t="shared" si="74"/>
        <v>108.83913575183861</v>
      </c>
      <c r="O182">
        <f t="shared" si="75"/>
        <v>0.18135910594580865</v>
      </c>
      <c r="P182">
        <f t="shared" si="76"/>
        <v>3.666339630991668</v>
      </c>
      <c r="Q182">
        <f t="shared" si="77"/>
        <v>0.17651861490634177</v>
      </c>
      <c r="R182">
        <f t="shared" si="78"/>
        <v>0.11074827241881499</v>
      </c>
      <c r="S182">
        <f t="shared" si="79"/>
        <v>226.11558480702607</v>
      </c>
      <c r="T182">
        <f t="shared" si="80"/>
        <v>34.64126321907878</v>
      </c>
      <c r="U182">
        <f t="shared" si="81"/>
        <v>33.602914285714277</v>
      </c>
      <c r="V182">
        <f t="shared" si="82"/>
        <v>5.2257985831443552</v>
      </c>
      <c r="W182">
        <f t="shared" si="83"/>
        <v>69.929033761925552</v>
      </c>
      <c r="X182">
        <f t="shared" si="84"/>
        <v>3.7630450987503168</v>
      </c>
      <c r="Y182">
        <f t="shared" si="85"/>
        <v>5.3812342260607524</v>
      </c>
      <c r="Z182">
        <f t="shared" si="86"/>
        <v>1.4627534843940384</v>
      </c>
      <c r="AA182">
        <f t="shared" si="87"/>
        <v>-118.22652354874415</v>
      </c>
      <c r="AB182">
        <f t="shared" si="88"/>
        <v>103.76004880754063</v>
      </c>
      <c r="AC182">
        <f t="shared" si="89"/>
        <v>6.5366120236844818</v>
      </c>
      <c r="AD182">
        <f t="shared" si="90"/>
        <v>218.18572208950701</v>
      </c>
      <c r="AE182">
        <f t="shared" si="91"/>
        <v>48.12397429950952</v>
      </c>
      <c r="AF182">
        <f t="shared" si="92"/>
        <v>2.6708909871497259</v>
      </c>
      <c r="AG182">
        <f t="shared" si="93"/>
        <v>24.802562347346623</v>
      </c>
      <c r="AH182">
        <v>1141.5764809834891</v>
      </c>
      <c r="AI182">
        <v>1124.1326060606059</v>
      </c>
      <c r="AJ182">
        <v>1.7292973181604989</v>
      </c>
      <c r="AK182">
        <v>64.390241553226886</v>
      </c>
      <c r="AL182">
        <f t="shared" si="94"/>
        <v>2.680873549858144</v>
      </c>
      <c r="AM182">
        <v>36.256210076027642</v>
      </c>
      <c r="AN182">
        <v>37.328470882352939</v>
      </c>
      <c r="AO182">
        <v>-3.544292225956855E-5</v>
      </c>
      <c r="AP182">
        <v>91.558916975711014</v>
      </c>
      <c r="AQ182">
        <v>23</v>
      </c>
      <c r="AR182">
        <v>4</v>
      </c>
      <c r="AS182">
        <f t="shared" si="95"/>
        <v>1</v>
      </c>
      <c r="AT182">
        <f t="shared" si="96"/>
        <v>0</v>
      </c>
      <c r="AU182">
        <f t="shared" si="97"/>
        <v>46909.420597807111</v>
      </c>
      <c r="AV182">
        <f t="shared" si="98"/>
        <v>1199.995714285714</v>
      </c>
      <c r="AW182">
        <f t="shared" si="99"/>
        <v>1025.921927879288</v>
      </c>
      <c r="AX182">
        <f t="shared" si="100"/>
        <v>0.8549379932493828</v>
      </c>
      <c r="AY182">
        <f t="shared" si="101"/>
        <v>0.18843032697130857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1669838587</v>
      </c>
      <c r="BF182">
        <v>1079.6728571428571</v>
      </c>
      <c r="BG182">
        <v>1100.8614285714291</v>
      </c>
      <c r="BH182">
        <v>37.32901428571428</v>
      </c>
      <c r="BI182">
        <v>36.260942857142858</v>
      </c>
      <c r="BJ182">
        <v>1084.1257142857139</v>
      </c>
      <c r="BK182">
        <v>37.184614285714289</v>
      </c>
      <c r="BL182">
        <v>649.97628571428572</v>
      </c>
      <c r="BM182">
        <v>100.70742857142859</v>
      </c>
      <c r="BN182">
        <v>0.1000845857142857</v>
      </c>
      <c r="BO182">
        <v>34.127857142857152</v>
      </c>
      <c r="BP182">
        <v>33.602914285714277</v>
      </c>
      <c r="BQ182">
        <v>999.89999999999986</v>
      </c>
      <c r="BR182">
        <v>0</v>
      </c>
      <c r="BS182">
        <v>0</v>
      </c>
      <c r="BT182">
        <v>8991.6071428571431</v>
      </c>
      <c r="BU182">
        <v>0</v>
      </c>
      <c r="BV182">
        <v>1037.995714285714</v>
      </c>
      <c r="BW182">
        <v>-21.186785714285719</v>
      </c>
      <c r="BX182">
        <v>1121.538571428571</v>
      </c>
      <c r="BY182">
        <v>1142.278571428571</v>
      </c>
      <c r="BZ182">
        <v>1.0680942857142861</v>
      </c>
      <c r="CA182">
        <v>1100.8614285714291</v>
      </c>
      <c r="CB182">
        <v>36.260942857142858</v>
      </c>
      <c r="CC182">
        <v>3.7593128571428571</v>
      </c>
      <c r="CD182">
        <v>3.6517471428571429</v>
      </c>
      <c r="CE182">
        <v>27.838757142857141</v>
      </c>
      <c r="CF182">
        <v>27.342285714285708</v>
      </c>
      <c r="CG182">
        <v>1199.995714285714</v>
      </c>
      <c r="CH182">
        <v>0.49998428571428571</v>
      </c>
      <c r="CI182">
        <v>0.50001571428571434</v>
      </c>
      <c r="CJ182">
        <v>0</v>
      </c>
      <c r="CK182">
        <v>915.5074285714287</v>
      </c>
      <c r="CL182">
        <v>4.9990899999999998</v>
      </c>
      <c r="CM182">
        <v>9377.7757142857135</v>
      </c>
      <c r="CN182">
        <v>9557.761428571428</v>
      </c>
      <c r="CO182">
        <v>44.982000000000014</v>
      </c>
      <c r="CP182">
        <v>47.125</v>
      </c>
      <c r="CQ182">
        <v>45.75</v>
      </c>
      <c r="CR182">
        <v>46.204999999999998</v>
      </c>
      <c r="CS182">
        <v>46.375</v>
      </c>
      <c r="CT182">
        <v>597.47857142857151</v>
      </c>
      <c r="CU182">
        <v>597.51714285714297</v>
      </c>
      <c r="CV182">
        <v>0</v>
      </c>
      <c r="CW182">
        <v>1669838598.2</v>
      </c>
      <c r="CX182">
        <v>0</v>
      </c>
      <c r="CY182">
        <v>1669837671.5999999</v>
      </c>
      <c r="CZ182" t="s">
        <v>356</v>
      </c>
      <c r="DA182">
        <v>1669837671.5999999</v>
      </c>
      <c r="DB182">
        <v>1669837668.5999999</v>
      </c>
      <c r="DC182">
        <v>3</v>
      </c>
      <c r="DD182">
        <v>-1.2E-2</v>
      </c>
      <c r="DE182">
        <v>-1E-3</v>
      </c>
      <c r="DF182">
        <v>-3.61</v>
      </c>
      <c r="DG182">
        <v>0.13400000000000001</v>
      </c>
      <c r="DH182">
        <v>415</v>
      </c>
      <c r="DI182">
        <v>36</v>
      </c>
      <c r="DJ182">
        <v>0.51</v>
      </c>
      <c r="DK182">
        <v>0.24</v>
      </c>
      <c r="DL182">
        <v>-21.160468292682928</v>
      </c>
      <c r="DM182">
        <v>-0.32616376306624029</v>
      </c>
      <c r="DN182">
        <v>4.7780848490278117E-2</v>
      </c>
      <c r="DO182">
        <v>0</v>
      </c>
      <c r="DP182">
        <v>1.0617717073170729</v>
      </c>
      <c r="DQ182">
        <v>8.2692752613239079E-2</v>
      </c>
      <c r="DR182">
        <v>1.021151666966391E-2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367</v>
      </c>
      <c r="EA182">
        <v>3.2949199999999998</v>
      </c>
      <c r="EB182">
        <v>2.6255099999999998</v>
      </c>
      <c r="EC182">
        <v>0.19526499999999999</v>
      </c>
      <c r="ED182">
        <v>0.19578300000000001</v>
      </c>
      <c r="EE182">
        <v>0.147343</v>
      </c>
      <c r="EF182">
        <v>0.14288799999999999</v>
      </c>
      <c r="EG182">
        <v>24295.9</v>
      </c>
      <c r="EH182">
        <v>24705.7</v>
      </c>
      <c r="EI182">
        <v>28103</v>
      </c>
      <c r="EJ182">
        <v>29586.6</v>
      </c>
      <c r="EK182">
        <v>32969.599999999999</v>
      </c>
      <c r="EL182">
        <v>35206.800000000003</v>
      </c>
      <c r="EM182">
        <v>39661.5</v>
      </c>
      <c r="EN182">
        <v>42287.8</v>
      </c>
      <c r="EO182">
        <v>2.15293</v>
      </c>
      <c r="EP182">
        <v>2.1268799999999999</v>
      </c>
      <c r="EQ182">
        <v>4.3459200000000003E-2</v>
      </c>
      <c r="ER182">
        <v>0</v>
      </c>
      <c r="ES182">
        <v>32.896999999999998</v>
      </c>
      <c r="ET182">
        <v>999.9</v>
      </c>
      <c r="EU182">
        <v>61.4</v>
      </c>
      <c r="EV182">
        <v>39.5</v>
      </c>
      <c r="EW182">
        <v>44.008099999999999</v>
      </c>
      <c r="EX182">
        <v>57.1599</v>
      </c>
      <c r="EY182">
        <v>-2.2716400000000001</v>
      </c>
      <c r="EZ182">
        <v>2</v>
      </c>
      <c r="FA182">
        <v>0.61669200000000002</v>
      </c>
      <c r="FB182">
        <v>1.2180599999999999</v>
      </c>
      <c r="FC182">
        <v>20.2651</v>
      </c>
      <c r="FD182">
        <v>5.2183400000000004</v>
      </c>
      <c r="FE182">
        <v>12.0098</v>
      </c>
      <c r="FF182">
        <v>4.9861000000000004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1.86585</v>
      </c>
      <c r="FM182">
        <v>1.8622799999999999</v>
      </c>
      <c r="FN182">
        <v>1.86433</v>
      </c>
      <c r="FO182">
        <v>1.86049</v>
      </c>
      <c r="FP182">
        <v>1.86113</v>
      </c>
      <c r="FQ182">
        <v>1.86022</v>
      </c>
      <c r="FR182">
        <v>1.86199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-4.46</v>
      </c>
      <c r="GH182">
        <v>0.1444</v>
      </c>
      <c r="GI182">
        <v>-2.8021434710705861</v>
      </c>
      <c r="GJ182">
        <v>-2.3075681364705448E-3</v>
      </c>
      <c r="GK182">
        <v>1.0095546511955911E-6</v>
      </c>
      <c r="GL182">
        <v>-2.6335145029951209E-10</v>
      </c>
      <c r="GM182">
        <v>-0.17208428542994569</v>
      </c>
      <c r="GN182">
        <v>3.0410185143115191E-3</v>
      </c>
      <c r="GO182">
        <v>4.3982203677445331E-4</v>
      </c>
      <c r="GP182">
        <v>-7.8719321042963501E-6</v>
      </c>
      <c r="GQ182">
        <v>4</v>
      </c>
      <c r="GR182">
        <v>2088</v>
      </c>
      <c r="GS182">
        <v>5</v>
      </c>
      <c r="GT182">
        <v>35</v>
      </c>
      <c r="GU182">
        <v>15.3</v>
      </c>
      <c r="GV182">
        <v>15.3</v>
      </c>
      <c r="GW182">
        <v>3.0273400000000001</v>
      </c>
      <c r="GX182">
        <v>2.5561500000000001</v>
      </c>
      <c r="GY182">
        <v>2.04834</v>
      </c>
      <c r="GZ182">
        <v>2.6110799999999998</v>
      </c>
      <c r="HA182">
        <v>2.1972700000000001</v>
      </c>
      <c r="HB182">
        <v>2.34497</v>
      </c>
      <c r="HC182">
        <v>44.250900000000001</v>
      </c>
      <c r="HD182">
        <v>14.4823</v>
      </c>
      <c r="HE182">
        <v>18</v>
      </c>
      <c r="HF182">
        <v>664.19600000000003</v>
      </c>
      <c r="HG182">
        <v>713.01499999999999</v>
      </c>
      <c r="HH182">
        <v>30.998100000000001</v>
      </c>
      <c r="HI182">
        <v>35.046700000000001</v>
      </c>
      <c r="HJ182">
        <v>30.000399999999999</v>
      </c>
      <c r="HK182">
        <v>34.769500000000001</v>
      </c>
      <c r="HL182">
        <v>34.7425</v>
      </c>
      <c r="HM182">
        <v>60.529400000000003</v>
      </c>
      <c r="HN182">
        <v>22.1159</v>
      </c>
      <c r="HO182">
        <v>69.081999999999994</v>
      </c>
      <c r="HP182">
        <v>31</v>
      </c>
      <c r="HQ182">
        <v>1117.1199999999999</v>
      </c>
      <c r="HR182">
        <v>36.2044</v>
      </c>
      <c r="HS182">
        <v>99.016800000000003</v>
      </c>
      <c r="HT182">
        <v>98.063500000000005</v>
      </c>
    </row>
    <row r="183" spans="1:228" x14ac:dyDescent="0.2">
      <c r="A183">
        <v>168</v>
      </c>
      <c r="B183">
        <v>1669838593</v>
      </c>
      <c r="C183">
        <v>666.5</v>
      </c>
      <c r="D183" t="s">
        <v>695</v>
      </c>
      <c r="E183" t="s">
        <v>696</v>
      </c>
      <c r="F183">
        <v>4</v>
      </c>
      <c r="G183">
        <v>1669838590.6875</v>
      </c>
      <c r="H183">
        <f t="shared" si="68"/>
        <v>2.6718905584709671E-3</v>
      </c>
      <c r="I183">
        <f t="shared" si="69"/>
        <v>2.6718905584709671</v>
      </c>
      <c r="J183">
        <f t="shared" si="70"/>
        <v>24.586870237447364</v>
      </c>
      <c r="K183">
        <f t="shared" si="71"/>
        <v>1085.8162500000001</v>
      </c>
      <c r="L183">
        <f t="shared" si="72"/>
        <v>839.77303118238774</v>
      </c>
      <c r="M183">
        <f t="shared" si="73"/>
        <v>84.655100349268835</v>
      </c>
      <c r="N183">
        <f t="shared" si="74"/>
        <v>109.4580085230827</v>
      </c>
      <c r="O183">
        <f t="shared" si="75"/>
        <v>0.18074573051876291</v>
      </c>
      <c r="P183">
        <f t="shared" si="76"/>
        <v>3.6695657685369922</v>
      </c>
      <c r="Q183">
        <f t="shared" si="77"/>
        <v>0.17594156501513974</v>
      </c>
      <c r="R183">
        <f t="shared" si="78"/>
        <v>0.11038447748288568</v>
      </c>
      <c r="S183">
        <f t="shared" si="79"/>
        <v>226.1204418602747</v>
      </c>
      <c r="T183">
        <f t="shared" si="80"/>
        <v>34.640876233148042</v>
      </c>
      <c r="U183">
        <f t="shared" si="81"/>
        <v>33.602699999999999</v>
      </c>
      <c r="V183">
        <f t="shared" si="82"/>
        <v>5.2257359392292555</v>
      </c>
      <c r="W183">
        <f t="shared" si="83"/>
        <v>69.937495796245543</v>
      </c>
      <c r="X183">
        <f t="shared" si="84"/>
        <v>3.7631083512885946</v>
      </c>
      <c r="Y183">
        <f t="shared" si="85"/>
        <v>5.3806735692280956</v>
      </c>
      <c r="Z183">
        <f t="shared" si="86"/>
        <v>1.4626275879406609</v>
      </c>
      <c r="AA183">
        <f t="shared" si="87"/>
        <v>-117.83037362856965</v>
      </c>
      <c r="AB183">
        <f t="shared" si="88"/>
        <v>103.52386550863361</v>
      </c>
      <c r="AC183">
        <f t="shared" si="89"/>
        <v>6.5159330370560484</v>
      </c>
      <c r="AD183">
        <f t="shared" si="90"/>
        <v>218.3298667773947</v>
      </c>
      <c r="AE183">
        <f t="shared" si="91"/>
        <v>48.168133568848084</v>
      </c>
      <c r="AF183">
        <f t="shared" si="92"/>
        <v>2.6537409261013916</v>
      </c>
      <c r="AG183">
        <f t="shared" si="93"/>
        <v>24.586870237447364</v>
      </c>
      <c r="AH183">
        <v>1148.5427729524799</v>
      </c>
      <c r="AI183">
        <v>1131.0967272727271</v>
      </c>
      <c r="AJ183">
        <v>1.754107959746086</v>
      </c>
      <c r="AK183">
        <v>64.390241553226886</v>
      </c>
      <c r="AL183">
        <f t="shared" si="94"/>
        <v>2.6718905584709671</v>
      </c>
      <c r="AM183">
        <v>36.262940458866169</v>
      </c>
      <c r="AN183">
        <v>37.331441176470612</v>
      </c>
      <c r="AO183">
        <v>-2.6188968872506289E-5</v>
      </c>
      <c r="AP183">
        <v>91.558916975711014</v>
      </c>
      <c r="AQ183">
        <v>23</v>
      </c>
      <c r="AR183">
        <v>4</v>
      </c>
      <c r="AS183">
        <f t="shared" si="95"/>
        <v>1</v>
      </c>
      <c r="AT183">
        <f t="shared" si="96"/>
        <v>0</v>
      </c>
      <c r="AU183">
        <f t="shared" si="97"/>
        <v>46967.076101293038</v>
      </c>
      <c r="AV183">
        <f t="shared" si="98"/>
        <v>1200.0237500000001</v>
      </c>
      <c r="AW183">
        <f t="shared" si="99"/>
        <v>1025.9456760934065</v>
      </c>
      <c r="AX183">
        <f t="shared" si="100"/>
        <v>0.85493780943369369</v>
      </c>
      <c r="AY183">
        <f t="shared" si="101"/>
        <v>0.18842997220702898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1669838590.6875</v>
      </c>
      <c r="BF183">
        <v>1085.8162500000001</v>
      </c>
      <c r="BG183">
        <v>1107.02</v>
      </c>
      <c r="BH183">
        <v>37.329787499999988</v>
      </c>
      <c r="BI183">
        <v>36.268687499999999</v>
      </c>
      <c r="BJ183">
        <v>1090.2737500000001</v>
      </c>
      <c r="BK183">
        <v>37.185387499999997</v>
      </c>
      <c r="BL183">
        <v>650.04512499999998</v>
      </c>
      <c r="BM183">
        <v>100.70699999999999</v>
      </c>
      <c r="BN183">
        <v>0.10011955</v>
      </c>
      <c r="BO183">
        <v>34.125987500000001</v>
      </c>
      <c r="BP183">
        <v>33.602699999999999</v>
      </c>
      <c r="BQ183">
        <v>999.9</v>
      </c>
      <c r="BR183">
        <v>0</v>
      </c>
      <c r="BS183">
        <v>0</v>
      </c>
      <c r="BT183">
        <v>9002.8112500000007</v>
      </c>
      <c r="BU183">
        <v>0</v>
      </c>
      <c r="BV183">
        <v>1049.6575</v>
      </c>
      <c r="BW183">
        <v>-21.205825000000001</v>
      </c>
      <c r="BX183">
        <v>1127.92</v>
      </c>
      <c r="BY183">
        <v>1148.6824999999999</v>
      </c>
      <c r="BZ183">
        <v>1.0611062499999999</v>
      </c>
      <c r="CA183">
        <v>1107.02</v>
      </c>
      <c r="CB183">
        <v>36.268687499999999</v>
      </c>
      <c r="CC183">
        <v>3.75937375</v>
      </c>
      <c r="CD183">
        <v>3.65250875</v>
      </c>
      <c r="CE183">
        <v>27.839012499999999</v>
      </c>
      <c r="CF183">
        <v>27.345837499999998</v>
      </c>
      <c r="CG183">
        <v>1200.0237500000001</v>
      </c>
      <c r="CH183">
        <v>0.49998999999999988</v>
      </c>
      <c r="CI183">
        <v>0.50001000000000007</v>
      </c>
      <c r="CJ183">
        <v>0</v>
      </c>
      <c r="CK183">
        <v>915.72537499999999</v>
      </c>
      <c r="CL183">
        <v>4.9990899999999998</v>
      </c>
      <c r="CM183">
        <v>9385.6362499999996</v>
      </c>
      <c r="CN183">
        <v>9558.005000000001</v>
      </c>
      <c r="CO183">
        <v>44.984250000000003</v>
      </c>
      <c r="CP183">
        <v>47.125</v>
      </c>
      <c r="CQ183">
        <v>45.75</v>
      </c>
      <c r="CR183">
        <v>46.210625</v>
      </c>
      <c r="CS183">
        <v>46.359250000000003</v>
      </c>
      <c r="CT183">
        <v>597.5</v>
      </c>
      <c r="CU183">
        <v>597.52374999999995</v>
      </c>
      <c r="CV183">
        <v>0</v>
      </c>
      <c r="CW183">
        <v>1669838602.4000001</v>
      </c>
      <c r="CX183">
        <v>0</v>
      </c>
      <c r="CY183">
        <v>1669837671.5999999</v>
      </c>
      <c r="CZ183" t="s">
        <v>356</v>
      </c>
      <c r="DA183">
        <v>1669837671.5999999</v>
      </c>
      <c r="DB183">
        <v>1669837668.5999999</v>
      </c>
      <c r="DC183">
        <v>3</v>
      </c>
      <c r="DD183">
        <v>-1.2E-2</v>
      </c>
      <c r="DE183">
        <v>-1E-3</v>
      </c>
      <c r="DF183">
        <v>-3.61</v>
      </c>
      <c r="DG183">
        <v>0.13400000000000001</v>
      </c>
      <c r="DH183">
        <v>415</v>
      </c>
      <c r="DI183">
        <v>36</v>
      </c>
      <c r="DJ183">
        <v>0.51</v>
      </c>
      <c r="DK183">
        <v>0.24</v>
      </c>
      <c r="DL183">
        <v>-21.184295121951219</v>
      </c>
      <c r="DM183">
        <v>-0.225451567944222</v>
      </c>
      <c r="DN183">
        <v>4.2015310514954433E-2</v>
      </c>
      <c r="DO183">
        <v>0</v>
      </c>
      <c r="DP183">
        <v>1.063536829268293</v>
      </c>
      <c r="DQ183">
        <v>4.6042787456447541E-2</v>
      </c>
      <c r="DR183">
        <v>9.3011448125759639E-3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367</v>
      </c>
      <c r="EA183">
        <v>3.2949199999999998</v>
      </c>
      <c r="EB183">
        <v>2.62541</v>
      </c>
      <c r="EC183">
        <v>0.196024</v>
      </c>
      <c r="ED183">
        <v>0.196517</v>
      </c>
      <c r="EE183">
        <v>0.147346</v>
      </c>
      <c r="EF183">
        <v>0.14291599999999999</v>
      </c>
      <c r="EG183">
        <v>24273</v>
      </c>
      <c r="EH183">
        <v>24683.200000000001</v>
      </c>
      <c r="EI183">
        <v>28103.1</v>
      </c>
      <c r="EJ183">
        <v>29586.9</v>
      </c>
      <c r="EK183">
        <v>32969.699999999997</v>
      </c>
      <c r="EL183">
        <v>35206.5</v>
      </c>
      <c r="EM183">
        <v>39661.800000000003</v>
      </c>
      <c r="EN183">
        <v>42288.800000000003</v>
      </c>
      <c r="EO183">
        <v>2.153</v>
      </c>
      <c r="EP183">
        <v>2.1267499999999999</v>
      </c>
      <c r="EQ183">
        <v>4.33698E-2</v>
      </c>
      <c r="ER183">
        <v>0</v>
      </c>
      <c r="ES183">
        <v>32.906199999999998</v>
      </c>
      <c r="ET183">
        <v>999.9</v>
      </c>
      <c r="EU183">
        <v>61.4</v>
      </c>
      <c r="EV183">
        <v>39.5</v>
      </c>
      <c r="EW183">
        <v>44.009300000000003</v>
      </c>
      <c r="EX183">
        <v>57.549900000000001</v>
      </c>
      <c r="EY183">
        <v>-2.3117000000000001</v>
      </c>
      <c r="EZ183">
        <v>2</v>
      </c>
      <c r="FA183">
        <v>0.61668199999999995</v>
      </c>
      <c r="FB183">
        <v>1.21089</v>
      </c>
      <c r="FC183">
        <v>20.2653</v>
      </c>
      <c r="FD183">
        <v>5.2183400000000004</v>
      </c>
      <c r="FE183">
        <v>12.009399999999999</v>
      </c>
      <c r="FF183">
        <v>4.9859499999999999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1.86585</v>
      </c>
      <c r="FM183">
        <v>1.8622700000000001</v>
      </c>
      <c r="FN183">
        <v>1.8643400000000001</v>
      </c>
      <c r="FO183">
        <v>1.8604799999999999</v>
      </c>
      <c r="FP183">
        <v>1.86111</v>
      </c>
      <c r="FQ183">
        <v>1.86022</v>
      </c>
      <c r="FR183">
        <v>1.8619699999999999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-4.46</v>
      </c>
      <c r="GH183">
        <v>0.1444</v>
      </c>
      <c r="GI183">
        <v>-2.8021434710705861</v>
      </c>
      <c r="GJ183">
        <v>-2.3075681364705448E-3</v>
      </c>
      <c r="GK183">
        <v>1.0095546511955911E-6</v>
      </c>
      <c r="GL183">
        <v>-2.6335145029951209E-10</v>
      </c>
      <c r="GM183">
        <v>-0.17208428542994569</v>
      </c>
      <c r="GN183">
        <v>3.0410185143115191E-3</v>
      </c>
      <c r="GO183">
        <v>4.3982203677445331E-4</v>
      </c>
      <c r="GP183">
        <v>-7.8719321042963501E-6</v>
      </c>
      <c r="GQ183">
        <v>4</v>
      </c>
      <c r="GR183">
        <v>2088</v>
      </c>
      <c r="GS183">
        <v>5</v>
      </c>
      <c r="GT183">
        <v>35</v>
      </c>
      <c r="GU183">
        <v>15.4</v>
      </c>
      <c r="GV183">
        <v>15.4</v>
      </c>
      <c r="GW183">
        <v>3.0419900000000002</v>
      </c>
      <c r="GX183">
        <v>2.5634800000000002</v>
      </c>
      <c r="GY183">
        <v>2.04834</v>
      </c>
      <c r="GZ183">
        <v>2.6122999999999998</v>
      </c>
      <c r="HA183">
        <v>2.1972700000000001</v>
      </c>
      <c r="HB183">
        <v>2.32422</v>
      </c>
      <c r="HC183">
        <v>44.278700000000001</v>
      </c>
      <c r="HD183">
        <v>14.4735</v>
      </c>
      <c r="HE183">
        <v>18</v>
      </c>
      <c r="HF183">
        <v>664.28899999999999</v>
      </c>
      <c r="HG183">
        <v>712.93399999999997</v>
      </c>
      <c r="HH183">
        <v>30.998000000000001</v>
      </c>
      <c r="HI183">
        <v>35.049900000000001</v>
      </c>
      <c r="HJ183">
        <v>30.0002</v>
      </c>
      <c r="HK183">
        <v>34.772599999999997</v>
      </c>
      <c r="HL183">
        <v>34.745600000000003</v>
      </c>
      <c r="HM183">
        <v>60.826300000000003</v>
      </c>
      <c r="HN183">
        <v>22.1159</v>
      </c>
      <c r="HO183">
        <v>69.081999999999994</v>
      </c>
      <c r="HP183">
        <v>31</v>
      </c>
      <c r="HQ183">
        <v>1123.8</v>
      </c>
      <c r="HR183">
        <v>36.2044</v>
      </c>
      <c r="HS183">
        <v>99.017399999999995</v>
      </c>
      <c r="HT183">
        <v>98.065100000000001</v>
      </c>
    </row>
    <row r="184" spans="1:228" x14ac:dyDescent="0.2">
      <c r="A184">
        <v>169</v>
      </c>
      <c r="B184">
        <v>1669838597</v>
      </c>
      <c r="C184">
        <v>670.5</v>
      </c>
      <c r="D184" t="s">
        <v>697</v>
      </c>
      <c r="E184" t="s">
        <v>698</v>
      </c>
      <c r="F184">
        <v>4</v>
      </c>
      <c r="G184">
        <v>1669838595</v>
      </c>
      <c r="H184">
        <f t="shared" si="68"/>
        <v>2.6505089076004763E-3</v>
      </c>
      <c r="I184">
        <f t="shared" si="69"/>
        <v>2.6505089076004764</v>
      </c>
      <c r="J184">
        <f t="shared" si="70"/>
        <v>24.792364735040742</v>
      </c>
      <c r="K184">
        <f t="shared" si="71"/>
        <v>1093.028571428571</v>
      </c>
      <c r="L184">
        <f t="shared" si="72"/>
        <v>842.2975725493875</v>
      </c>
      <c r="M184">
        <f t="shared" si="73"/>
        <v>84.910234182116881</v>
      </c>
      <c r="N184">
        <f t="shared" si="74"/>
        <v>110.18589509505304</v>
      </c>
      <c r="O184">
        <f t="shared" si="75"/>
        <v>0.17861252833648469</v>
      </c>
      <c r="P184">
        <f t="shared" si="76"/>
        <v>3.6674046568412466</v>
      </c>
      <c r="Q184">
        <f t="shared" si="77"/>
        <v>0.17391682067986494</v>
      </c>
      <c r="R184">
        <f t="shared" si="78"/>
        <v>0.10910962126420518</v>
      </c>
      <c r="S184">
        <f t="shared" si="79"/>
        <v>226.10702829214989</v>
      </c>
      <c r="T184">
        <f t="shared" si="80"/>
        <v>34.650337590644035</v>
      </c>
      <c r="U184">
        <f t="shared" si="81"/>
        <v>33.621071428571433</v>
      </c>
      <c r="V184">
        <f t="shared" si="82"/>
        <v>5.2311089839246261</v>
      </c>
      <c r="W184">
        <f t="shared" si="83"/>
        <v>69.922994918434298</v>
      </c>
      <c r="X184">
        <f t="shared" si="84"/>
        <v>3.7633252827885082</v>
      </c>
      <c r="Y184">
        <f t="shared" si="85"/>
        <v>5.3820996757625377</v>
      </c>
      <c r="Z184">
        <f t="shared" si="86"/>
        <v>1.4677837011361179</v>
      </c>
      <c r="AA184">
        <f t="shared" si="87"/>
        <v>-116.88744282518101</v>
      </c>
      <c r="AB184">
        <f t="shared" si="88"/>
        <v>100.77076693188387</v>
      </c>
      <c r="AC184">
        <f t="shared" si="89"/>
        <v>6.3471040636859559</v>
      </c>
      <c r="AD184">
        <f t="shared" si="90"/>
        <v>216.33745646253868</v>
      </c>
      <c r="AE184">
        <f t="shared" si="91"/>
        <v>48.010120982743295</v>
      </c>
      <c r="AF184">
        <f t="shared" si="92"/>
        <v>2.6363695509347704</v>
      </c>
      <c r="AG184">
        <f t="shared" si="93"/>
        <v>24.792364735040742</v>
      </c>
      <c r="AH184">
        <v>1155.3936554139341</v>
      </c>
      <c r="AI184">
        <v>1137.989333333333</v>
      </c>
      <c r="AJ184">
        <v>1.72064875914719</v>
      </c>
      <c r="AK184">
        <v>64.390241553226886</v>
      </c>
      <c r="AL184">
        <f t="shared" si="94"/>
        <v>2.6505089076004764</v>
      </c>
      <c r="AM184">
        <v>36.272733838820599</v>
      </c>
      <c r="AN184">
        <v>37.33245411764706</v>
      </c>
      <c r="AO184">
        <v>1.8729903350546039E-5</v>
      </c>
      <c r="AP184">
        <v>91.558916975711014</v>
      </c>
      <c r="AQ184">
        <v>23</v>
      </c>
      <c r="AR184">
        <v>4</v>
      </c>
      <c r="AS184">
        <f t="shared" si="95"/>
        <v>1</v>
      </c>
      <c r="AT184">
        <f t="shared" si="96"/>
        <v>0</v>
      </c>
      <c r="AU184">
        <f t="shared" si="97"/>
        <v>46927.920894606003</v>
      </c>
      <c r="AV184">
        <f t="shared" si="98"/>
        <v>1199.951428571429</v>
      </c>
      <c r="AW184">
        <f t="shared" si="99"/>
        <v>1025.8839566280571</v>
      </c>
      <c r="AX184">
        <f t="shared" si="100"/>
        <v>0.85493790181940676</v>
      </c>
      <c r="AY184">
        <f t="shared" si="101"/>
        <v>0.18843015051145506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1669838595</v>
      </c>
      <c r="BF184">
        <v>1093.028571428571</v>
      </c>
      <c r="BG184">
        <v>1114.1671428571431</v>
      </c>
      <c r="BH184">
        <v>37.331657142857154</v>
      </c>
      <c r="BI184">
        <v>36.27748571428571</v>
      </c>
      <c r="BJ184">
        <v>1097.492857142857</v>
      </c>
      <c r="BK184">
        <v>37.187242857142863</v>
      </c>
      <c r="BL184">
        <v>650.03314285714282</v>
      </c>
      <c r="BM184">
        <v>100.7077142857143</v>
      </c>
      <c r="BN184">
        <v>0.1001675714285714</v>
      </c>
      <c r="BO184">
        <v>34.130742857142863</v>
      </c>
      <c r="BP184">
        <v>33.621071428571433</v>
      </c>
      <c r="BQ184">
        <v>999.89999999999986</v>
      </c>
      <c r="BR184">
        <v>0</v>
      </c>
      <c r="BS184">
        <v>0</v>
      </c>
      <c r="BT184">
        <v>8995.267142857143</v>
      </c>
      <c r="BU184">
        <v>0</v>
      </c>
      <c r="BV184">
        <v>1034.515142857143</v>
      </c>
      <c r="BW184">
        <v>-21.140628571428572</v>
      </c>
      <c r="BX184">
        <v>1135.4142857142861</v>
      </c>
      <c r="BY184">
        <v>1156.1085714285709</v>
      </c>
      <c r="BZ184">
        <v>1.054174285714286</v>
      </c>
      <c r="CA184">
        <v>1114.1671428571431</v>
      </c>
      <c r="CB184">
        <v>36.27748571428571</v>
      </c>
      <c r="CC184">
        <v>3.7595828571428571</v>
      </c>
      <c r="CD184">
        <v>3.6534200000000001</v>
      </c>
      <c r="CE184">
        <v>27.83998571428571</v>
      </c>
      <c r="CF184">
        <v>27.350100000000001</v>
      </c>
      <c r="CG184">
        <v>1199.951428571429</v>
      </c>
      <c r="CH184">
        <v>0.49998628571428572</v>
      </c>
      <c r="CI184">
        <v>0.50001371428571428</v>
      </c>
      <c r="CJ184">
        <v>0</v>
      </c>
      <c r="CK184">
        <v>916.29685714285711</v>
      </c>
      <c r="CL184">
        <v>4.9990899999999998</v>
      </c>
      <c r="CM184">
        <v>9347.3042857142846</v>
      </c>
      <c r="CN184">
        <v>9557.4185714285704</v>
      </c>
      <c r="CO184">
        <v>44.955000000000013</v>
      </c>
      <c r="CP184">
        <v>47.125</v>
      </c>
      <c r="CQ184">
        <v>45.75</v>
      </c>
      <c r="CR184">
        <v>46.186999999999998</v>
      </c>
      <c r="CS184">
        <v>46.357000000000014</v>
      </c>
      <c r="CT184">
        <v>597.46142857142866</v>
      </c>
      <c r="CU184">
        <v>597.49285714285725</v>
      </c>
      <c r="CV184">
        <v>0</v>
      </c>
      <c r="CW184">
        <v>1669838606.5999999</v>
      </c>
      <c r="CX184">
        <v>0</v>
      </c>
      <c r="CY184">
        <v>1669837671.5999999</v>
      </c>
      <c r="CZ184" t="s">
        <v>356</v>
      </c>
      <c r="DA184">
        <v>1669837671.5999999</v>
      </c>
      <c r="DB184">
        <v>1669837668.5999999</v>
      </c>
      <c r="DC184">
        <v>3</v>
      </c>
      <c r="DD184">
        <v>-1.2E-2</v>
      </c>
      <c r="DE184">
        <v>-1E-3</v>
      </c>
      <c r="DF184">
        <v>-3.61</v>
      </c>
      <c r="DG184">
        <v>0.13400000000000001</v>
      </c>
      <c r="DH184">
        <v>415</v>
      </c>
      <c r="DI184">
        <v>36</v>
      </c>
      <c r="DJ184">
        <v>0.51</v>
      </c>
      <c r="DK184">
        <v>0.24</v>
      </c>
      <c r="DL184">
        <v>-21.180814634146341</v>
      </c>
      <c r="DM184">
        <v>0.1138055749128717</v>
      </c>
      <c r="DN184">
        <v>4.4373577948911058E-2</v>
      </c>
      <c r="DO184">
        <v>0</v>
      </c>
      <c r="DP184">
        <v>1.063947317073171</v>
      </c>
      <c r="DQ184">
        <v>-2.2176167247384741E-2</v>
      </c>
      <c r="DR184">
        <v>8.8625878575961416E-3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367</v>
      </c>
      <c r="EA184">
        <v>3.2949899999999999</v>
      </c>
      <c r="EB184">
        <v>2.6252399999999998</v>
      </c>
      <c r="EC184">
        <v>0.19677700000000001</v>
      </c>
      <c r="ED184">
        <v>0.197274</v>
      </c>
      <c r="EE184">
        <v>0.14735500000000001</v>
      </c>
      <c r="EF184">
        <v>0.14293400000000001</v>
      </c>
      <c r="EG184">
        <v>24250.400000000001</v>
      </c>
      <c r="EH184">
        <v>24659.5</v>
      </c>
      <c r="EI184">
        <v>28103.4</v>
      </c>
      <c r="EJ184">
        <v>29586.400000000001</v>
      </c>
      <c r="EK184">
        <v>32969.5</v>
      </c>
      <c r="EL184">
        <v>35204.9</v>
      </c>
      <c r="EM184">
        <v>39661.9</v>
      </c>
      <c r="EN184">
        <v>42287.7</v>
      </c>
      <c r="EO184">
        <v>2.15313</v>
      </c>
      <c r="EP184">
        <v>2.1269</v>
      </c>
      <c r="EQ184">
        <v>4.3939800000000001E-2</v>
      </c>
      <c r="ER184">
        <v>0</v>
      </c>
      <c r="ES184">
        <v>32.916499999999999</v>
      </c>
      <c r="ET184">
        <v>999.9</v>
      </c>
      <c r="EU184">
        <v>61.4</v>
      </c>
      <c r="EV184">
        <v>39.5</v>
      </c>
      <c r="EW184">
        <v>44.008400000000002</v>
      </c>
      <c r="EX184">
        <v>57.129899999999999</v>
      </c>
      <c r="EY184">
        <v>-2.2836500000000002</v>
      </c>
      <c r="EZ184">
        <v>2</v>
      </c>
      <c r="FA184">
        <v>0.61683900000000003</v>
      </c>
      <c r="FB184">
        <v>1.20536</v>
      </c>
      <c r="FC184">
        <v>20.2652</v>
      </c>
      <c r="FD184">
        <v>5.2183400000000004</v>
      </c>
      <c r="FE184">
        <v>12.0098</v>
      </c>
      <c r="FF184">
        <v>4.9858500000000001</v>
      </c>
      <c r="FG184">
        <v>3.2845</v>
      </c>
      <c r="FH184">
        <v>9999</v>
      </c>
      <c r="FI184">
        <v>9999</v>
      </c>
      <c r="FJ184">
        <v>9999</v>
      </c>
      <c r="FK184">
        <v>999.9</v>
      </c>
      <c r="FL184">
        <v>1.86585</v>
      </c>
      <c r="FM184">
        <v>1.8622799999999999</v>
      </c>
      <c r="FN184">
        <v>1.86433</v>
      </c>
      <c r="FO184">
        <v>1.8604700000000001</v>
      </c>
      <c r="FP184">
        <v>1.86114</v>
      </c>
      <c r="FQ184">
        <v>1.86022</v>
      </c>
      <c r="FR184">
        <v>1.86198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-4.47</v>
      </c>
      <c r="GH184">
        <v>0.1444</v>
      </c>
      <c r="GI184">
        <v>-2.8021434710705861</v>
      </c>
      <c r="GJ184">
        <v>-2.3075681364705448E-3</v>
      </c>
      <c r="GK184">
        <v>1.0095546511955911E-6</v>
      </c>
      <c r="GL184">
        <v>-2.6335145029951209E-10</v>
      </c>
      <c r="GM184">
        <v>-0.17208428542994569</v>
      </c>
      <c r="GN184">
        <v>3.0410185143115191E-3</v>
      </c>
      <c r="GO184">
        <v>4.3982203677445331E-4</v>
      </c>
      <c r="GP184">
        <v>-7.8719321042963501E-6</v>
      </c>
      <c r="GQ184">
        <v>4</v>
      </c>
      <c r="GR184">
        <v>2088</v>
      </c>
      <c r="GS184">
        <v>5</v>
      </c>
      <c r="GT184">
        <v>35</v>
      </c>
      <c r="GU184">
        <v>15.4</v>
      </c>
      <c r="GV184">
        <v>15.5</v>
      </c>
      <c r="GW184">
        <v>3.0554199999999998</v>
      </c>
      <c r="GX184">
        <v>2.5512700000000001</v>
      </c>
      <c r="GY184">
        <v>2.04834</v>
      </c>
      <c r="GZ184">
        <v>2.6122999999999998</v>
      </c>
      <c r="HA184">
        <v>2.1972700000000001</v>
      </c>
      <c r="HB184">
        <v>2.3547400000000001</v>
      </c>
      <c r="HC184">
        <v>44.278700000000001</v>
      </c>
      <c r="HD184">
        <v>14.491</v>
      </c>
      <c r="HE184">
        <v>18</v>
      </c>
      <c r="HF184">
        <v>664.42200000000003</v>
      </c>
      <c r="HG184">
        <v>713.11099999999999</v>
      </c>
      <c r="HH184">
        <v>30.9983</v>
      </c>
      <c r="HI184">
        <v>35.053899999999999</v>
      </c>
      <c r="HJ184">
        <v>30.000299999999999</v>
      </c>
      <c r="HK184">
        <v>34.775799999999997</v>
      </c>
      <c r="HL184">
        <v>34.748800000000003</v>
      </c>
      <c r="HM184">
        <v>61.116199999999999</v>
      </c>
      <c r="HN184">
        <v>22.1159</v>
      </c>
      <c r="HO184">
        <v>69.081999999999994</v>
      </c>
      <c r="HP184">
        <v>31</v>
      </c>
      <c r="HQ184">
        <v>1130.48</v>
      </c>
      <c r="HR184">
        <v>36.2044</v>
      </c>
      <c r="HS184">
        <v>99.017899999999997</v>
      </c>
      <c r="HT184">
        <v>98.063000000000002</v>
      </c>
    </row>
    <row r="185" spans="1:228" x14ac:dyDescent="0.2">
      <c r="A185">
        <v>170</v>
      </c>
      <c r="B185">
        <v>1669838601</v>
      </c>
      <c r="C185">
        <v>674.5</v>
      </c>
      <c r="D185" t="s">
        <v>699</v>
      </c>
      <c r="E185" t="s">
        <v>700</v>
      </c>
      <c r="F185">
        <v>4</v>
      </c>
      <c r="G185">
        <v>1669838598.6875</v>
      </c>
      <c r="H185">
        <f t="shared" si="68"/>
        <v>2.6559446258444469E-3</v>
      </c>
      <c r="I185">
        <f t="shared" si="69"/>
        <v>2.6559446258444468</v>
      </c>
      <c r="J185">
        <f t="shared" si="70"/>
        <v>25.017508878054585</v>
      </c>
      <c r="K185">
        <f t="shared" si="71"/>
        <v>1099.08375</v>
      </c>
      <c r="L185">
        <f t="shared" si="72"/>
        <v>846.51475511661579</v>
      </c>
      <c r="M185">
        <f t="shared" si="73"/>
        <v>85.335758264085797</v>
      </c>
      <c r="N185">
        <f t="shared" si="74"/>
        <v>110.79682266030231</v>
      </c>
      <c r="O185">
        <f t="shared" si="75"/>
        <v>0.17890099529526735</v>
      </c>
      <c r="P185">
        <f t="shared" si="76"/>
        <v>3.6674124216973092</v>
      </c>
      <c r="Q185">
        <f t="shared" si="77"/>
        <v>0.17419033294632755</v>
      </c>
      <c r="R185">
        <f t="shared" si="78"/>
        <v>0.10928186113127744</v>
      </c>
      <c r="S185">
        <f t="shared" si="79"/>
        <v>226.10954844815979</v>
      </c>
      <c r="T185">
        <f t="shared" si="80"/>
        <v>34.654501191014646</v>
      </c>
      <c r="U185">
        <f t="shared" si="81"/>
        <v>33.625437499999997</v>
      </c>
      <c r="V185">
        <f t="shared" si="82"/>
        <v>5.2323866241110339</v>
      </c>
      <c r="W185">
        <f t="shared" si="83"/>
        <v>69.91321321169147</v>
      </c>
      <c r="X185">
        <f t="shared" si="84"/>
        <v>3.7639091987247912</v>
      </c>
      <c r="Y185">
        <f t="shared" si="85"/>
        <v>5.3836878979199296</v>
      </c>
      <c r="Z185">
        <f t="shared" si="86"/>
        <v>1.4684774253862427</v>
      </c>
      <c r="AA185">
        <f t="shared" si="87"/>
        <v>-117.12715799974011</v>
      </c>
      <c r="AB185">
        <f t="shared" si="88"/>
        <v>100.95457514714599</v>
      </c>
      <c r="AC185">
        <f t="shared" si="89"/>
        <v>6.3589681506727453</v>
      </c>
      <c r="AD185">
        <f t="shared" si="90"/>
        <v>216.2959337462384</v>
      </c>
      <c r="AE185">
        <f t="shared" si="91"/>
        <v>48.257021098464833</v>
      </c>
      <c r="AF185">
        <f t="shared" si="92"/>
        <v>2.6314239160935196</v>
      </c>
      <c r="AG185">
        <f t="shared" si="93"/>
        <v>25.017508878054585</v>
      </c>
      <c r="AH185">
        <v>1162.3442559529949</v>
      </c>
      <c r="AI185">
        <v>1144.834666666666</v>
      </c>
      <c r="AJ185">
        <v>1.722594407596538</v>
      </c>
      <c r="AK185">
        <v>64.390241553226886</v>
      </c>
      <c r="AL185">
        <f t="shared" si="94"/>
        <v>2.6559446258444468</v>
      </c>
      <c r="AM185">
        <v>36.279477566975913</v>
      </c>
      <c r="AN185">
        <v>37.341392352941128</v>
      </c>
      <c r="AO185">
        <v>1.9944812405988579E-5</v>
      </c>
      <c r="AP185">
        <v>91.558916975711014</v>
      </c>
      <c r="AQ185">
        <v>23</v>
      </c>
      <c r="AR185">
        <v>4</v>
      </c>
      <c r="AS185">
        <f t="shared" si="95"/>
        <v>1</v>
      </c>
      <c r="AT185">
        <f t="shared" si="96"/>
        <v>0</v>
      </c>
      <c r="AU185">
        <f t="shared" si="97"/>
        <v>46927.254626281057</v>
      </c>
      <c r="AV185">
        <f t="shared" si="98"/>
        <v>1199.9725000000001</v>
      </c>
      <c r="AW185">
        <f t="shared" si="99"/>
        <v>1025.9012199213264</v>
      </c>
      <c r="AX185">
        <f t="shared" si="100"/>
        <v>0.85493727558033727</v>
      </c>
      <c r="AY185">
        <f t="shared" si="101"/>
        <v>0.18842894187005099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1669838598.6875</v>
      </c>
      <c r="BF185">
        <v>1099.08375</v>
      </c>
      <c r="BG185">
        <v>1120.33</v>
      </c>
      <c r="BH185">
        <v>37.337274999999998</v>
      </c>
      <c r="BI185">
        <v>36.285049999999998</v>
      </c>
      <c r="BJ185">
        <v>1103.5574999999999</v>
      </c>
      <c r="BK185">
        <v>37.192824999999999</v>
      </c>
      <c r="BL185">
        <v>650.01012500000002</v>
      </c>
      <c r="BM185">
        <v>100.708375</v>
      </c>
      <c r="BN185">
        <v>9.9978012500000005E-2</v>
      </c>
      <c r="BO185">
        <v>34.1360375</v>
      </c>
      <c r="BP185">
        <v>33.625437499999997</v>
      </c>
      <c r="BQ185">
        <v>999.9</v>
      </c>
      <c r="BR185">
        <v>0</v>
      </c>
      <c r="BS185">
        <v>0</v>
      </c>
      <c r="BT185">
        <v>8995.2350000000006</v>
      </c>
      <c r="BU185">
        <v>0</v>
      </c>
      <c r="BV185">
        <v>769.39587499999993</v>
      </c>
      <c r="BW185">
        <v>-21.246912500000001</v>
      </c>
      <c r="BX185">
        <v>1141.7125000000001</v>
      </c>
      <c r="BY185">
        <v>1162.51125</v>
      </c>
      <c r="BZ185">
        <v>1.0522212500000001</v>
      </c>
      <c r="CA185">
        <v>1120.33</v>
      </c>
      <c r="CB185">
        <v>36.285049999999998</v>
      </c>
      <c r="CC185">
        <v>3.7601762500000002</v>
      </c>
      <c r="CD185">
        <v>3.65421</v>
      </c>
      <c r="CE185">
        <v>27.842700000000001</v>
      </c>
      <c r="CF185">
        <v>27.353787499999999</v>
      </c>
      <c r="CG185">
        <v>1199.9725000000001</v>
      </c>
      <c r="CH185">
        <v>0.50000762500000007</v>
      </c>
      <c r="CI185">
        <v>0.49999237499999999</v>
      </c>
      <c r="CJ185">
        <v>0</v>
      </c>
      <c r="CK185">
        <v>916.6585</v>
      </c>
      <c r="CL185">
        <v>4.9990899999999998</v>
      </c>
      <c r="CM185">
        <v>9282.1262500000012</v>
      </c>
      <c r="CN185">
        <v>9557.6575000000012</v>
      </c>
      <c r="CO185">
        <v>44.952749999999988</v>
      </c>
      <c r="CP185">
        <v>47.125</v>
      </c>
      <c r="CQ185">
        <v>45.75</v>
      </c>
      <c r="CR185">
        <v>46.186999999999998</v>
      </c>
      <c r="CS185">
        <v>46.351374999999997</v>
      </c>
      <c r="CT185">
        <v>597.49625000000003</v>
      </c>
      <c r="CU185">
        <v>597.47749999999996</v>
      </c>
      <c r="CV185">
        <v>0</v>
      </c>
      <c r="CW185">
        <v>1669838610.2</v>
      </c>
      <c r="CX185">
        <v>0</v>
      </c>
      <c r="CY185">
        <v>1669837671.5999999</v>
      </c>
      <c r="CZ185" t="s">
        <v>356</v>
      </c>
      <c r="DA185">
        <v>1669837671.5999999</v>
      </c>
      <c r="DB185">
        <v>1669837668.5999999</v>
      </c>
      <c r="DC185">
        <v>3</v>
      </c>
      <c r="DD185">
        <v>-1.2E-2</v>
      </c>
      <c r="DE185">
        <v>-1E-3</v>
      </c>
      <c r="DF185">
        <v>-3.61</v>
      </c>
      <c r="DG185">
        <v>0.13400000000000001</v>
      </c>
      <c r="DH185">
        <v>415</v>
      </c>
      <c r="DI185">
        <v>36</v>
      </c>
      <c r="DJ185">
        <v>0.51</v>
      </c>
      <c r="DK185">
        <v>0.24</v>
      </c>
      <c r="DL185">
        <v>-21.19480975609757</v>
      </c>
      <c r="DM185">
        <v>-2.6241114982566059E-2</v>
      </c>
      <c r="DN185">
        <v>4.906045948935208E-2</v>
      </c>
      <c r="DO185">
        <v>1</v>
      </c>
      <c r="DP185">
        <v>1.063286585365854</v>
      </c>
      <c r="DQ185">
        <v>-9.0860487804878584E-2</v>
      </c>
      <c r="DR185">
        <v>9.2491145547879596E-3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2</v>
      </c>
      <c r="DY185">
        <v>2</v>
      </c>
      <c r="DZ185" t="s">
        <v>660</v>
      </c>
      <c r="EA185">
        <v>3.2947700000000002</v>
      </c>
      <c r="EB185">
        <v>2.6251899999999999</v>
      </c>
      <c r="EC185">
        <v>0.197514</v>
      </c>
      <c r="ED185">
        <v>0.19800599999999999</v>
      </c>
      <c r="EE185">
        <v>0.14737700000000001</v>
      </c>
      <c r="EF185">
        <v>0.142954</v>
      </c>
      <c r="EG185">
        <v>24227.5</v>
      </c>
      <c r="EH185">
        <v>24636.6</v>
      </c>
      <c r="EI185">
        <v>28102.7</v>
      </c>
      <c r="EJ185">
        <v>29586.1</v>
      </c>
      <c r="EK185">
        <v>32968.699999999997</v>
      </c>
      <c r="EL185">
        <v>35203.9</v>
      </c>
      <c r="EM185">
        <v>39661.9</v>
      </c>
      <c r="EN185">
        <v>42287.5</v>
      </c>
      <c r="EO185">
        <v>2.1530300000000002</v>
      </c>
      <c r="EP185">
        <v>2.1267800000000001</v>
      </c>
      <c r="EQ185">
        <v>4.32916E-2</v>
      </c>
      <c r="ER185">
        <v>0</v>
      </c>
      <c r="ES185">
        <v>32.926000000000002</v>
      </c>
      <c r="ET185">
        <v>999.9</v>
      </c>
      <c r="EU185">
        <v>61.4</v>
      </c>
      <c r="EV185">
        <v>39.5</v>
      </c>
      <c r="EW185">
        <v>44.008499999999998</v>
      </c>
      <c r="EX185">
        <v>57.369900000000001</v>
      </c>
      <c r="EY185">
        <v>-2.1794899999999999</v>
      </c>
      <c r="EZ185">
        <v>2</v>
      </c>
      <c r="FA185">
        <v>0.61688299999999996</v>
      </c>
      <c r="FB185">
        <v>1.2039200000000001</v>
      </c>
      <c r="FC185">
        <v>20.2653</v>
      </c>
      <c r="FD185">
        <v>5.2186399999999997</v>
      </c>
      <c r="FE185">
        <v>12.0098</v>
      </c>
      <c r="FF185">
        <v>4.9860499999999996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1.8658600000000001</v>
      </c>
      <c r="FM185">
        <v>1.8623000000000001</v>
      </c>
      <c r="FN185">
        <v>1.8643400000000001</v>
      </c>
      <c r="FO185">
        <v>1.8604700000000001</v>
      </c>
      <c r="FP185">
        <v>1.86113</v>
      </c>
      <c r="FQ185">
        <v>1.8602099999999999</v>
      </c>
      <c r="FR185">
        <v>1.8619699999999999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-4.4800000000000004</v>
      </c>
      <c r="GH185">
        <v>0.1444</v>
      </c>
      <c r="GI185">
        <v>-2.8021434710705861</v>
      </c>
      <c r="GJ185">
        <v>-2.3075681364705448E-3</v>
      </c>
      <c r="GK185">
        <v>1.0095546511955911E-6</v>
      </c>
      <c r="GL185">
        <v>-2.6335145029951209E-10</v>
      </c>
      <c r="GM185">
        <v>-0.17208428542994569</v>
      </c>
      <c r="GN185">
        <v>3.0410185143115191E-3</v>
      </c>
      <c r="GO185">
        <v>4.3982203677445331E-4</v>
      </c>
      <c r="GP185">
        <v>-7.8719321042963501E-6</v>
      </c>
      <c r="GQ185">
        <v>4</v>
      </c>
      <c r="GR185">
        <v>2088</v>
      </c>
      <c r="GS185">
        <v>5</v>
      </c>
      <c r="GT185">
        <v>35</v>
      </c>
      <c r="GU185">
        <v>15.5</v>
      </c>
      <c r="GV185">
        <v>15.5</v>
      </c>
      <c r="GW185">
        <v>3.0700699999999999</v>
      </c>
      <c r="GX185">
        <v>2.5500500000000001</v>
      </c>
      <c r="GY185">
        <v>2.04834</v>
      </c>
      <c r="GZ185">
        <v>2.6122999999999998</v>
      </c>
      <c r="HA185">
        <v>2.1972700000000001</v>
      </c>
      <c r="HB185">
        <v>2.3559600000000001</v>
      </c>
      <c r="HC185">
        <v>44.278700000000001</v>
      </c>
      <c r="HD185">
        <v>14.4998</v>
      </c>
      <c r="HE185">
        <v>18</v>
      </c>
      <c r="HF185">
        <v>664.37400000000002</v>
      </c>
      <c r="HG185">
        <v>713.04</v>
      </c>
      <c r="HH185">
        <v>30.999099999999999</v>
      </c>
      <c r="HI185">
        <v>35.057099999999998</v>
      </c>
      <c r="HJ185">
        <v>30.0002</v>
      </c>
      <c r="HK185">
        <v>34.7789</v>
      </c>
      <c r="HL185">
        <v>34.752699999999997</v>
      </c>
      <c r="HM185">
        <v>61.409300000000002</v>
      </c>
      <c r="HN185">
        <v>22.394500000000001</v>
      </c>
      <c r="HO185">
        <v>69.081999999999994</v>
      </c>
      <c r="HP185">
        <v>31</v>
      </c>
      <c r="HQ185">
        <v>1137.1600000000001</v>
      </c>
      <c r="HR185">
        <v>36.204000000000001</v>
      </c>
      <c r="HS185">
        <v>99.016999999999996</v>
      </c>
      <c r="HT185">
        <v>98.062299999999993</v>
      </c>
    </row>
    <row r="186" spans="1:228" x14ac:dyDescent="0.2">
      <c r="A186">
        <v>171</v>
      </c>
      <c r="B186">
        <v>1669838605</v>
      </c>
      <c r="C186">
        <v>678.5</v>
      </c>
      <c r="D186" t="s">
        <v>701</v>
      </c>
      <c r="E186" t="s">
        <v>702</v>
      </c>
      <c r="F186">
        <v>4</v>
      </c>
      <c r="G186">
        <v>1669838603</v>
      </c>
      <c r="H186">
        <f t="shared" si="68"/>
        <v>2.6177397760799256E-3</v>
      </c>
      <c r="I186">
        <f t="shared" si="69"/>
        <v>2.6177397760799255</v>
      </c>
      <c r="J186">
        <f t="shared" si="70"/>
        <v>24.725459012755753</v>
      </c>
      <c r="K186">
        <f t="shared" si="71"/>
        <v>1106.33</v>
      </c>
      <c r="L186">
        <f t="shared" si="72"/>
        <v>853.05753114795164</v>
      </c>
      <c r="M186">
        <f t="shared" si="73"/>
        <v>85.996521154645194</v>
      </c>
      <c r="N186">
        <f t="shared" si="74"/>
        <v>111.52885681811972</v>
      </c>
      <c r="O186">
        <f t="shared" si="75"/>
        <v>0.17633239112065985</v>
      </c>
      <c r="P186">
        <f t="shared" si="76"/>
        <v>3.6703972381452381</v>
      </c>
      <c r="Q186">
        <f t="shared" si="77"/>
        <v>0.17175778109680706</v>
      </c>
      <c r="R186">
        <f t="shared" si="78"/>
        <v>0.10774973874960735</v>
      </c>
      <c r="S186">
        <f t="shared" si="79"/>
        <v>226.11610980436231</v>
      </c>
      <c r="T186">
        <f t="shared" si="80"/>
        <v>34.664135403414384</v>
      </c>
      <c r="U186">
        <f t="shared" si="81"/>
        <v>33.624200000000002</v>
      </c>
      <c r="V186">
        <f t="shared" si="82"/>
        <v>5.2320244678609882</v>
      </c>
      <c r="W186">
        <f t="shared" si="83"/>
        <v>69.909926394374651</v>
      </c>
      <c r="X186">
        <f t="shared" si="84"/>
        <v>3.7641498625415597</v>
      </c>
      <c r="Y186">
        <f t="shared" si="85"/>
        <v>5.3842852605898965</v>
      </c>
      <c r="Z186">
        <f t="shared" si="86"/>
        <v>1.4678746053194285</v>
      </c>
      <c r="AA186">
        <f t="shared" si="87"/>
        <v>-115.44232412512471</v>
      </c>
      <c r="AB186">
        <f t="shared" si="88"/>
        <v>101.67560431307098</v>
      </c>
      <c r="AC186">
        <f t="shared" si="89"/>
        <v>6.3992001262268188</v>
      </c>
      <c r="AD186">
        <f t="shared" si="90"/>
        <v>218.74859011853539</v>
      </c>
      <c r="AE186">
        <f t="shared" si="91"/>
        <v>48.266144625664928</v>
      </c>
      <c r="AF186">
        <f t="shared" si="92"/>
        <v>2.6607333876332699</v>
      </c>
      <c r="AG186">
        <f t="shared" si="93"/>
        <v>24.725459012755753</v>
      </c>
      <c r="AH186">
        <v>1169.346005478556</v>
      </c>
      <c r="AI186">
        <v>1151.858787878788</v>
      </c>
      <c r="AJ186">
        <v>1.749117270887792</v>
      </c>
      <c r="AK186">
        <v>64.390241553226886</v>
      </c>
      <c r="AL186">
        <f t="shared" si="94"/>
        <v>2.6177397760799255</v>
      </c>
      <c r="AM186">
        <v>36.290239341856882</v>
      </c>
      <c r="AN186">
        <v>37.336457647058829</v>
      </c>
      <c r="AO186">
        <v>9.6475676505763505E-5</v>
      </c>
      <c r="AP186">
        <v>91.558916975711014</v>
      </c>
      <c r="AQ186">
        <v>23</v>
      </c>
      <c r="AR186">
        <v>4</v>
      </c>
      <c r="AS186">
        <f t="shared" si="95"/>
        <v>1</v>
      </c>
      <c r="AT186">
        <f t="shared" si="96"/>
        <v>0</v>
      </c>
      <c r="AU186">
        <f t="shared" si="97"/>
        <v>46980.041570341091</v>
      </c>
      <c r="AV186">
        <f t="shared" si="98"/>
        <v>1200.017142857143</v>
      </c>
      <c r="AW186">
        <f t="shared" si="99"/>
        <v>1025.938427877908</v>
      </c>
      <c r="AX186">
        <f t="shared" si="100"/>
        <v>0.85493647652002058</v>
      </c>
      <c r="AY186">
        <f t="shared" si="101"/>
        <v>0.18842739968363975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1669838603</v>
      </c>
      <c r="BF186">
        <v>1106.33</v>
      </c>
      <c r="BG186">
        <v>1127.601428571428</v>
      </c>
      <c r="BH186">
        <v>37.339142857142861</v>
      </c>
      <c r="BI186">
        <v>36.275199999999998</v>
      </c>
      <c r="BJ186">
        <v>1110.81</v>
      </c>
      <c r="BK186">
        <v>37.194742857142863</v>
      </c>
      <c r="BL186">
        <v>650.0101428571428</v>
      </c>
      <c r="BM186">
        <v>100.7097142857143</v>
      </c>
      <c r="BN186">
        <v>0.10004122857142859</v>
      </c>
      <c r="BO186">
        <v>34.138028571428571</v>
      </c>
      <c r="BP186">
        <v>33.624200000000002</v>
      </c>
      <c r="BQ186">
        <v>999.89999999999986</v>
      </c>
      <c r="BR186">
        <v>0</v>
      </c>
      <c r="BS186">
        <v>0</v>
      </c>
      <c r="BT186">
        <v>9005.4471428571433</v>
      </c>
      <c r="BU186">
        <v>0</v>
      </c>
      <c r="BV186">
        <v>598.44014285714286</v>
      </c>
      <c r="BW186">
        <v>-21.27195714285714</v>
      </c>
      <c r="BX186">
        <v>1149.241428571429</v>
      </c>
      <c r="BY186">
        <v>1170.0442857142859</v>
      </c>
      <c r="BZ186">
        <v>1.063948571428571</v>
      </c>
      <c r="CA186">
        <v>1127.601428571428</v>
      </c>
      <c r="CB186">
        <v>36.275199999999998</v>
      </c>
      <c r="CC186">
        <v>3.7604185714285721</v>
      </c>
      <c r="CD186">
        <v>3.6532685714285722</v>
      </c>
      <c r="CE186">
        <v>27.843771428571419</v>
      </c>
      <c r="CF186">
        <v>27.34938571428571</v>
      </c>
      <c r="CG186">
        <v>1200.017142857143</v>
      </c>
      <c r="CH186">
        <v>0.50003385714285709</v>
      </c>
      <c r="CI186">
        <v>0.49996614285714291</v>
      </c>
      <c r="CJ186">
        <v>0</v>
      </c>
      <c r="CK186">
        <v>917.31171428571429</v>
      </c>
      <c r="CL186">
        <v>4.9990899999999998</v>
      </c>
      <c r="CM186">
        <v>9274.0428571428565</v>
      </c>
      <c r="CN186">
        <v>9558.0971428571411</v>
      </c>
      <c r="CO186">
        <v>44.973000000000013</v>
      </c>
      <c r="CP186">
        <v>47.125</v>
      </c>
      <c r="CQ186">
        <v>45.75</v>
      </c>
      <c r="CR186">
        <v>46.186999999999998</v>
      </c>
      <c r="CS186">
        <v>46.357000000000014</v>
      </c>
      <c r="CT186">
        <v>597.55000000000007</v>
      </c>
      <c r="CU186">
        <v>597.4671428571429</v>
      </c>
      <c r="CV186">
        <v>0</v>
      </c>
      <c r="CW186">
        <v>1669838614.4000001</v>
      </c>
      <c r="CX186">
        <v>0</v>
      </c>
      <c r="CY186">
        <v>1669837671.5999999</v>
      </c>
      <c r="CZ186" t="s">
        <v>356</v>
      </c>
      <c r="DA186">
        <v>1669837671.5999999</v>
      </c>
      <c r="DB186">
        <v>1669837668.5999999</v>
      </c>
      <c r="DC186">
        <v>3</v>
      </c>
      <c r="DD186">
        <v>-1.2E-2</v>
      </c>
      <c r="DE186">
        <v>-1E-3</v>
      </c>
      <c r="DF186">
        <v>-3.61</v>
      </c>
      <c r="DG186">
        <v>0.13400000000000001</v>
      </c>
      <c r="DH186">
        <v>415</v>
      </c>
      <c r="DI186">
        <v>36</v>
      </c>
      <c r="DJ186">
        <v>0.51</v>
      </c>
      <c r="DK186">
        <v>0.24</v>
      </c>
      <c r="DL186">
        <v>-21.20586585365854</v>
      </c>
      <c r="DM186">
        <v>-0.3000501742160418</v>
      </c>
      <c r="DN186">
        <v>5.6468340405697107E-2</v>
      </c>
      <c r="DO186">
        <v>0</v>
      </c>
      <c r="DP186">
        <v>1.0597019512195121</v>
      </c>
      <c r="DQ186">
        <v>-5.0828362369338173E-2</v>
      </c>
      <c r="DR186">
        <v>8.0265183107460832E-3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367</v>
      </c>
      <c r="EA186">
        <v>3.2949299999999999</v>
      </c>
      <c r="EB186">
        <v>2.6253099999999998</v>
      </c>
      <c r="EC186">
        <v>0.19828499999999999</v>
      </c>
      <c r="ED186">
        <v>0.19876099999999999</v>
      </c>
      <c r="EE186">
        <v>0.14735999999999999</v>
      </c>
      <c r="EF186">
        <v>0.14281099999999999</v>
      </c>
      <c r="EG186">
        <v>24204.3</v>
      </c>
      <c r="EH186">
        <v>24613.7</v>
      </c>
      <c r="EI186">
        <v>28103</v>
      </c>
      <c r="EJ186">
        <v>29586.5</v>
      </c>
      <c r="EK186">
        <v>32969.199999999997</v>
      </c>
      <c r="EL186">
        <v>35210.1</v>
      </c>
      <c r="EM186">
        <v>39661.699999999997</v>
      </c>
      <c r="EN186">
        <v>42287.8</v>
      </c>
      <c r="EO186">
        <v>2.1532200000000001</v>
      </c>
      <c r="EP186">
        <v>2.1265499999999999</v>
      </c>
      <c r="EQ186">
        <v>4.2256000000000002E-2</v>
      </c>
      <c r="ER186">
        <v>0</v>
      </c>
      <c r="ES186">
        <v>32.933300000000003</v>
      </c>
      <c r="ET186">
        <v>999.9</v>
      </c>
      <c r="EU186">
        <v>61.3</v>
      </c>
      <c r="EV186">
        <v>39.5</v>
      </c>
      <c r="EW186">
        <v>43.932099999999998</v>
      </c>
      <c r="EX186">
        <v>57.579900000000002</v>
      </c>
      <c r="EY186">
        <v>-2.2315700000000001</v>
      </c>
      <c r="EZ186">
        <v>2</v>
      </c>
      <c r="FA186">
        <v>0.61711400000000005</v>
      </c>
      <c r="FB186">
        <v>1.20479</v>
      </c>
      <c r="FC186">
        <v>20.2654</v>
      </c>
      <c r="FD186">
        <v>5.2180400000000002</v>
      </c>
      <c r="FE186">
        <v>12.009399999999999</v>
      </c>
      <c r="FF186">
        <v>4.9858500000000001</v>
      </c>
      <c r="FG186">
        <v>3.2844500000000001</v>
      </c>
      <c r="FH186">
        <v>9999</v>
      </c>
      <c r="FI186">
        <v>9999</v>
      </c>
      <c r="FJ186">
        <v>9999</v>
      </c>
      <c r="FK186">
        <v>999.9</v>
      </c>
      <c r="FL186">
        <v>1.86585</v>
      </c>
      <c r="FM186">
        <v>1.8623099999999999</v>
      </c>
      <c r="FN186">
        <v>1.86433</v>
      </c>
      <c r="FO186">
        <v>1.8604499999999999</v>
      </c>
      <c r="FP186">
        <v>1.86113</v>
      </c>
      <c r="FQ186">
        <v>1.86022</v>
      </c>
      <c r="FR186">
        <v>1.8619600000000001</v>
      </c>
      <c r="FS186">
        <v>1.8585100000000001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-4.4800000000000004</v>
      </c>
      <c r="GH186">
        <v>0.1444</v>
      </c>
      <c r="GI186">
        <v>-2.8021434710705861</v>
      </c>
      <c r="GJ186">
        <v>-2.3075681364705448E-3</v>
      </c>
      <c r="GK186">
        <v>1.0095546511955911E-6</v>
      </c>
      <c r="GL186">
        <v>-2.6335145029951209E-10</v>
      </c>
      <c r="GM186">
        <v>-0.17208428542994569</v>
      </c>
      <c r="GN186">
        <v>3.0410185143115191E-3</v>
      </c>
      <c r="GO186">
        <v>4.3982203677445331E-4</v>
      </c>
      <c r="GP186">
        <v>-7.8719321042963501E-6</v>
      </c>
      <c r="GQ186">
        <v>4</v>
      </c>
      <c r="GR186">
        <v>2088</v>
      </c>
      <c r="GS186">
        <v>5</v>
      </c>
      <c r="GT186">
        <v>35</v>
      </c>
      <c r="GU186">
        <v>15.6</v>
      </c>
      <c r="GV186">
        <v>15.6</v>
      </c>
      <c r="GW186">
        <v>3.0822799999999999</v>
      </c>
      <c r="GX186">
        <v>2.5500500000000001</v>
      </c>
      <c r="GY186">
        <v>2.04834</v>
      </c>
      <c r="GZ186">
        <v>2.6122999999999998</v>
      </c>
      <c r="HA186">
        <v>2.1972700000000001</v>
      </c>
      <c r="HB186">
        <v>2.36938</v>
      </c>
      <c r="HC186">
        <v>44.278700000000001</v>
      </c>
      <c r="HD186">
        <v>14.4998</v>
      </c>
      <c r="HE186">
        <v>18</v>
      </c>
      <c r="HF186">
        <v>664.56700000000001</v>
      </c>
      <c r="HG186">
        <v>712.86599999999999</v>
      </c>
      <c r="HH186">
        <v>30.9998</v>
      </c>
      <c r="HI186">
        <v>35.060400000000001</v>
      </c>
      <c r="HJ186">
        <v>30.000299999999999</v>
      </c>
      <c r="HK186">
        <v>34.7821</v>
      </c>
      <c r="HL186">
        <v>34.755800000000001</v>
      </c>
      <c r="HM186">
        <v>61.694600000000001</v>
      </c>
      <c r="HN186">
        <v>22.394500000000001</v>
      </c>
      <c r="HO186">
        <v>69.081999999999994</v>
      </c>
      <c r="HP186">
        <v>31</v>
      </c>
      <c r="HQ186">
        <v>1143.8399999999999</v>
      </c>
      <c r="HR186">
        <v>36.204099999999997</v>
      </c>
      <c r="HS186">
        <v>99.017099999999999</v>
      </c>
      <c r="HT186">
        <v>98.063299999999998</v>
      </c>
    </row>
    <row r="187" spans="1:228" x14ac:dyDescent="0.2">
      <c r="A187">
        <v>172</v>
      </c>
      <c r="B187">
        <v>1669838609</v>
      </c>
      <c r="C187">
        <v>682.5</v>
      </c>
      <c r="D187" t="s">
        <v>703</v>
      </c>
      <c r="E187" t="s">
        <v>704</v>
      </c>
      <c r="F187">
        <v>4</v>
      </c>
      <c r="G187">
        <v>1669838606.6875</v>
      </c>
      <c r="H187">
        <f t="shared" si="68"/>
        <v>2.6788997680562781E-3</v>
      </c>
      <c r="I187">
        <f t="shared" si="69"/>
        <v>2.6788997680562781</v>
      </c>
      <c r="J187">
        <f t="shared" si="70"/>
        <v>24.747232536471543</v>
      </c>
      <c r="K187">
        <f t="shared" si="71"/>
        <v>1112.51</v>
      </c>
      <c r="L187">
        <f t="shared" si="72"/>
        <v>864.46659229336467</v>
      </c>
      <c r="M187">
        <f t="shared" si="73"/>
        <v>87.146361601218445</v>
      </c>
      <c r="N187">
        <f t="shared" si="74"/>
        <v>112.15146959903601</v>
      </c>
      <c r="O187">
        <f t="shared" si="75"/>
        <v>0.18085186282044324</v>
      </c>
      <c r="P187">
        <f t="shared" si="76"/>
        <v>3.6662895029794695</v>
      </c>
      <c r="Q187">
        <f t="shared" si="77"/>
        <v>0.17603795971904876</v>
      </c>
      <c r="R187">
        <f t="shared" si="78"/>
        <v>0.11044556215799962</v>
      </c>
      <c r="S187">
        <f t="shared" si="79"/>
        <v>226.12072215593253</v>
      </c>
      <c r="T187">
        <f t="shared" si="80"/>
        <v>34.652285687048874</v>
      </c>
      <c r="U187">
        <f t="shared" si="81"/>
        <v>33.613737499999999</v>
      </c>
      <c r="V187">
        <f t="shared" si="82"/>
        <v>5.2289634726536436</v>
      </c>
      <c r="W187">
        <f t="shared" si="83"/>
        <v>69.892422626430957</v>
      </c>
      <c r="X187">
        <f t="shared" si="84"/>
        <v>3.7632931636757907</v>
      </c>
      <c r="Y187">
        <f t="shared" si="85"/>
        <v>5.3844079547653854</v>
      </c>
      <c r="Z187">
        <f t="shared" si="86"/>
        <v>1.4656703089778529</v>
      </c>
      <c r="AA187">
        <f t="shared" si="87"/>
        <v>-118.13947977128187</v>
      </c>
      <c r="AB187">
        <f t="shared" si="88"/>
        <v>103.71062773452267</v>
      </c>
      <c r="AC187">
        <f t="shared" si="89"/>
        <v>6.5342715421258948</v>
      </c>
      <c r="AD187">
        <f t="shared" si="90"/>
        <v>218.22614166129924</v>
      </c>
      <c r="AE187">
        <f t="shared" si="91"/>
        <v>47.940837179295833</v>
      </c>
      <c r="AF187">
        <f t="shared" si="92"/>
        <v>2.8076851370046296</v>
      </c>
      <c r="AG187">
        <f t="shared" si="93"/>
        <v>24.747232536471543</v>
      </c>
      <c r="AH187">
        <v>1176.138043321238</v>
      </c>
      <c r="AI187">
        <v>1158.7681212121211</v>
      </c>
      <c r="AJ187">
        <v>1.71682886360102</v>
      </c>
      <c r="AK187">
        <v>64.390241553226886</v>
      </c>
      <c r="AL187">
        <f t="shared" si="94"/>
        <v>2.6788997680562781</v>
      </c>
      <c r="AM187">
        <v>36.251785445378673</v>
      </c>
      <c r="AN187">
        <v>37.323072352941161</v>
      </c>
      <c r="AO187">
        <v>-9.2700406529763713E-6</v>
      </c>
      <c r="AP187">
        <v>91.558916975711014</v>
      </c>
      <c r="AQ187">
        <v>23</v>
      </c>
      <c r="AR187">
        <v>4</v>
      </c>
      <c r="AS187">
        <f t="shared" si="95"/>
        <v>1</v>
      </c>
      <c r="AT187">
        <f t="shared" si="96"/>
        <v>0</v>
      </c>
      <c r="AU187">
        <f t="shared" si="97"/>
        <v>46906.927689550357</v>
      </c>
      <c r="AV187">
        <f t="shared" si="98"/>
        <v>1200.0450000000001</v>
      </c>
      <c r="AW187">
        <f t="shared" si="99"/>
        <v>1025.9619140704315</v>
      </c>
      <c r="AX187">
        <f t="shared" si="100"/>
        <v>0.85493620161779882</v>
      </c>
      <c r="AY187">
        <f t="shared" si="101"/>
        <v>0.18842686912235168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1669838606.6875</v>
      </c>
      <c r="BF187">
        <v>1112.51</v>
      </c>
      <c r="BG187">
        <v>1133.7212500000001</v>
      </c>
      <c r="BH187">
        <v>37.330775000000003</v>
      </c>
      <c r="BI187">
        <v>36.20805</v>
      </c>
      <c r="BJ187">
        <v>1117.00125</v>
      </c>
      <c r="BK187">
        <v>37.186374999999998</v>
      </c>
      <c r="BL187">
        <v>650.00374999999997</v>
      </c>
      <c r="BM187">
        <v>100.70950000000001</v>
      </c>
      <c r="BN187">
        <v>9.9903599999999995E-2</v>
      </c>
      <c r="BO187">
        <v>34.138437499999988</v>
      </c>
      <c r="BP187">
        <v>33.613737499999999</v>
      </c>
      <c r="BQ187">
        <v>999.9</v>
      </c>
      <c r="BR187">
        <v>0</v>
      </c>
      <c r="BS187">
        <v>0</v>
      </c>
      <c r="BT187">
        <v>8991.2487499999988</v>
      </c>
      <c r="BU187">
        <v>0</v>
      </c>
      <c r="BV187">
        <v>471.62537500000002</v>
      </c>
      <c r="BW187">
        <v>-21.207625</v>
      </c>
      <c r="BX187">
        <v>1155.6524999999999</v>
      </c>
      <c r="BY187">
        <v>1176.31</v>
      </c>
      <c r="BZ187">
        <v>1.122735</v>
      </c>
      <c r="CA187">
        <v>1133.7212500000001</v>
      </c>
      <c r="CB187">
        <v>36.20805</v>
      </c>
      <c r="CC187">
        <v>3.7595662500000002</v>
      </c>
      <c r="CD187">
        <v>3.6464975000000002</v>
      </c>
      <c r="CE187">
        <v>27.8399</v>
      </c>
      <c r="CF187">
        <v>27.317724999999999</v>
      </c>
      <c r="CG187">
        <v>1200.0450000000001</v>
      </c>
      <c r="CH187">
        <v>0.50004399999999993</v>
      </c>
      <c r="CI187">
        <v>0.49995600000000001</v>
      </c>
      <c r="CJ187">
        <v>0</v>
      </c>
      <c r="CK187">
        <v>917.57499999999993</v>
      </c>
      <c r="CL187">
        <v>4.9990899999999998</v>
      </c>
      <c r="CM187">
        <v>9229.58</v>
      </c>
      <c r="CN187">
        <v>9558.3462499999987</v>
      </c>
      <c r="CO187">
        <v>44.960624999999993</v>
      </c>
      <c r="CP187">
        <v>47.125</v>
      </c>
      <c r="CQ187">
        <v>45.75</v>
      </c>
      <c r="CR187">
        <v>46.186999999999998</v>
      </c>
      <c r="CS187">
        <v>46.343499999999999</v>
      </c>
      <c r="CT187">
        <v>597.57875000000013</v>
      </c>
      <c r="CU187">
        <v>597.47375</v>
      </c>
      <c r="CV187">
        <v>0</v>
      </c>
      <c r="CW187">
        <v>1669838618.5999999</v>
      </c>
      <c r="CX187">
        <v>0</v>
      </c>
      <c r="CY187">
        <v>1669837671.5999999</v>
      </c>
      <c r="CZ187" t="s">
        <v>356</v>
      </c>
      <c r="DA187">
        <v>1669837671.5999999</v>
      </c>
      <c r="DB187">
        <v>1669837668.5999999</v>
      </c>
      <c r="DC187">
        <v>3</v>
      </c>
      <c r="DD187">
        <v>-1.2E-2</v>
      </c>
      <c r="DE187">
        <v>-1E-3</v>
      </c>
      <c r="DF187">
        <v>-3.61</v>
      </c>
      <c r="DG187">
        <v>0.13400000000000001</v>
      </c>
      <c r="DH187">
        <v>415</v>
      </c>
      <c r="DI187">
        <v>36</v>
      </c>
      <c r="DJ187">
        <v>0.51</v>
      </c>
      <c r="DK187">
        <v>0.24</v>
      </c>
      <c r="DL187">
        <v>-21.214419512195121</v>
      </c>
      <c r="DM187">
        <v>-0.18013170731706329</v>
      </c>
      <c r="DN187">
        <v>5.6114139861936453E-2</v>
      </c>
      <c r="DO187">
        <v>0</v>
      </c>
      <c r="DP187">
        <v>1.069185365853659</v>
      </c>
      <c r="DQ187">
        <v>0.16617198606271619</v>
      </c>
      <c r="DR187">
        <v>2.6310603176291809E-2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357</v>
      </c>
      <c r="EA187">
        <v>3.2949299999999999</v>
      </c>
      <c r="EB187">
        <v>2.6252300000000002</v>
      </c>
      <c r="EC187">
        <v>0.19902500000000001</v>
      </c>
      <c r="ED187">
        <v>0.19948399999999999</v>
      </c>
      <c r="EE187">
        <v>0.147318</v>
      </c>
      <c r="EF187">
        <v>0.142705</v>
      </c>
      <c r="EG187">
        <v>24182.1</v>
      </c>
      <c r="EH187">
        <v>24591.200000000001</v>
      </c>
      <c r="EI187">
        <v>28103.3</v>
      </c>
      <c r="EJ187">
        <v>29586.3</v>
      </c>
      <c r="EK187">
        <v>32971.800000000003</v>
      </c>
      <c r="EL187">
        <v>35214.5</v>
      </c>
      <c r="EM187">
        <v>39662.800000000003</v>
      </c>
      <c r="EN187">
        <v>42287.8</v>
      </c>
      <c r="EO187">
        <v>2.1532</v>
      </c>
      <c r="EP187">
        <v>2.1265499999999999</v>
      </c>
      <c r="EQ187">
        <v>4.1682299999999999E-2</v>
      </c>
      <c r="ER187">
        <v>0</v>
      </c>
      <c r="ES187">
        <v>32.940300000000001</v>
      </c>
      <c r="ET187">
        <v>999.9</v>
      </c>
      <c r="EU187">
        <v>61.3</v>
      </c>
      <c r="EV187">
        <v>39.5</v>
      </c>
      <c r="EW187">
        <v>43.936199999999999</v>
      </c>
      <c r="EX187">
        <v>57.669899999999998</v>
      </c>
      <c r="EY187">
        <v>-2.3557700000000001</v>
      </c>
      <c r="EZ187">
        <v>2</v>
      </c>
      <c r="FA187">
        <v>0.61724100000000004</v>
      </c>
      <c r="FB187">
        <v>1.21055</v>
      </c>
      <c r="FC187">
        <v>20.265499999999999</v>
      </c>
      <c r="FD187">
        <v>5.2174399999999999</v>
      </c>
      <c r="FE187">
        <v>12.009499999999999</v>
      </c>
      <c r="FF187">
        <v>4.9857500000000003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1.86585</v>
      </c>
      <c r="FM187">
        <v>1.8622799999999999</v>
      </c>
      <c r="FN187">
        <v>1.86432</v>
      </c>
      <c r="FO187">
        <v>1.8604499999999999</v>
      </c>
      <c r="FP187">
        <v>1.86113</v>
      </c>
      <c r="FQ187">
        <v>1.86022</v>
      </c>
      <c r="FR187">
        <v>1.86199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-4.49</v>
      </c>
      <c r="GH187">
        <v>0.1444</v>
      </c>
      <c r="GI187">
        <v>-2.8021434710705861</v>
      </c>
      <c r="GJ187">
        <v>-2.3075681364705448E-3</v>
      </c>
      <c r="GK187">
        <v>1.0095546511955911E-6</v>
      </c>
      <c r="GL187">
        <v>-2.6335145029951209E-10</v>
      </c>
      <c r="GM187">
        <v>-0.17208428542994569</v>
      </c>
      <c r="GN187">
        <v>3.0410185143115191E-3</v>
      </c>
      <c r="GO187">
        <v>4.3982203677445331E-4</v>
      </c>
      <c r="GP187">
        <v>-7.8719321042963501E-6</v>
      </c>
      <c r="GQ187">
        <v>4</v>
      </c>
      <c r="GR187">
        <v>2088</v>
      </c>
      <c r="GS187">
        <v>5</v>
      </c>
      <c r="GT187">
        <v>35</v>
      </c>
      <c r="GU187">
        <v>15.6</v>
      </c>
      <c r="GV187">
        <v>15.7</v>
      </c>
      <c r="GW187">
        <v>3.09937</v>
      </c>
      <c r="GX187">
        <v>2.5683600000000002</v>
      </c>
      <c r="GY187">
        <v>2.04834</v>
      </c>
      <c r="GZ187">
        <v>2.6122999999999998</v>
      </c>
      <c r="HA187">
        <v>2.1972700000000001</v>
      </c>
      <c r="HB187">
        <v>2.2802699999999998</v>
      </c>
      <c r="HC187">
        <v>44.278700000000001</v>
      </c>
      <c r="HD187">
        <v>14.4735</v>
      </c>
      <c r="HE187">
        <v>18</v>
      </c>
      <c r="HF187">
        <v>664.57899999999995</v>
      </c>
      <c r="HG187">
        <v>712.90200000000004</v>
      </c>
      <c r="HH187">
        <v>31.000800000000002</v>
      </c>
      <c r="HI187">
        <v>35.062800000000003</v>
      </c>
      <c r="HJ187">
        <v>30.0001</v>
      </c>
      <c r="HK187">
        <v>34.785299999999999</v>
      </c>
      <c r="HL187">
        <v>34.759</v>
      </c>
      <c r="HM187">
        <v>61.988599999999998</v>
      </c>
      <c r="HN187">
        <v>22.394500000000001</v>
      </c>
      <c r="HO187">
        <v>69.081999999999994</v>
      </c>
      <c r="HP187">
        <v>31</v>
      </c>
      <c r="HQ187">
        <v>1150.52</v>
      </c>
      <c r="HR187">
        <v>36.204099999999997</v>
      </c>
      <c r="HS187">
        <v>99.019099999999995</v>
      </c>
      <c r="HT187">
        <v>98.063000000000002</v>
      </c>
    </row>
    <row r="188" spans="1:228" x14ac:dyDescent="0.2">
      <c r="A188">
        <v>173</v>
      </c>
      <c r="B188">
        <v>1669838613</v>
      </c>
      <c r="C188">
        <v>686.5</v>
      </c>
      <c r="D188" t="s">
        <v>705</v>
      </c>
      <c r="E188" t="s">
        <v>706</v>
      </c>
      <c r="F188">
        <v>4</v>
      </c>
      <c r="G188">
        <v>1669838611</v>
      </c>
      <c r="H188">
        <f t="shared" si="68"/>
        <v>2.7419211760811831E-3</v>
      </c>
      <c r="I188">
        <f t="shared" si="69"/>
        <v>2.741921176081183</v>
      </c>
      <c r="J188">
        <f t="shared" si="70"/>
        <v>24.65183437320615</v>
      </c>
      <c r="K188">
        <f t="shared" si="71"/>
        <v>1119.734285714286</v>
      </c>
      <c r="L188">
        <f t="shared" si="72"/>
        <v>876.41801272647933</v>
      </c>
      <c r="M188">
        <f t="shared" si="73"/>
        <v>88.351268177004044</v>
      </c>
      <c r="N188">
        <f t="shared" si="74"/>
        <v>112.8798618097366</v>
      </c>
      <c r="O188">
        <f t="shared" si="75"/>
        <v>0.18439656525044221</v>
      </c>
      <c r="P188">
        <f t="shared" si="76"/>
        <v>3.6710380311786848</v>
      </c>
      <c r="Q188">
        <f t="shared" si="77"/>
        <v>0.17940119856227588</v>
      </c>
      <c r="R188">
        <f t="shared" si="78"/>
        <v>0.11256329124960578</v>
      </c>
      <c r="S188">
        <f t="shared" si="79"/>
        <v>226.12209858354873</v>
      </c>
      <c r="T188">
        <f t="shared" si="80"/>
        <v>34.639548316933471</v>
      </c>
      <c r="U188">
        <f t="shared" si="81"/>
        <v>33.626314285714287</v>
      </c>
      <c r="V188">
        <f t="shared" si="82"/>
        <v>5.232643229975448</v>
      </c>
      <c r="W188">
        <f t="shared" si="83"/>
        <v>69.838573628646969</v>
      </c>
      <c r="X188">
        <f t="shared" si="84"/>
        <v>3.7606223479572924</v>
      </c>
      <c r="Y188">
        <f t="shared" si="85"/>
        <v>5.3847353297243297</v>
      </c>
      <c r="Z188">
        <f t="shared" si="86"/>
        <v>1.4720208820181555</v>
      </c>
      <c r="AA188">
        <f t="shared" si="87"/>
        <v>-120.91872386518017</v>
      </c>
      <c r="AB188">
        <f t="shared" si="88"/>
        <v>101.57178012790422</v>
      </c>
      <c r="AC188">
        <f t="shared" si="89"/>
        <v>6.3916627413491538</v>
      </c>
      <c r="AD188">
        <f t="shared" si="90"/>
        <v>213.16681758762195</v>
      </c>
      <c r="AE188">
        <f t="shared" si="91"/>
        <v>48.134880535013494</v>
      </c>
      <c r="AF188">
        <f t="shared" si="92"/>
        <v>2.7660065368985012</v>
      </c>
      <c r="AG188">
        <f t="shared" si="93"/>
        <v>24.65183437320615</v>
      </c>
      <c r="AH188">
        <v>1183.14652895068</v>
      </c>
      <c r="AI188">
        <v>1165.733515151514</v>
      </c>
      <c r="AJ188">
        <v>1.7386126010216609</v>
      </c>
      <c r="AK188">
        <v>64.390241553226886</v>
      </c>
      <c r="AL188">
        <f t="shared" si="94"/>
        <v>2.741921176081183</v>
      </c>
      <c r="AM188">
        <v>36.195652420096657</v>
      </c>
      <c r="AN188">
        <v>37.29279323529412</v>
      </c>
      <c r="AO188">
        <v>-1.289409586140583E-4</v>
      </c>
      <c r="AP188">
        <v>91.558916975711014</v>
      </c>
      <c r="AQ188">
        <v>23</v>
      </c>
      <c r="AR188">
        <v>4</v>
      </c>
      <c r="AS188">
        <f t="shared" si="95"/>
        <v>1</v>
      </c>
      <c r="AT188">
        <f t="shared" si="96"/>
        <v>0</v>
      </c>
      <c r="AU188">
        <f t="shared" si="97"/>
        <v>46991.207751182708</v>
      </c>
      <c r="AV188">
        <f t="shared" si="98"/>
        <v>1200.05</v>
      </c>
      <c r="AW188">
        <f t="shared" si="99"/>
        <v>1025.9664137738594</v>
      </c>
      <c r="AX188">
        <f t="shared" si="100"/>
        <v>0.85493638912866921</v>
      </c>
      <c r="AY188">
        <f t="shared" si="101"/>
        <v>0.18842723101833153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1669838611</v>
      </c>
      <c r="BF188">
        <v>1119.734285714286</v>
      </c>
      <c r="BG188">
        <v>1141.014285714286</v>
      </c>
      <c r="BH188">
        <v>37.30424285714286</v>
      </c>
      <c r="BI188">
        <v>36.1982</v>
      </c>
      <c r="BJ188">
        <v>1124.23</v>
      </c>
      <c r="BK188">
        <v>37.159928571428573</v>
      </c>
      <c r="BL188">
        <v>650.03099999999995</v>
      </c>
      <c r="BM188">
        <v>100.70957142857139</v>
      </c>
      <c r="BN188">
        <v>9.9936014285714303E-2</v>
      </c>
      <c r="BO188">
        <v>34.139528571428571</v>
      </c>
      <c r="BP188">
        <v>33.626314285714287</v>
      </c>
      <c r="BQ188">
        <v>999.89999999999986</v>
      </c>
      <c r="BR188">
        <v>0</v>
      </c>
      <c r="BS188">
        <v>0</v>
      </c>
      <c r="BT188">
        <v>9007.6785714285706</v>
      </c>
      <c r="BU188">
        <v>0</v>
      </c>
      <c r="BV188">
        <v>303.10042857142861</v>
      </c>
      <c r="BW188">
        <v>-21.279</v>
      </c>
      <c r="BX188">
        <v>1163.1257142857139</v>
      </c>
      <c r="BY188">
        <v>1183.8685714285709</v>
      </c>
      <c r="BZ188">
        <v>1.106047142857143</v>
      </c>
      <c r="CA188">
        <v>1141.014285714286</v>
      </c>
      <c r="CB188">
        <v>36.1982</v>
      </c>
      <c r="CC188">
        <v>3.756894285714286</v>
      </c>
      <c r="CD188">
        <v>3.645505714285715</v>
      </c>
      <c r="CE188">
        <v>27.827728571428569</v>
      </c>
      <c r="CF188">
        <v>27.313071428571419</v>
      </c>
      <c r="CG188">
        <v>1200.05</v>
      </c>
      <c r="CH188">
        <v>0.50003771428571431</v>
      </c>
      <c r="CI188">
        <v>0.49996228571428558</v>
      </c>
      <c r="CJ188">
        <v>0</v>
      </c>
      <c r="CK188">
        <v>917.95242857142864</v>
      </c>
      <c r="CL188">
        <v>4.9990899999999998</v>
      </c>
      <c r="CM188">
        <v>9221.8271428571425</v>
      </c>
      <c r="CN188">
        <v>9558.3928571428569</v>
      </c>
      <c r="CO188">
        <v>44.991</v>
      </c>
      <c r="CP188">
        <v>47.125</v>
      </c>
      <c r="CQ188">
        <v>45.75</v>
      </c>
      <c r="CR188">
        <v>46.186999999999998</v>
      </c>
      <c r="CS188">
        <v>46.311999999999998</v>
      </c>
      <c r="CT188">
        <v>597.57142857142856</v>
      </c>
      <c r="CU188">
        <v>597.48142857142852</v>
      </c>
      <c r="CV188">
        <v>0</v>
      </c>
      <c r="CW188">
        <v>1669838622.8</v>
      </c>
      <c r="CX188">
        <v>0</v>
      </c>
      <c r="CY188">
        <v>1669837671.5999999</v>
      </c>
      <c r="CZ188" t="s">
        <v>356</v>
      </c>
      <c r="DA188">
        <v>1669837671.5999999</v>
      </c>
      <c r="DB188">
        <v>1669837668.5999999</v>
      </c>
      <c r="DC188">
        <v>3</v>
      </c>
      <c r="DD188">
        <v>-1.2E-2</v>
      </c>
      <c r="DE188">
        <v>-1E-3</v>
      </c>
      <c r="DF188">
        <v>-3.61</v>
      </c>
      <c r="DG188">
        <v>0.13400000000000001</v>
      </c>
      <c r="DH188">
        <v>415</v>
      </c>
      <c r="DI188">
        <v>36</v>
      </c>
      <c r="DJ188">
        <v>0.51</v>
      </c>
      <c r="DK188">
        <v>0.24</v>
      </c>
      <c r="DL188">
        <v>-21.218685365853659</v>
      </c>
      <c r="DM188">
        <v>-0.33971080139371201</v>
      </c>
      <c r="DN188">
        <v>6.0369207790531572E-2</v>
      </c>
      <c r="DO188">
        <v>0</v>
      </c>
      <c r="DP188">
        <v>1.0788217073170729</v>
      </c>
      <c r="DQ188">
        <v>0.2568963763066211</v>
      </c>
      <c r="DR188">
        <v>3.119427018231102E-2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357</v>
      </c>
      <c r="EA188">
        <v>3.29487</v>
      </c>
      <c r="EB188">
        <v>2.6252599999999999</v>
      </c>
      <c r="EC188">
        <v>0.199769</v>
      </c>
      <c r="ED188">
        <v>0.200239</v>
      </c>
      <c r="EE188">
        <v>0.14724200000000001</v>
      </c>
      <c r="EF188">
        <v>0.14271400000000001</v>
      </c>
      <c r="EG188">
        <v>24159.4</v>
      </c>
      <c r="EH188">
        <v>24568</v>
      </c>
      <c r="EI188">
        <v>28103.1</v>
      </c>
      <c r="EJ188">
        <v>29586.5</v>
      </c>
      <c r="EK188">
        <v>32974.1</v>
      </c>
      <c r="EL188">
        <v>35214.300000000003</v>
      </c>
      <c r="EM188">
        <v>39662</v>
      </c>
      <c r="EN188">
        <v>42288</v>
      </c>
      <c r="EO188">
        <v>2.15313</v>
      </c>
      <c r="EP188">
        <v>2.1263700000000001</v>
      </c>
      <c r="EQ188">
        <v>4.2315600000000002E-2</v>
      </c>
      <c r="ER188">
        <v>0</v>
      </c>
      <c r="ES188">
        <v>32.947600000000001</v>
      </c>
      <c r="ET188">
        <v>999.9</v>
      </c>
      <c r="EU188">
        <v>61.3</v>
      </c>
      <c r="EV188">
        <v>39.5</v>
      </c>
      <c r="EW188">
        <v>43.932200000000002</v>
      </c>
      <c r="EX188">
        <v>57.429900000000004</v>
      </c>
      <c r="EY188">
        <v>-2.3357399999999999</v>
      </c>
      <c r="EZ188">
        <v>2</v>
      </c>
      <c r="FA188">
        <v>0.617363</v>
      </c>
      <c r="FB188">
        <v>1.2158599999999999</v>
      </c>
      <c r="FC188">
        <v>20.2653</v>
      </c>
      <c r="FD188">
        <v>5.21774</v>
      </c>
      <c r="FE188">
        <v>12.0097</v>
      </c>
      <c r="FF188">
        <v>4.9861000000000004</v>
      </c>
      <c r="FG188">
        <v>3.2845800000000001</v>
      </c>
      <c r="FH188">
        <v>9999</v>
      </c>
      <c r="FI188">
        <v>9999</v>
      </c>
      <c r="FJ188">
        <v>9999</v>
      </c>
      <c r="FK188">
        <v>999.9</v>
      </c>
      <c r="FL188">
        <v>1.86585</v>
      </c>
      <c r="FM188">
        <v>1.8622799999999999</v>
      </c>
      <c r="FN188">
        <v>1.86433</v>
      </c>
      <c r="FO188">
        <v>1.8604799999999999</v>
      </c>
      <c r="FP188">
        <v>1.86111</v>
      </c>
      <c r="FQ188">
        <v>1.8602099999999999</v>
      </c>
      <c r="FR188">
        <v>1.86199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-4.49</v>
      </c>
      <c r="GH188">
        <v>0.14430000000000001</v>
      </c>
      <c r="GI188">
        <v>-2.8021434710705861</v>
      </c>
      <c r="GJ188">
        <v>-2.3075681364705448E-3</v>
      </c>
      <c r="GK188">
        <v>1.0095546511955911E-6</v>
      </c>
      <c r="GL188">
        <v>-2.6335145029951209E-10</v>
      </c>
      <c r="GM188">
        <v>-0.17208428542994569</v>
      </c>
      <c r="GN188">
        <v>3.0410185143115191E-3</v>
      </c>
      <c r="GO188">
        <v>4.3982203677445331E-4</v>
      </c>
      <c r="GP188">
        <v>-7.8719321042963501E-6</v>
      </c>
      <c r="GQ188">
        <v>4</v>
      </c>
      <c r="GR188">
        <v>2088</v>
      </c>
      <c r="GS188">
        <v>5</v>
      </c>
      <c r="GT188">
        <v>35</v>
      </c>
      <c r="GU188">
        <v>15.7</v>
      </c>
      <c r="GV188">
        <v>15.7</v>
      </c>
      <c r="GW188">
        <v>3.1140099999999999</v>
      </c>
      <c r="GX188">
        <v>2.5561500000000001</v>
      </c>
      <c r="GY188">
        <v>2.04834</v>
      </c>
      <c r="GZ188">
        <v>2.6122999999999998</v>
      </c>
      <c r="HA188">
        <v>2.1972700000000001</v>
      </c>
      <c r="HB188">
        <v>2.3120099999999999</v>
      </c>
      <c r="HC188">
        <v>44.306399999999996</v>
      </c>
      <c r="HD188">
        <v>14.4823</v>
      </c>
      <c r="HE188">
        <v>18</v>
      </c>
      <c r="HF188">
        <v>664.55899999999997</v>
      </c>
      <c r="HG188">
        <v>712.78499999999997</v>
      </c>
      <c r="HH188">
        <v>31.001200000000001</v>
      </c>
      <c r="HI188">
        <v>35.066000000000003</v>
      </c>
      <c r="HJ188">
        <v>30.0002</v>
      </c>
      <c r="HK188">
        <v>34.789200000000001</v>
      </c>
      <c r="HL188">
        <v>34.762999999999998</v>
      </c>
      <c r="HM188">
        <v>62.274500000000003</v>
      </c>
      <c r="HN188">
        <v>22.394500000000001</v>
      </c>
      <c r="HO188">
        <v>69.081999999999994</v>
      </c>
      <c r="HP188">
        <v>31</v>
      </c>
      <c r="HQ188">
        <v>1157.2</v>
      </c>
      <c r="HR188">
        <v>36.204300000000003</v>
      </c>
      <c r="HS188">
        <v>99.017700000000005</v>
      </c>
      <c r="HT188">
        <v>98.063500000000005</v>
      </c>
    </row>
    <row r="189" spans="1:228" x14ac:dyDescent="0.2">
      <c r="A189">
        <v>174</v>
      </c>
      <c r="B189">
        <v>1669838617</v>
      </c>
      <c r="C189">
        <v>690.5</v>
      </c>
      <c r="D189" t="s">
        <v>707</v>
      </c>
      <c r="E189" t="s">
        <v>708</v>
      </c>
      <c r="F189">
        <v>4</v>
      </c>
      <c r="G189">
        <v>1669838614.6875</v>
      </c>
      <c r="H189">
        <f t="shared" si="68"/>
        <v>2.6065599681495085E-3</v>
      </c>
      <c r="I189">
        <f t="shared" si="69"/>
        <v>2.6065599681495084</v>
      </c>
      <c r="J189">
        <f t="shared" si="70"/>
        <v>24.502893567923692</v>
      </c>
      <c r="K189">
        <f t="shared" si="71"/>
        <v>1125.8775000000001</v>
      </c>
      <c r="L189">
        <f t="shared" si="72"/>
        <v>871.96146008834705</v>
      </c>
      <c r="M189">
        <f t="shared" si="73"/>
        <v>87.902284901331271</v>
      </c>
      <c r="N189">
        <f t="shared" si="74"/>
        <v>113.49951723665775</v>
      </c>
      <c r="O189">
        <f t="shared" si="75"/>
        <v>0.17466888242524378</v>
      </c>
      <c r="P189">
        <f t="shared" si="76"/>
        <v>3.6683316803680519</v>
      </c>
      <c r="Q189">
        <f t="shared" si="77"/>
        <v>0.1701765367831089</v>
      </c>
      <c r="R189">
        <f t="shared" si="78"/>
        <v>0.10675433149257917</v>
      </c>
      <c r="S189">
        <f t="shared" si="79"/>
        <v>226.11524753254088</v>
      </c>
      <c r="T189">
        <f t="shared" si="80"/>
        <v>34.672637016143717</v>
      </c>
      <c r="U189">
        <f t="shared" si="81"/>
        <v>33.632187500000001</v>
      </c>
      <c r="V189">
        <f t="shared" si="82"/>
        <v>5.2343624056830267</v>
      </c>
      <c r="W189">
        <f t="shared" si="83"/>
        <v>69.794260337118601</v>
      </c>
      <c r="X189">
        <f t="shared" si="84"/>
        <v>3.759154385549206</v>
      </c>
      <c r="Y189">
        <f t="shared" si="85"/>
        <v>5.3860508978701489</v>
      </c>
      <c r="Z189">
        <f t="shared" si="86"/>
        <v>1.4752080201338207</v>
      </c>
      <c r="AA189">
        <f t="shared" si="87"/>
        <v>-114.94929459539333</v>
      </c>
      <c r="AB189">
        <f t="shared" si="88"/>
        <v>101.20236799479814</v>
      </c>
      <c r="AC189">
        <f t="shared" si="89"/>
        <v>6.3734344083811552</v>
      </c>
      <c r="AD189">
        <f t="shared" si="90"/>
        <v>218.74175534032685</v>
      </c>
      <c r="AE189">
        <f t="shared" si="91"/>
        <v>48.161279646311165</v>
      </c>
      <c r="AF189">
        <f t="shared" si="92"/>
        <v>2.7208911910719391</v>
      </c>
      <c r="AG189">
        <f t="shared" si="93"/>
        <v>24.502893567923692</v>
      </c>
      <c r="AH189">
        <v>1190.0979710334659</v>
      </c>
      <c r="AI189">
        <v>1172.669878787879</v>
      </c>
      <c r="AJ189">
        <v>1.7585402847706559</v>
      </c>
      <c r="AK189">
        <v>64.390241553226886</v>
      </c>
      <c r="AL189">
        <f t="shared" si="94"/>
        <v>2.6065599681495084</v>
      </c>
      <c r="AM189">
        <v>36.199256047717967</v>
      </c>
      <c r="AN189">
        <v>37.289357647058821</v>
      </c>
      <c r="AO189">
        <v>-8.5922649004369234E-3</v>
      </c>
      <c r="AP189">
        <v>91.558916975711014</v>
      </c>
      <c r="AQ189">
        <v>23</v>
      </c>
      <c r="AR189">
        <v>4</v>
      </c>
      <c r="AS189">
        <f t="shared" si="95"/>
        <v>1</v>
      </c>
      <c r="AT189">
        <f t="shared" si="96"/>
        <v>0</v>
      </c>
      <c r="AU189">
        <f t="shared" si="97"/>
        <v>46942.408953970662</v>
      </c>
      <c r="AV189">
        <f t="shared" si="98"/>
        <v>1200.0174999999999</v>
      </c>
      <c r="AW189">
        <f t="shared" si="99"/>
        <v>1025.9382515712646</v>
      </c>
      <c r="AX189">
        <f t="shared" si="100"/>
        <v>0.85493607515829118</v>
      </c>
      <c r="AY189">
        <f t="shared" si="101"/>
        <v>0.18842662505550201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1669838614.6875</v>
      </c>
      <c r="BF189">
        <v>1125.8775000000001</v>
      </c>
      <c r="BG189">
        <v>1147.15625</v>
      </c>
      <c r="BH189">
        <v>37.289562500000002</v>
      </c>
      <c r="BI189">
        <v>36.201450000000001</v>
      </c>
      <c r="BJ189">
        <v>1130.3775000000001</v>
      </c>
      <c r="BK189">
        <v>37.145299999999999</v>
      </c>
      <c r="BL189">
        <v>649.97525000000007</v>
      </c>
      <c r="BM189">
        <v>100.709875</v>
      </c>
      <c r="BN189">
        <v>9.9953099999999989E-2</v>
      </c>
      <c r="BO189">
        <v>34.143912499999999</v>
      </c>
      <c r="BP189">
        <v>33.632187500000001</v>
      </c>
      <c r="BQ189">
        <v>999.9</v>
      </c>
      <c r="BR189">
        <v>0</v>
      </c>
      <c r="BS189">
        <v>0</v>
      </c>
      <c r="BT189">
        <v>8998.2824999999993</v>
      </c>
      <c r="BU189">
        <v>0</v>
      </c>
      <c r="BV189">
        <v>285.05137500000001</v>
      </c>
      <c r="BW189">
        <v>-21.278187500000001</v>
      </c>
      <c r="BX189">
        <v>1169.4875</v>
      </c>
      <c r="BY189">
        <v>1190.2449999999999</v>
      </c>
      <c r="BZ189">
        <v>1.0881375</v>
      </c>
      <c r="CA189">
        <v>1147.15625</v>
      </c>
      <c r="CB189">
        <v>36.201450000000001</v>
      </c>
      <c r="CC189">
        <v>3.7554325</v>
      </c>
      <c r="CD189">
        <v>3.64584625</v>
      </c>
      <c r="CE189">
        <v>27.82105</v>
      </c>
      <c r="CF189">
        <v>27.314687500000002</v>
      </c>
      <c r="CG189">
        <v>1200.0174999999999</v>
      </c>
      <c r="CH189">
        <v>0.50004775000000001</v>
      </c>
      <c r="CI189">
        <v>0.49995224999999999</v>
      </c>
      <c r="CJ189">
        <v>0</v>
      </c>
      <c r="CK189">
        <v>918.37537499999996</v>
      </c>
      <c r="CL189">
        <v>4.9990899999999998</v>
      </c>
      <c r="CM189">
        <v>9224.5612500000007</v>
      </c>
      <c r="CN189">
        <v>9558.151249999999</v>
      </c>
      <c r="CO189">
        <v>45</v>
      </c>
      <c r="CP189">
        <v>47.125</v>
      </c>
      <c r="CQ189">
        <v>45.75</v>
      </c>
      <c r="CR189">
        <v>46.186999999999998</v>
      </c>
      <c r="CS189">
        <v>46.327749999999988</v>
      </c>
      <c r="CT189">
        <v>597.57000000000005</v>
      </c>
      <c r="CU189">
        <v>597.45500000000004</v>
      </c>
      <c r="CV189">
        <v>0</v>
      </c>
      <c r="CW189">
        <v>1669838626.4000001</v>
      </c>
      <c r="CX189">
        <v>0</v>
      </c>
      <c r="CY189">
        <v>1669837671.5999999</v>
      </c>
      <c r="CZ189" t="s">
        <v>356</v>
      </c>
      <c r="DA189">
        <v>1669837671.5999999</v>
      </c>
      <c r="DB189">
        <v>1669837668.5999999</v>
      </c>
      <c r="DC189">
        <v>3</v>
      </c>
      <c r="DD189">
        <v>-1.2E-2</v>
      </c>
      <c r="DE189">
        <v>-1E-3</v>
      </c>
      <c r="DF189">
        <v>-3.61</v>
      </c>
      <c r="DG189">
        <v>0.13400000000000001</v>
      </c>
      <c r="DH189">
        <v>415</v>
      </c>
      <c r="DI189">
        <v>36</v>
      </c>
      <c r="DJ189">
        <v>0.51</v>
      </c>
      <c r="DK189">
        <v>0.24</v>
      </c>
      <c r="DL189">
        <v>-21.253475609756091</v>
      </c>
      <c r="DM189">
        <v>-0.16315191637631871</v>
      </c>
      <c r="DN189">
        <v>5.2891683059090651E-2</v>
      </c>
      <c r="DO189">
        <v>0</v>
      </c>
      <c r="DP189">
        <v>1.085367317073171</v>
      </c>
      <c r="DQ189">
        <v>0.18878717770035261</v>
      </c>
      <c r="DR189">
        <v>2.907311028394435E-2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3.2948599999999999</v>
      </c>
      <c r="EB189">
        <v>2.62527</v>
      </c>
      <c r="EC189">
        <v>0.200512</v>
      </c>
      <c r="ED189">
        <v>0.20094600000000001</v>
      </c>
      <c r="EE189">
        <v>0.147227</v>
      </c>
      <c r="EF189">
        <v>0.14272499999999999</v>
      </c>
      <c r="EG189">
        <v>24136.7</v>
      </c>
      <c r="EH189">
        <v>24545.7</v>
      </c>
      <c r="EI189">
        <v>28102.9</v>
      </c>
      <c r="EJ189">
        <v>29585.9</v>
      </c>
      <c r="EK189">
        <v>32974.6</v>
      </c>
      <c r="EL189">
        <v>35213.4</v>
      </c>
      <c r="EM189">
        <v>39661.800000000003</v>
      </c>
      <c r="EN189">
        <v>42287.3</v>
      </c>
      <c r="EO189">
        <v>2.1528</v>
      </c>
      <c r="EP189">
        <v>2.1265000000000001</v>
      </c>
      <c r="EQ189">
        <v>4.1771700000000002E-2</v>
      </c>
      <c r="ER189">
        <v>0</v>
      </c>
      <c r="ES189">
        <v>32.953499999999998</v>
      </c>
      <c r="ET189">
        <v>999.9</v>
      </c>
      <c r="EU189">
        <v>61.3</v>
      </c>
      <c r="EV189">
        <v>39.5</v>
      </c>
      <c r="EW189">
        <v>43.9358</v>
      </c>
      <c r="EX189">
        <v>57.729900000000001</v>
      </c>
      <c r="EY189">
        <v>-2.2355800000000001</v>
      </c>
      <c r="EZ189">
        <v>2</v>
      </c>
      <c r="FA189">
        <v>0.61762700000000004</v>
      </c>
      <c r="FB189">
        <v>1.22356</v>
      </c>
      <c r="FC189">
        <v>20.2652</v>
      </c>
      <c r="FD189">
        <v>5.2183400000000004</v>
      </c>
      <c r="FE189">
        <v>12.0098</v>
      </c>
      <c r="FF189">
        <v>4.9854500000000002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1.86588</v>
      </c>
      <c r="FM189">
        <v>1.8623099999999999</v>
      </c>
      <c r="FN189">
        <v>1.86432</v>
      </c>
      <c r="FO189">
        <v>1.8604799999999999</v>
      </c>
      <c r="FP189">
        <v>1.86111</v>
      </c>
      <c r="FQ189">
        <v>1.8602300000000001</v>
      </c>
      <c r="FR189">
        <v>1.86198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-4.5</v>
      </c>
      <c r="GH189">
        <v>0.14430000000000001</v>
      </c>
      <c r="GI189">
        <v>-2.8021434710705861</v>
      </c>
      <c r="GJ189">
        <v>-2.3075681364705448E-3</v>
      </c>
      <c r="GK189">
        <v>1.0095546511955911E-6</v>
      </c>
      <c r="GL189">
        <v>-2.6335145029951209E-10</v>
      </c>
      <c r="GM189">
        <v>-0.17208428542994569</v>
      </c>
      <c r="GN189">
        <v>3.0410185143115191E-3</v>
      </c>
      <c r="GO189">
        <v>4.3982203677445331E-4</v>
      </c>
      <c r="GP189">
        <v>-7.8719321042963501E-6</v>
      </c>
      <c r="GQ189">
        <v>4</v>
      </c>
      <c r="GR189">
        <v>2088</v>
      </c>
      <c r="GS189">
        <v>5</v>
      </c>
      <c r="GT189">
        <v>35</v>
      </c>
      <c r="GU189">
        <v>15.8</v>
      </c>
      <c r="GV189">
        <v>15.8</v>
      </c>
      <c r="GW189">
        <v>3.12744</v>
      </c>
      <c r="GX189">
        <v>2.5524900000000001</v>
      </c>
      <c r="GY189">
        <v>2.04834</v>
      </c>
      <c r="GZ189">
        <v>2.6122999999999998</v>
      </c>
      <c r="HA189">
        <v>2.1972700000000001</v>
      </c>
      <c r="HB189">
        <v>2.3584000000000001</v>
      </c>
      <c r="HC189">
        <v>44.306399999999996</v>
      </c>
      <c r="HD189">
        <v>14.491</v>
      </c>
      <c r="HE189">
        <v>18</v>
      </c>
      <c r="HF189">
        <v>664.33</v>
      </c>
      <c r="HG189">
        <v>712.947</v>
      </c>
      <c r="HH189">
        <v>31.001799999999999</v>
      </c>
      <c r="HI189">
        <v>35.069200000000002</v>
      </c>
      <c r="HJ189">
        <v>30.000399999999999</v>
      </c>
      <c r="HK189">
        <v>34.792400000000001</v>
      </c>
      <c r="HL189">
        <v>34.7669</v>
      </c>
      <c r="HM189">
        <v>62.564399999999999</v>
      </c>
      <c r="HN189">
        <v>22.394500000000001</v>
      </c>
      <c r="HO189">
        <v>69.081999999999994</v>
      </c>
      <c r="HP189">
        <v>31</v>
      </c>
      <c r="HQ189">
        <v>1163.8800000000001</v>
      </c>
      <c r="HR189">
        <v>36.204300000000003</v>
      </c>
      <c r="HS189">
        <v>99.017200000000003</v>
      </c>
      <c r="HT189">
        <v>98.061700000000002</v>
      </c>
    </row>
    <row r="190" spans="1:228" x14ac:dyDescent="0.2">
      <c r="A190">
        <v>175</v>
      </c>
      <c r="B190">
        <v>1669838621</v>
      </c>
      <c r="C190">
        <v>694.5</v>
      </c>
      <c r="D190" t="s">
        <v>709</v>
      </c>
      <c r="E190" t="s">
        <v>710</v>
      </c>
      <c r="F190">
        <v>4</v>
      </c>
      <c r="G190">
        <v>1669838619</v>
      </c>
      <c r="H190">
        <f t="shared" si="68"/>
        <v>2.6861143209059471E-3</v>
      </c>
      <c r="I190">
        <f t="shared" si="69"/>
        <v>2.686114320905947</v>
      </c>
      <c r="J190">
        <f t="shared" si="70"/>
        <v>24.907475026349676</v>
      </c>
      <c r="K190">
        <f t="shared" si="71"/>
        <v>1133.1557142857141</v>
      </c>
      <c r="L190">
        <f t="shared" si="72"/>
        <v>882.37028982465586</v>
      </c>
      <c r="M190">
        <f t="shared" si="73"/>
        <v>88.949943827111099</v>
      </c>
      <c r="N190">
        <f t="shared" si="74"/>
        <v>114.23110942812227</v>
      </c>
      <c r="O190">
        <f t="shared" si="75"/>
        <v>0.18030052567950738</v>
      </c>
      <c r="P190">
        <f t="shared" si="76"/>
        <v>3.6594273855015249</v>
      </c>
      <c r="Q190">
        <f t="shared" si="77"/>
        <v>0.17550679470322203</v>
      </c>
      <c r="R190">
        <f t="shared" si="78"/>
        <v>0.1101118285386527</v>
      </c>
      <c r="S190">
        <f t="shared" si="79"/>
        <v>226.11118080348231</v>
      </c>
      <c r="T190">
        <f t="shared" si="80"/>
        <v>34.656447920163636</v>
      </c>
      <c r="U190">
        <f t="shared" si="81"/>
        <v>33.625385714285713</v>
      </c>
      <c r="V190">
        <f t="shared" si="82"/>
        <v>5.232371468506174</v>
      </c>
      <c r="W190">
        <f t="shared" si="83"/>
        <v>69.781249934654198</v>
      </c>
      <c r="X190">
        <f t="shared" si="84"/>
        <v>3.7583163906928707</v>
      </c>
      <c r="Y190">
        <f t="shared" si="85"/>
        <v>5.3858542147242998</v>
      </c>
      <c r="Z190">
        <f t="shared" si="86"/>
        <v>1.4740550778133032</v>
      </c>
      <c r="AA190">
        <f t="shared" si="87"/>
        <v>-118.45764155195226</v>
      </c>
      <c r="AB190">
        <f t="shared" si="88"/>
        <v>102.16932601155204</v>
      </c>
      <c r="AC190">
        <f t="shared" si="89"/>
        <v>6.4497519862669312</v>
      </c>
      <c r="AD190">
        <f t="shared" si="90"/>
        <v>216.27261724934903</v>
      </c>
      <c r="AE190">
        <f t="shared" si="91"/>
        <v>47.905130505239519</v>
      </c>
      <c r="AF190">
        <f t="shared" si="92"/>
        <v>2.6870231160004665</v>
      </c>
      <c r="AG190">
        <f t="shared" si="93"/>
        <v>24.907475026349676</v>
      </c>
      <c r="AH190">
        <v>1196.9830776911981</v>
      </c>
      <c r="AI190">
        <v>1179.5885454545451</v>
      </c>
      <c r="AJ190">
        <v>1.7059823212049869</v>
      </c>
      <c r="AK190">
        <v>64.390241553226886</v>
      </c>
      <c r="AL190">
        <f t="shared" si="94"/>
        <v>2.686114320905947</v>
      </c>
      <c r="AM190">
        <v>36.203501296232453</v>
      </c>
      <c r="AN190">
        <v>37.276484411764699</v>
      </c>
      <c r="AO190">
        <v>1.934265443217347E-4</v>
      </c>
      <c r="AP190">
        <v>91.558916975711014</v>
      </c>
      <c r="AQ190">
        <v>23</v>
      </c>
      <c r="AR190">
        <v>4</v>
      </c>
      <c r="AS190">
        <f t="shared" si="95"/>
        <v>1</v>
      </c>
      <c r="AT190">
        <f t="shared" si="96"/>
        <v>0</v>
      </c>
      <c r="AU190">
        <f t="shared" si="97"/>
        <v>46784.177879312912</v>
      </c>
      <c r="AV190">
        <f t="shared" si="98"/>
        <v>1199.997142857143</v>
      </c>
      <c r="AW190">
        <f t="shared" si="99"/>
        <v>1025.920727877452</v>
      </c>
      <c r="AX190">
        <f t="shared" si="100"/>
        <v>0.854935975459723</v>
      </c>
      <c r="AY190">
        <f t="shared" si="101"/>
        <v>0.18842643263726533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1669838619</v>
      </c>
      <c r="BF190">
        <v>1133.1557142857141</v>
      </c>
      <c r="BG190">
        <v>1154.3171428571429</v>
      </c>
      <c r="BH190">
        <v>37.281942857142859</v>
      </c>
      <c r="BI190">
        <v>36.207528571428583</v>
      </c>
      <c r="BJ190">
        <v>1137.6657142857141</v>
      </c>
      <c r="BK190">
        <v>37.13767142857143</v>
      </c>
      <c r="BL190">
        <v>650.07357142857143</v>
      </c>
      <c r="BM190">
        <v>100.7077142857143</v>
      </c>
      <c r="BN190">
        <v>0.1002399857142857</v>
      </c>
      <c r="BO190">
        <v>34.143257142857138</v>
      </c>
      <c r="BP190">
        <v>33.625385714285713</v>
      </c>
      <c r="BQ190">
        <v>999.89999999999986</v>
      </c>
      <c r="BR190">
        <v>0</v>
      </c>
      <c r="BS190">
        <v>0</v>
      </c>
      <c r="BT190">
        <v>8967.675714285715</v>
      </c>
      <c r="BU190">
        <v>0</v>
      </c>
      <c r="BV190">
        <v>302.24528571428573</v>
      </c>
      <c r="BW190">
        <v>-21.161657142857141</v>
      </c>
      <c r="BX190">
        <v>1177.04</v>
      </c>
      <c r="BY190">
        <v>1197.684285714286</v>
      </c>
      <c r="BZ190">
        <v>1.0744242857142861</v>
      </c>
      <c r="CA190">
        <v>1154.3171428571429</v>
      </c>
      <c r="CB190">
        <v>36.207528571428583</v>
      </c>
      <c r="CC190">
        <v>3.7545842857142859</v>
      </c>
      <c r="CD190">
        <v>3.646381428571428</v>
      </c>
      <c r="CE190">
        <v>27.817171428571431</v>
      </c>
      <c r="CF190">
        <v>27.317214285714289</v>
      </c>
      <c r="CG190">
        <v>1199.997142857143</v>
      </c>
      <c r="CH190">
        <v>0.50005200000000005</v>
      </c>
      <c r="CI190">
        <v>0.49994799999999989</v>
      </c>
      <c r="CJ190">
        <v>0</v>
      </c>
      <c r="CK190">
        <v>918.90614285714298</v>
      </c>
      <c r="CL190">
        <v>4.9990899999999998</v>
      </c>
      <c r="CM190">
        <v>9232.5771428571425</v>
      </c>
      <c r="CN190">
        <v>9558.0042857142871</v>
      </c>
      <c r="CO190">
        <v>45</v>
      </c>
      <c r="CP190">
        <v>47.125</v>
      </c>
      <c r="CQ190">
        <v>45.75</v>
      </c>
      <c r="CR190">
        <v>46.186999999999998</v>
      </c>
      <c r="CS190">
        <v>46.357000000000014</v>
      </c>
      <c r="CT190">
        <v>597.56000000000006</v>
      </c>
      <c r="CU190">
        <v>597.43714285714282</v>
      </c>
      <c r="CV190">
        <v>0</v>
      </c>
      <c r="CW190">
        <v>1669838630.5999999</v>
      </c>
      <c r="CX190">
        <v>0</v>
      </c>
      <c r="CY190">
        <v>1669837671.5999999</v>
      </c>
      <c r="CZ190" t="s">
        <v>356</v>
      </c>
      <c r="DA190">
        <v>1669837671.5999999</v>
      </c>
      <c r="DB190">
        <v>1669837668.5999999</v>
      </c>
      <c r="DC190">
        <v>3</v>
      </c>
      <c r="DD190">
        <v>-1.2E-2</v>
      </c>
      <c r="DE190">
        <v>-1E-3</v>
      </c>
      <c r="DF190">
        <v>-3.61</v>
      </c>
      <c r="DG190">
        <v>0.13400000000000001</v>
      </c>
      <c r="DH190">
        <v>415</v>
      </c>
      <c r="DI190">
        <v>36</v>
      </c>
      <c r="DJ190">
        <v>0.51</v>
      </c>
      <c r="DK190">
        <v>0.24</v>
      </c>
      <c r="DL190">
        <v>-21.23870975609756</v>
      </c>
      <c r="DM190">
        <v>0.22160278745641909</v>
      </c>
      <c r="DN190">
        <v>6.5862527948336108E-2</v>
      </c>
      <c r="DO190">
        <v>0</v>
      </c>
      <c r="DP190">
        <v>1.090286829268293</v>
      </c>
      <c r="DQ190">
        <v>3.0570313588850481E-2</v>
      </c>
      <c r="DR190">
        <v>2.5016251638565291E-2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367</v>
      </c>
      <c r="EA190">
        <v>3.2949000000000002</v>
      </c>
      <c r="EB190">
        <v>2.6251199999999999</v>
      </c>
      <c r="EC190">
        <v>0.20125100000000001</v>
      </c>
      <c r="ED190">
        <v>0.20168700000000001</v>
      </c>
      <c r="EE190">
        <v>0.14719399999999999</v>
      </c>
      <c r="EF190">
        <v>0.142733</v>
      </c>
      <c r="EG190">
        <v>24114.2</v>
      </c>
      <c r="EH190">
        <v>24523.200000000001</v>
      </c>
      <c r="EI190">
        <v>28102.799999999999</v>
      </c>
      <c r="EJ190">
        <v>29586.3</v>
      </c>
      <c r="EK190">
        <v>32975.699999999997</v>
      </c>
      <c r="EL190">
        <v>35213.5</v>
      </c>
      <c r="EM190">
        <v>39661.599999999999</v>
      </c>
      <c r="EN190">
        <v>42287.8</v>
      </c>
      <c r="EO190">
        <v>2.1533000000000002</v>
      </c>
      <c r="EP190">
        <v>2.1262500000000002</v>
      </c>
      <c r="EQ190">
        <v>4.1384200000000003E-2</v>
      </c>
      <c r="ER190">
        <v>0</v>
      </c>
      <c r="ES190">
        <v>32.956800000000001</v>
      </c>
      <c r="ET190">
        <v>999.9</v>
      </c>
      <c r="EU190">
        <v>61.3</v>
      </c>
      <c r="EV190">
        <v>39.5</v>
      </c>
      <c r="EW190">
        <v>43.932400000000001</v>
      </c>
      <c r="EX190">
        <v>57.489899999999999</v>
      </c>
      <c r="EY190">
        <v>-2.1995200000000001</v>
      </c>
      <c r="EZ190">
        <v>2</v>
      </c>
      <c r="FA190">
        <v>0.61801099999999998</v>
      </c>
      <c r="FB190">
        <v>1.2313700000000001</v>
      </c>
      <c r="FC190">
        <v>20.2651</v>
      </c>
      <c r="FD190">
        <v>5.2193899999999998</v>
      </c>
      <c r="FE190">
        <v>12.0097</v>
      </c>
      <c r="FF190">
        <v>4.9863499999999998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1.86588</v>
      </c>
      <c r="FM190">
        <v>1.86232</v>
      </c>
      <c r="FN190">
        <v>1.86433</v>
      </c>
      <c r="FO190">
        <v>1.8604499999999999</v>
      </c>
      <c r="FP190">
        <v>1.86113</v>
      </c>
      <c r="FQ190">
        <v>1.86022</v>
      </c>
      <c r="FR190">
        <v>1.86198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-4.51</v>
      </c>
      <c r="GH190">
        <v>0.14419999999999999</v>
      </c>
      <c r="GI190">
        <v>-2.8021434710705861</v>
      </c>
      <c r="GJ190">
        <v>-2.3075681364705448E-3</v>
      </c>
      <c r="GK190">
        <v>1.0095546511955911E-6</v>
      </c>
      <c r="GL190">
        <v>-2.6335145029951209E-10</v>
      </c>
      <c r="GM190">
        <v>-0.17208428542994569</v>
      </c>
      <c r="GN190">
        <v>3.0410185143115191E-3</v>
      </c>
      <c r="GO190">
        <v>4.3982203677445331E-4</v>
      </c>
      <c r="GP190">
        <v>-7.8719321042963501E-6</v>
      </c>
      <c r="GQ190">
        <v>4</v>
      </c>
      <c r="GR190">
        <v>2088</v>
      </c>
      <c r="GS190">
        <v>5</v>
      </c>
      <c r="GT190">
        <v>35</v>
      </c>
      <c r="GU190">
        <v>15.8</v>
      </c>
      <c r="GV190">
        <v>15.9</v>
      </c>
      <c r="GW190">
        <v>3.14331</v>
      </c>
      <c r="GX190">
        <v>2.5488300000000002</v>
      </c>
      <c r="GY190">
        <v>2.04834</v>
      </c>
      <c r="GZ190">
        <v>2.6110799999999998</v>
      </c>
      <c r="HA190">
        <v>2.1972700000000001</v>
      </c>
      <c r="HB190">
        <v>2.36816</v>
      </c>
      <c r="HC190">
        <v>44.306399999999996</v>
      </c>
      <c r="HD190">
        <v>14.491</v>
      </c>
      <c r="HE190">
        <v>18</v>
      </c>
      <c r="HF190">
        <v>664.77300000000002</v>
      </c>
      <c r="HG190">
        <v>712.75300000000004</v>
      </c>
      <c r="HH190">
        <v>31.001999999999999</v>
      </c>
      <c r="HI190">
        <v>35.071599999999997</v>
      </c>
      <c r="HJ190">
        <v>30.000399999999999</v>
      </c>
      <c r="HK190">
        <v>34.796300000000002</v>
      </c>
      <c r="HL190">
        <v>34.770400000000002</v>
      </c>
      <c r="HM190">
        <v>62.854399999999998</v>
      </c>
      <c r="HN190">
        <v>22.394500000000001</v>
      </c>
      <c r="HO190">
        <v>69.081999999999994</v>
      </c>
      <c r="HP190">
        <v>31</v>
      </c>
      <c r="HQ190">
        <v>1170.56</v>
      </c>
      <c r="HR190">
        <v>36.210599999999999</v>
      </c>
      <c r="HS190">
        <v>99.016499999999994</v>
      </c>
      <c r="HT190">
        <v>98.063000000000002</v>
      </c>
    </row>
    <row r="191" spans="1:228" x14ac:dyDescent="0.2">
      <c r="A191">
        <v>176</v>
      </c>
      <c r="B191">
        <v>1669838625</v>
      </c>
      <c r="C191">
        <v>698.5</v>
      </c>
      <c r="D191" t="s">
        <v>711</v>
      </c>
      <c r="E191" t="s">
        <v>712</v>
      </c>
      <c r="F191">
        <v>4</v>
      </c>
      <c r="G191">
        <v>1669838622.6875</v>
      </c>
      <c r="H191">
        <f t="shared" si="68"/>
        <v>2.6451253135985758E-3</v>
      </c>
      <c r="I191">
        <f t="shared" si="69"/>
        <v>2.6451253135985757</v>
      </c>
      <c r="J191">
        <f t="shared" si="70"/>
        <v>24.680374013174195</v>
      </c>
      <c r="K191">
        <f t="shared" si="71"/>
        <v>1139.2375</v>
      </c>
      <c r="L191">
        <f t="shared" si="72"/>
        <v>886.81093316453916</v>
      </c>
      <c r="M191">
        <f t="shared" si="73"/>
        <v>89.397945659486751</v>
      </c>
      <c r="N191">
        <f t="shared" si="74"/>
        <v>114.8446509954711</v>
      </c>
      <c r="O191">
        <f t="shared" si="75"/>
        <v>0.17739981022774073</v>
      </c>
      <c r="P191">
        <f t="shared" si="76"/>
        <v>3.6709580599128775</v>
      </c>
      <c r="Q191">
        <f t="shared" si="77"/>
        <v>0.17277111860841324</v>
      </c>
      <c r="R191">
        <f t="shared" si="78"/>
        <v>0.1083877594769109</v>
      </c>
      <c r="S191">
        <f t="shared" si="79"/>
        <v>226.11363329062041</v>
      </c>
      <c r="T191">
        <f t="shared" si="80"/>
        <v>34.658316758717199</v>
      </c>
      <c r="U191">
        <f t="shared" si="81"/>
        <v>33.624175000000001</v>
      </c>
      <c r="V191">
        <f t="shared" si="82"/>
        <v>5.2320171517977894</v>
      </c>
      <c r="W191">
        <f t="shared" si="83"/>
        <v>69.785570170067672</v>
      </c>
      <c r="X191">
        <f t="shared" si="84"/>
        <v>3.75745603816156</v>
      </c>
      <c r="Y191">
        <f t="shared" si="85"/>
        <v>5.3842879394760645</v>
      </c>
      <c r="Z191">
        <f t="shared" si="86"/>
        <v>1.4745611136362293</v>
      </c>
      <c r="AA191">
        <f t="shared" si="87"/>
        <v>-116.6500263296972</v>
      </c>
      <c r="AB191">
        <f t="shared" si="88"/>
        <v>101.6978546909739</v>
      </c>
      <c r="AC191">
        <f t="shared" si="89"/>
        <v>6.3996221691439699</v>
      </c>
      <c r="AD191">
        <f t="shared" si="90"/>
        <v>217.56108382104111</v>
      </c>
      <c r="AE191">
        <f t="shared" si="91"/>
        <v>48.08221753219518</v>
      </c>
      <c r="AF191">
        <f t="shared" si="92"/>
        <v>2.6605122112857198</v>
      </c>
      <c r="AG191">
        <f t="shared" si="93"/>
        <v>24.680374013174195</v>
      </c>
      <c r="AH191">
        <v>1203.905341867543</v>
      </c>
      <c r="AI191">
        <v>1186.489272727272</v>
      </c>
      <c r="AJ191">
        <v>1.7360899664551821</v>
      </c>
      <c r="AK191">
        <v>64.390241553226886</v>
      </c>
      <c r="AL191">
        <f t="shared" si="94"/>
        <v>2.6451253135985757</v>
      </c>
      <c r="AM191">
        <v>36.208553042384153</v>
      </c>
      <c r="AN191">
        <v>37.271675294117657</v>
      </c>
      <c r="AO191">
        <v>-9.6328317448911413E-4</v>
      </c>
      <c r="AP191">
        <v>91.558916975711014</v>
      </c>
      <c r="AQ191">
        <v>23</v>
      </c>
      <c r="AR191">
        <v>4</v>
      </c>
      <c r="AS191">
        <f t="shared" si="95"/>
        <v>1</v>
      </c>
      <c r="AT191">
        <f t="shared" si="96"/>
        <v>0</v>
      </c>
      <c r="AU191">
        <f t="shared" si="97"/>
        <v>46990.005865700019</v>
      </c>
      <c r="AV191">
        <f t="shared" si="98"/>
        <v>1200.00875</v>
      </c>
      <c r="AW191">
        <f t="shared" si="99"/>
        <v>1025.9307887516165</v>
      </c>
      <c r="AX191">
        <f t="shared" si="100"/>
        <v>0.8549360900506906</v>
      </c>
      <c r="AY191">
        <f t="shared" si="101"/>
        <v>0.18842665379783308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1669838622.6875</v>
      </c>
      <c r="BF191">
        <v>1139.2375</v>
      </c>
      <c r="BG191">
        <v>1160.46875</v>
      </c>
      <c r="BH191">
        <v>37.273262500000001</v>
      </c>
      <c r="BI191">
        <v>36.209337499999997</v>
      </c>
      <c r="BJ191">
        <v>1143.7537500000001</v>
      </c>
      <c r="BK191">
        <v>37.129049999999992</v>
      </c>
      <c r="BL191">
        <v>650.01150000000007</v>
      </c>
      <c r="BM191">
        <v>100.7085</v>
      </c>
      <c r="BN191">
        <v>9.9848562500000015E-2</v>
      </c>
      <c r="BO191">
        <v>34.138037500000003</v>
      </c>
      <c r="BP191">
        <v>33.624175000000001</v>
      </c>
      <c r="BQ191">
        <v>999.9</v>
      </c>
      <c r="BR191">
        <v>0</v>
      </c>
      <c r="BS191">
        <v>0</v>
      </c>
      <c r="BT191">
        <v>9007.4975000000013</v>
      </c>
      <c r="BU191">
        <v>0</v>
      </c>
      <c r="BV191">
        <v>304.92087500000002</v>
      </c>
      <c r="BW191">
        <v>-21.230550000000001</v>
      </c>
      <c r="BX191">
        <v>1183.345</v>
      </c>
      <c r="BY191">
        <v>1204.0675000000001</v>
      </c>
      <c r="BZ191">
        <v>1.0639237500000001</v>
      </c>
      <c r="CA191">
        <v>1160.46875</v>
      </c>
      <c r="CB191">
        <v>36.209337499999997</v>
      </c>
      <c r="CC191">
        <v>3.75374125</v>
      </c>
      <c r="CD191">
        <v>3.6465937500000001</v>
      </c>
      <c r="CE191">
        <v>27.813324999999999</v>
      </c>
      <c r="CF191">
        <v>27.318187500000001</v>
      </c>
      <c r="CG191">
        <v>1200.00875</v>
      </c>
      <c r="CH191">
        <v>0.50004775000000001</v>
      </c>
      <c r="CI191">
        <v>0.49995224999999999</v>
      </c>
      <c r="CJ191">
        <v>0</v>
      </c>
      <c r="CK191">
        <v>919.31600000000003</v>
      </c>
      <c r="CL191">
        <v>4.9990899999999998</v>
      </c>
      <c r="CM191">
        <v>9232.9149999999991</v>
      </c>
      <c r="CN191">
        <v>9558.0875000000015</v>
      </c>
      <c r="CO191">
        <v>45</v>
      </c>
      <c r="CP191">
        <v>47.125</v>
      </c>
      <c r="CQ191">
        <v>45.75</v>
      </c>
      <c r="CR191">
        <v>46.186999999999998</v>
      </c>
      <c r="CS191">
        <v>46.343499999999999</v>
      </c>
      <c r="CT191">
        <v>597.5625</v>
      </c>
      <c r="CU191">
        <v>597.44875000000002</v>
      </c>
      <c r="CV191">
        <v>0</v>
      </c>
      <c r="CW191">
        <v>1669838634.2</v>
      </c>
      <c r="CX191">
        <v>0</v>
      </c>
      <c r="CY191">
        <v>1669837671.5999999</v>
      </c>
      <c r="CZ191" t="s">
        <v>356</v>
      </c>
      <c r="DA191">
        <v>1669837671.5999999</v>
      </c>
      <c r="DB191">
        <v>1669837668.5999999</v>
      </c>
      <c r="DC191">
        <v>3</v>
      </c>
      <c r="DD191">
        <v>-1.2E-2</v>
      </c>
      <c r="DE191">
        <v>-1E-3</v>
      </c>
      <c r="DF191">
        <v>-3.61</v>
      </c>
      <c r="DG191">
        <v>0.13400000000000001</v>
      </c>
      <c r="DH191">
        <v>415</v>
      </c>
      <c r="DI191">
        <v>36</v>
      </c>
      <c r="DJ191">
        <v>0.51</v>
      </c>
      <c r="DK191">
        <v>0.24</v>
      </c>
      <c r="DL191">
        <v>-21.231578048780491</v>
      </c>
      <c r="DM191">
        <v>0.1169686411149751</v>
      </c>
      <c r="DN191">
        <v>6.4262352944385759E-2</v>
      </c>
      <c r="DO191">
        <v>0</v>
      </c>
      <c r="DP191">
        <v>1.0923017073170731</v>
      </c>
      <c r="DQ191">
        <v>-0.18967986062717959</v>
      </c>
      <c r="DR191">
        <v>2.2172731979314859E-2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3.2948499999999998</v>
      </c>
      <c r="EB191">
        <v>2.6253099999999998</v>
      </c>
      <c r="EC191">
        <v>0.201984</v>
      </c>
      <c r="ED191">
        <v>0.20241000000000001</v>
      </c>
      <c r="EE191">
        <v>0.147179</v>
      </c>
      <c r="EF191">
        <v>0.142738</v>
      </c>
      <c r="EG191">
        <v>24091.8</v>
      </c>
      <c r="EH191">
        <v>24500.400000000001</v>
      </c>
      <c r="EI191">
        <v>28102.6</v>
      </c>
      <c r="EJ191">
        <v>29585.8</v>
      </c>
      <c r="EK191">
        <v>32976.199999999997</v>
      </c>
      <c r="EL191">
        <v>35212.800000000003</v>
      </c>
      <c r="EM191">
        <v>39661.5</v>
      </c>
      <c r="EN191">
        <v>42287.199999999997</v>
      </c>
      <c r="EO191">
        <v>2.1529799999999999</v>
      </c>
      <c r="EP191">
        <v>2.1263000000000001</v>
      </c>
      <c r="EQ191">
        <v>4.06392E-2</v>
      </c>
      <c r="ER191">
        <v>0</v>
      </c>
      <c r="ES191">
        <v>32.9587</v>
      </c>
      <c r="ET191">
        <v>999.9</v>
      </c>
      <c r="EU191">
        <v>61.3</v>
      </c>
      <c r="EV191">
        <v>39.5</v>
      </c>
      <c r="EW191">
        <v>43.932499999999997</v>
      </c>
      <c r="EX191">
        <v>57.5199</v>
      </c>
      <c r="EY191">
        <v>-2.2115399999999998</v>
      </c>
      <c r="EZ191">
        <v>2</v>
      </c>
      <c r="FA191">
        <v>0.61810500000000002</v>
      </c>
      <c r="FB191">
        <v>1.2361</v>
      </c>
      <c r="FC191">
        <v>20.265000000000001</v>
      </c>
      <c r="FD191">
        <v>5.2195400000000003</v>
      </c>
      <c r="FE191">
        <v>12.0092</v>
      </c>
      <c r="FF191">
        <v>4.9864499999999996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1.8658600000000001</v>
      </c>
      <c r="FM191">
        <v>1.86229</v>
      </c>
      <c r="FN191">
        <v>1.86432</v>
      </c>
      <c r="FO191">
        <v>1.86046</v>
      </c>
      <c r="FP191">
        <v>1.8611200000000001</v>
      </c>
      <c r="FQ191">
        <v>1.8602300000000001</v>
      </c>
      <c r="FR191">
        <v>1.86198</v>
      </c>
      <c r="FS191">
        <v>1.8585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-4.5199999999999996</v>
      </c>
      <c r="GH191">
        <v>0.14430000000000001</v>
      </c>
      <c r="GI191">
        <v>-2.8021434710705861</v>
      </c>
      <c r="GJ191">
        <v>-2.3075681364705448E-3</v>
      </c>
      <c r="GK191">
        <v>1.0095546511955911E-6</v>
      </c>
      <c r="GL191">
        <v>-2.6335145029951209E-10</v>
      </c>
      <c r="GM191">
        <v>-0.17208428542994569</v>
      </c>
      <c r="GN191">
        <v>3.0410185143115191E-3</v>
      </c>
      <c r="GO191">
        <v>4.3982203677445331E-4</v>
      </c>
      <c r="GP191">
        <v>-7.8719321042963501E-6</v>
      </c>
      <c r="GQ191">
        <v>4</v>
      </c>
      <c r="GR191">
        <v>2088</v>
      </c>
      <c r="GS191">
        <v>5</v>
      </c>
      <c r="GT191">
        <v>35</v>
      </c>
      <c r="GU191">
        <v>15.9</v>
      </c>
      <c r="GV191">
        <v>15.9</v>
      </c>
      <c r="GW191">
        <v>3.1567400000000001</v>
      </c>
      <c r="GX191">
        <v>2.5488300000000002</v>
      </c>
      <c r="GY191">
        <v>2.04834</v>
      </c>
      <c r="GZ191">
        <v>2.6110799999999998</v>
      </c>
      <c r="HA191">
        <v>2.1972700000000001</v>
      </c>
      <c r="HB191">
        <v>2.3742700000000001</v>
      </c>
      <c r="HC191">
        <v>44.306399999999996</v>
      </c>
      <c r="HD191">
        <v>14.491</v>
      </c>
      <c r="HE191">
        <v>18</v>
      </c>
      <c r="HF191">
        <v>664.54300000000001</v>
      </c>
      <c r="HG191">
        <v>712.851</v>
      </c>
      <c r="HH191">
        <v>31.0016</v>
      </c>
      <c r="HI191">
        <v>35.073999999999998</v>
      </c>
      <c r="HJ191">
        <v>30.000399999999999</v>
      </c>
      <c r="HK191">
        <v>34.799500000000002</v>
      </c>
      <c r="HL191">
        <v>34.774799999999999</v>
      </c>
      <c r="HM191">
        <v>63.145899999999997</v>
      </c>
      <c r="HN191">
        <v>22.394500000000001</v>
      </c>
      <c r="HO191">
        <v>69.081999999999994</v>
      </c>
      <c r="HP191">
        <v>31</v>
      </c>
      <c r="HQ191">
        <v>1177.24</v>
      </c>
      <c r="HR191">
        <v>36.224400000000003</v>
      </c>
      <c r="HS191">
        <v>99.016199999999998</v>
      </c>
      <c r="HT191">
        <v>98.061499999999995</v>
      </c>
    </row>
    <row r="192" spans="1:228" x14ac:dyDescent="0.2">
      <c r="A192">
        <v>177</v>
      </c>
      <c r="B192">
        <v>1669838629</v>
      </c>
      <c r="C192">
        <v>702.5</v>
      </c>
      <c r="D192" t="s">
        <v>713</v>
      </c>
      <c r="E192" t="s">
        <v>714</v>
      </c>
      <c r="F192">
        <v>4</v>
      </c>
      <c r="G192">
        <v>1669838627</v>
      </c>
      <c r="H192">
        <f t="shared" si="68"/>
        <v>2.6303625593426805E-3</v>
      </c>
      <c r="I192">
        <f t="shared" si="69"/>
        <v>2.6303625593426805</v>
      </c>
      <c r="J192">
        <f t="shared" si="70"/>
        <v>24.358092959649287</v>
      </c>
      <c r="K192">
        <f t="shared" si="71"/>
        <v>1146.451428571429</v>
      </c>
      <c r="L192">
        <f t="shared" si="72"/>
        <v>896.09327545633209</v>
      </c>
      <c r="M192">
        <f t="shared" si="73"/>
        <v>90.334173197312779</v>
      </c>
      <c r="N192">
        <f t="shared" si="74"/>
        <v>115.57250204577049</v>
      </c>
      <c r="O192">
        <f t="shared" si="75"/>
        <v>0.17678480354381906</v>
      </c>
      <c r="P192">
        <f t="shared" si="76"/>
        <v>3.6747614689382933</v>
      </c>
      <c r="Q192">
        <f t="shared" si="77"/>
        <v>0.17219232670357257</v>
      </c>
      <c r="R192">
        <f t="shared" si="78"/>
        <v>0.10802288314071934</v>
      </c>
      <c r="S192">
        <f t="shared" si="79"/>
        <v>226.11246554675714</v>
      </c>
      <c r="T192">
        <f t="shared" si="80"/>
        <v>34.651604176669096</v>
      </c>
      <c r="U192">
        <f t="shared" si="81"/>
        <v>33.610614285714277</v>
      </c>
      <c r="V192">
        <f t="shared" si="82"/>
        <v>5.2280500212933063</v>
      </c>
      <c r="W192">
        <f t="shared" si="83"/>
        <v>69.808526251582478</v>
      </c>
      <c r="X192">
        <f t="shared" si="84"/>
        <v>3.7567457329092466</v>
      </c>
      <c r="Y192">
        <f t="shared" si="85"/>
        <v>5.3814998462656778</v>
      </c>
      <c r="Z192">
        <f t="shared" si="86"/>
        <v>1.4713042883840597</v>
      </c>
      <c r="AA192">
        <f t="shared" si="87"/>
        <v>-115.99898886701222</v>
      </c>
      <c r="AB192">
        <f t="shared" si="88"/>
        <v>102.64838924895598</v>
      </c>
      <c r="AC192">
        <f t="shared" si="89"/>
        <v>6.4520308823785992</v>
      </c>
      <c r="AD192">
        <f t="shared" si="90"/>
        <v>219.21389681107951</v>
      </c>
      <c r="AE192">
        <f t="shared" si="91"/>
        <v>48.147886872225314</v>
      </c>
      <c r="AF192">
        <f t="shared" si="92"/>
        <v>2.6334463008309661</v>
      </c>
      <c r="AG192">
        <f t="shared" si="93"/>
        <v>24.358092959649287</v>
      </c>
      <c r="AH192">
        <v>1210.8623788398329</v>
      </c>
      <c r="AI192">
        <v>1193.4784848484851</v>
      </c>
      <c r="AJ192">
        <v>1.763207065799862</v>
      </c>
      <c r="AK192">
        <v>64.390241553226886</v>
      </c>
      <c r="AL192">
        <f t="shared" si="94"/>
        <v>2.6303625593426805</v>
      </c>
      <c r="AM192">
        <v>36.209875157990822</v>
      </c>
      <c r="AN192">
        <v>37.26255764705882</v>
      </c>
      <c r="AO192">
        <v>-1.3850006216947739E-4</v>
      </c>
      <c r="AP192">
        <v>91.558916975711014</v>
      </c>
      <c r="AQ192">
        <v>23</v>
      </c>
      <c r="AR192">
        <v>4</v>
      </c>
      <c r="AS192">
        <f t="shared" si="95"/>
        <v>1</v>
      </c>
      <c r="AT192">
        <f t="shared" si="96"/>
        <v>0</v>
      </c>
      <c r="AU192">
        <f t="shared" si="97"/>
        <v>47059.084423329536</v>
      </c>
      <c r="AV192">
        <f t="shared" si="98"/>
        <v>1200.002857142857</v>
      </c>
      <c r="AW192">
        <f t="shared" si="99"/>
        <v>1025.9257210086821</v>
      </c>
      <c r="AX192">
        <f t="shared" si="100"/>
        <v>0.85493606527850841</v>
      </c>
      <c r="AY192">
        <f t="shared" si="101"/>
        <v>0.18842660598752148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1669838627</v>
      </c>
      <c r="BF192">
        <v>1146.451428571429</v>
      </c>
      <c r="BG192">
        <v>1167.7057142857141</v>
      </c>
      <c r="BH192">
        <v>37.266014285714277</v>
      </c>
      <c r="BI192">
        <v>36.212871428571432</v>
      </c>
      <c r="BJ192">
        <v>1150.972857142857</v>
      </c>
      <c r="BK192">
        <v>37.121785714285707</v>
      </c>
      <c r="BL192">
        <v>649.99085714285707</v>
      </c>
      <c r="BM192">
        <v>100.709</v>
      </c>
      <c r="BN192">
        <v>9.9895314285714298E-2</v>
      </c>
      <c r="BO192">
        <v>34.128742857142861</v>
      </c>
      <c r="BP192">
        <v>33.610614285714277</v>
      </c>
      <c r="BQ192">
        <v>999.89999999999986</v>
      </c>
      <c r="BR192">
        <v>0</v>
      </c>
      <c r="BS192">
        <v>0</v>
      </c>
      <c r="BT192">
        <v>9020.6257142857139</v>
      </c>
      <c r="BU192">
        <v>0</v>
      </c>
      <c r="BV192">
        <v>279.85457142857138</v>
      </c>
      <c r="BW192">
        <v>-21.252928571428569</v>
      </c>
      <c r="BX192">
        <v>1190.828571428571</v>
      </c>
      <c r="BY192">
        <v>1211.58</v>
      </c>
      <c r="BZ192">
        <v>1.0531457142857139</v>
      </c>
      <c r="CA192">
        <v>1167.7057142857141</v>
      </c>
      <c r="CB192">
        <v>36.212871428571432</v>
      </c>
      <c r="CC192">
        <v>3.7530171428571428</v>
      </c>
      <c r="CD192">
        <v>3.646957142857143</v>
      </c>
      <c r="CE192">
        <v>27.810014285714281</v>
      </c>
      <c r="CF192">
        <v>27.319885714285711</v>
      </c>
      <c r="CG192">
        <v>1200.002857142857</v>
      </c>
      <c r="CH192">
        <v>0.50004800000000016</v>
      </c>
      <c r="CI192">
        <v>0.49995200000000001</v>
      </c>
      <c r="CJ192">
        <v>0</v>
      </c>
      <c r="CK192">
        <v>919.83</v>
      </c>
      <c r="CL192">
        <v>4.9990899999999998</v>
      </c>
      <c r="CM192">
        <v>9234.8885714285734</v>
      </c>
      <c r="CN192">
        <v>9558.0314285714285</v>
      </c>
      <c r="CO192">
        <v>45</v>
      </c>
      <c r="CP192">
        <v>47.125</v>
      </c>
      <c r="CQ192">
        <v>45.75</v>
      </c>
      <c r="CR192">
        <v>46.186999999999998</v>
      </c>
      <c r="CS192">
        <v>46.33</v>
      </c>
      <c r="CT192">
        <v>597.56142857142856</v>
      </c>
      <c r="CU192">
        <v>597.4457142857143</v>
      </c>
      <c r="CV192">
        <v>0</v>
      </c>
      <c r="CW192">
        <v>1669838638.4000001</v>
      </c>
      <c r="CX192">
        <v>0</v>
      </c>
      <c r="CY192">
        <v>1669837671.5999999</v>
      </c>
      <c r="CZ192" t="s">
        <v>356</v>
      </c>
      <c r="DA192">
        <v>1669837671.5999999</v>
      </c>
      <c r="DB192">
        <v>1669837668.5999999</v>
      </c>
      <c r="DC192">
        <v>3</v>
      </c>
      <c r="DD192">
        <v>-1.2E-2</v>
      </c>
      <c r="DE192">
        <v>-1E-3</v>
      </c>
      <c r="DF192">
        <v>-3.61</v>
      </c>
      <c r="DG192">
        <v>0.13400000000000001</v>
      </c>
      <c r="DH192">
        <v>415</v>
      </c>
      <c r="DI192">
        <v>36</v>
      </c>
      <c r="DJ192">
        <v>0.51</v>
      </c>
      <c r="DK192">
        <v>0.24</v>
      </c>
      <c r="DL192">
        <v>-21.235187804878048</v>
      </c>
      <c r="DM192">
        <v>6.3430662020887082E-2</v>
      </c>
      <c r="DN192">
        <v>6.2487810304449103E-2</v>
      </c>
      <c r="DO192">
        <v>1</v>
      </c>
      <c r="DP192">
        <v>1.0810504878048779</v>
      </c>
      <c r="DQ192">
        <v>-0.2143528222996523</v>
      </c>
      <c r="DR192">
        <v>2.1719374620563729E-2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367</v>
      </c>
      <c r="EA192">
        <v>3.2947600000000001</v>
      </c>
      <c r="EB192">
        <v>2.62547</v>
      </c>
      <c r="EC192">
        <v>0.20272899999999999</v>
      </c>
      <c r="ED192">
        <v>0.20314699999999999</v>
      </c>
      <c r="EE192">
        <v>0.14715700000000001</v>
      </c>
      <c r="EF192">
        <v>0.14275299999999999</v>
      </c>
      <c r="EG192">
        <v>24069.4</v>
      </c>
      <c r="EH192">
        <v>24477.7</v>
      </c>
      <c r="EI192">
        <v>28102.799999999999</v>
      </c>
      <c r="EJ192">
        <v>29585.9</v>
      </c>
      <c r="EK192">
        <v>32977.300000000003</v>
      </c>
      <c r="EL192">
        <v>35212.1</v>
      </c>
      <c r="EM192">
        <v>39661.699999999997</v>
      </c>
      <c r="EN192">
        <v>42287</v>
      </c>
      <c r="EO192">
        <v>2.1528</v>
      </c>
      <c r="EP192">
        <v>2.1261199999999998</v>
      </c>
      <c r="EQ192">
        <v>4.0326300000000002E-2</v>
      </c>
      <c r="ER192">
        <v>0</v>
      </c>
      <c r="ES192">
        <v>32.9587</v>
      </c>
      <c r="ET192">
        <v>999.9</v>
      </c>
      <c r="EU192">
        <v>61.3</v>
      </c>
      <c r="EV192">
        <v>39.5</v>
      </c>
      <c r="EW192">
        <v>43.936500000000002</v>
      </c>
      <c r="EX192">
        <v>57.789900000000003</v>
      </c>
      <c r="EY192">
        <v>-2.2035300000000002</v>
      </c>
      <c r="EZ192">
        <v>2</v>
      </c>
      <c r="FA192">
        <v>0.61845000000000006</v>
      </c>
      <c r="FB192">
        <v>1.2408999999999999</v>
      </c>
      <c r="FC192">
        <v>20.2651</v>
      </c>
      <c r="FD192">
        <v>5.2193899999999998</v>
      </c>
      <c r="FE192">
        <v>12.0097</v>
      </c>
      <c r="FF192">
        <v>4.9863499999999998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1.8623099999999999</v>
      </c>
      <c r="FN192">
        <v>1.86433</v>
      </c>
      <c r="FO192">
        <v>1.86046</v>
      </c>
      <c r="FP192">
        <v>1.86113</v>
      </c>
      <c r="FQ192">
        <v>1.86026</v>
      </c>
      <c r="FR192">
        <v>1.86202</v>
      </c>
      <c r="FS192">
        <v>1.8585100000000001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-4.53</v>
      </c>
      <c r="GH192">
        <v>0.14419999999999999</v>
      </c>
      <c r="GI192">
        <v>-2.8021434710705861</v>
      </c>
      <c r="GJ192">
        <v>-2.3075681364705448E-3</v>
      </c>
      <c r="GK192">
        <v>1.0095546511955911E-6</v>
      </c>
      <c r="GL192">
        <v>-2.6335145029951209E-10</v>
      </c>
      <c r="GM192">
        <v>-0.17208428542994569</v>
      </c>
      <c r="GN192">
        <v>3.0410185143115191E-3</v>
      </c>
      <c r="GO192">
        <v>4.3982203677445331E-4</v>
      </c>
      <c r="GP192">
        <v>-7.8719321042963501E-6</v>
      </c>
      <c r="GQ192">
        <v>4</v>
      </c>
      <c r="GR192">
        <v>2088</v>
      </c>
      <c r="GS192">
        <v>5</v>
      </c>
      <c r="GT192">
        <v>35</v>
      </c>
      <c r="GU192">
        <v>16</v>
      </c>
      <c r="GV192">
        <v>16</v>
      </c>
      <c r="GW192">
        <v>3.1726100000000002</v>
      </c>
      <c r="GX192">
        <v>2.5512700000000001</v>
      </c>
      <c r="GY192">
        <v>2.04834</v>
      </c>
      <c r="GZ192">
        <v>2.6110799999999998</v>
      </c>
      <c r="HA192">
        <v>2.1972700000000001</v>
      </c>
      <c r="HB192">
        <v>2.33643</v>
      </c>
      <c r="HC192">
        <v>44.306399999999996</v>
      </c>
      <c r="HD192">
        <v>14.4823</v>
      </c>
      <c r="HE192">
        <v>18</v>
      </c>
      <c r="HF192">
        <v>664.44799999999998</v>
      </c>
      <c r="HG192">
        <v>712.73299999999995</v>
      </c>
      <c r="HH192">
        <v>31.0015</v>
      </c>
      <c r="HI192">
        <v>35.076599999999999</v>
      </c>
      <c r="HJ192">
        <v>30.000499999999999</v>
      </c>
      <c r="HK192">
        <v>34.804000000000002</v>
      </c>
      <c r="HL192">
        <v>34.778700000000001</v>
      </c>
      <c r="HM192">
        <v>63.432600000000001</v>
      </c>
      <c r="HN192">
        <v>22.394500000000001</v>
      </c>
      <c r="HO192">
        <v>69.081999999999994</v>
      </c>
      <c r="HP192">
        <v>31</v>
      </c>
      <c r="HQ192">
        <v>1183.92</v>
      </c>
      <c r="HR192">
        <v>36.235700000000001</v>
      </c>
      <c r="HS192">
        <v>99.0167</v>
      </c>
      <c r="HT192">
        <v>98.061400000000006</v>
      </c>
    </row>
    <row r="193" spans="1:228" x14ac:dyDescent="0.2">
      <c r="A193">
        <v>178</v>
      </c>
      <c r="B193">
        <v>1669838633</v>
      </c>
      <c r="C193">
        <v>706.5</v>
      </c>
      <c r="D193" t="s">
        <v>715</v>
      </c>
      <c r="E193" t="s">
        <v>716</v>
      </c>
      <c r="F193">
        <v>4</v>
      </c>
      <c r="G193">
        <v>1669838630.6875</v>
      </c>
      <c r="H193">
        <f t="shared" si="68"/>
        <v>2.614263649274026E-3</v>
      </c>
      <c r="I193">
        <f t="shared" si="69"/>
        <v>2.6142636492740259</v>
      </c>
      <c r="J193">
        <f t="shared" si="70"/>
        <v>24.88866060617697</v>
      </c>
      <c r="K193">
        <f t="shared" si="71"/>
        <v>1152.66625</v>
      </c>
      <c r="L193">
        <f t="shared" si="72"/>
        <v>895.72622046281128</v>
      </c>
      <c r="M193">
        <f t="shared" si="73"/>
        <v>90.29645622170446</v>
      </c>
      <c r="N193">
        <f t="shared" si="74"/>
        <v>116.19809178700102</v>
      </c>
      <c r="O193">
        <f t="shared" si="75"/>
        <v>0.17555768208101402</v>
      </c>
      <c r="P193">
        <f t="shared" si="76"/>
        <v>3.6697724898528166</v>
      </c>
      <c r="Q193">
        <f t="shared" si="77"/>
        <v>0.17102187318509043</v>
      </c>
      <c r="R193">
        <f t="shared" si="78"/>
        <v>0.10728643428320264</v>
      </c>
      <c r="S193">
        <f t="shared" si="79"/>
        <v>226.11142225807657</v>
      </c>
      <c r="T193">
        <f t="shared" si="80"/>
        <v>34.65073947045628</v>
      </c>
      <c r="U193">
        <f t="shared" si="81"/>
        <v>33.6124875</v>
      </c>
      <c r="V193">
        <f t="shared" si="82"/>
        <v>5.2285978665413575</v>
      </c>
      <c r="W193">
        <f t="shared" si="83"/>
        <v>69.819397594102838</v>
      </c>
      <c r="X193">
        <f t="shared" si="84"/>
        <v>3.756303770766559</v>
      </c>
      <c r="Y193">
        <f t="shared" si="85"/>
        <v>5.3800289034344635</v>
      </c>
      <c r="Z193">
        <f t="shared" si="86"/>
        <v>1.4722940957747985</v>
      </c>
      <c r="AA193">
        <f t="shared" si="87"/>
        <v>-115.28902693298454</v>
      </c>
      <c r="AB193">
        <f t="shared" si="88"/>
        <v>101.1679254267405</v>
      </c>
      <c r="AC193">
        <f t="shared" si="89"/>
        <v>6.3675257717661751</v>
      </c>
      <c r="AD193">
        <f t="shared" si="90"/>
        <v>218.35784652359871</v>
      </c>
      <c r="AE193">
        <f t="shared" si="91"/>
        <v>48.133517530974622</v>
      </c>
      <c r="AF193">
        <f t="shared" si="92"/>
        <v>2.6084653051753688</v>
      </c>
      <c r="AG193">
        <f t="shared" si="93"/>
        <v>24.88866060617697</v>
      </c>
      <c r="AH193">
        <v>1217.8880585569459</v>
      </c>
      <c r="AI193">
        <v>1200.4128484848479</v>
      </c>
      <c r="AJ193">
        <v>1.728144175052704</v>
      </c>
      <c r="AK193">
        <v>64.390241553226886</v>
      </c>
      <c r="AL193">
        <f t="shared" si="94"/>
        <v>2.6142636492740259</v>
      </c>
      <c r="AM193">
        <v>36.214974019120298</v>
      </c>
      <c r="AN193">
        <v>37.262311470588223</v>
      </c>
      <c r="AO193">
        <v>-3.4111256007006359E-4</v>
      </c>
      <c r="AP193">
        <v>91.558916975711014</v>
      </c>
      <c r="AQ193">
        <v>23</v>
      </c>
      <c r="AR193">
        <v>4</v>
      </c>
      <c r="AS193">
        <f t="shared" si="95"/>
        <v>1</v>
      </c>
      <c r="AT193">
        <f t="shared" si="96"/>
        <v>0</v>
      </c>
      <c r="AU193">
        <f t="shared" si="97"/>
        <v>46971.088591353328</v>
      </c>
      <c r="AV193">
        <f t="shared" si="98"/>
        <v>1199.99875</v>
      </c>
      <c r="AW193">
        <f t="shared" si="99"/>
        <v>1025.9220700819048</v>
      </c>
      <c r="AX193">
        <f t="shared" si="100"/>
        <v>0.85493594895986758</v>
      </c>
      <c r="AY193">
        <f t="shared" si="101"/>
        <v>0.18842638149254454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1669838630.6875</v>
      </c>
      <c r="BF193">
        <v>1152.66625</v>
      </c>
      <c r="BG193">
        <v>1173.9087500000001</v>
      </c>
      <c r="BH193">
        <v>37.261925000000012</v>
      </c>
      <c r="BI193">
        <v>36.218800000000002</v>
      </c>
      <c r="BJ193">
        <v>1157.1949999999999</v>
      </c>
      <c r="BK193">
        <v>37.117724999999993</v>
      </c>
      <c r="BL193">
        <v>650.01087499999994</v>
      </c>
      <c r="BM193">
        <v>100.708</v>
      </c>
      <c r="BN193">
        <v>0.1000975625</v>
      </c>
      <c r="BO193">
        <v>34.1238375</v>
      </c>
      <c r="BP193">
        <v>33.6124875</v>
      </c>
      <c r="BQ193">
        <v>999.9</v>
      </c>
      <c r="BR193">
        <v>0</v>
      </c>
      <c r="BS193">
        <v>0</v>
      </c>
      <c r="BT193">
        <v>9003.4375</v>
      </c>
      <c r="BU193">
        <v>0</v>
      </c>
      <c r="BV193">
        <v>272.68562500000002</v>
      </c>
      <c r="BW193">
        <v>-21.243837500000001</v>
      </c>
      <c r="BX193">
        <v>1197.2774999999999</v>
      </c>
      <c r="BY193">
        <v>1218.0237500000001</v>
      </c>
      <c r="BZ193">
        <v>1.0431112499999999</v>
      </c>
      <c r="CA193">
        <v>1173.9087500000001</v>
      </c>
      <c r="CB193">
        <v>36.218800000000002</v>
      </c>
      <c r="CC193">
        <v>3.7525724999999999</v>
      </c>
      <c r="CD193">
        <v>3.64752375</v>
      </c>
      <c r="CE193">
        <v>27.8080125</v>
      </c>
      <c r="CF193">
        <v>27.322512499999998</v>
      </c>
      <c r="CG193">
        <v>1199.99875</v>
      </c>
      <c r="CH193">
        <v>0.50005299999999997</v>
      </c>
      <c r="CI193">
        <v>0.49994699999999997</v>
      </c>
      <c r="CJ193">
        <v>0</v>
      </c>
      <c r="CK193">
        <v>920.34737500000006</v>
      </c>
      <c r="CL193">
        <v>4.9990899999999998</v>
      </c>
      <c r="CM193">
        <v>9238.7199999999993</v>
      </c>
      <c r="CN193">
        <v>9558.0400000000009</v>
      </c>
      <c r="CO193">
        <v>45</v>
      </c>
      <c r="CP193">
        <v>47.117125000000001</v>
      </c>
      <c r="CQ193">
        <v>45.75</v>
      </c>
      <c r="CR193">
        <v>46.186999999999998</v>
      </c>
      <c r="CS193">
        <v>46.359250000000003</v>
      </c>
      <c r="CT193">
        <v>597.56375000000003</v>
      </c>
      <c r="CU193">
        <v>597.43875000000003</v>
      </c>
      <c r="CV193">
        <v>0</v>
      </c>
      <c r="CW193">
        <v>1669838642.5999999</v>
      </c>
      <c r="CX193">
        <v>0</v>
      </c>
      <c r="CY193">
        <v>1669837671.5999999</v>
      </c>
      <c r="CZ193" t="s">
        <v>356</v>
      </c>
      <c r="DA193">
        <v>1669837671.5999999</v>
      </c>
      <c r="DB193">
        <v>1669837668.5999999</v>
      </c>
      <c r="DC193">
        <v>3</v>
      </c>
      <c r="DD193">
        <v>-1.2E-2</v>
      </c>
      <c r="DE193">
        <v>-1E-3</v>
      </c>
      <c r="DF193">
        <v>-3.61</v>
      </c>
      <c r="DG193">
        <v>0.13400000000000001</v>
      </c>
      <c r="DH193">
        <v>415</v>
      </c>
      <c r="DI193">
        <v>36</v>
      </c>
      <c r="DJ193">
        <v>0.51</v>
      </c>
      <c r="DK193">
        <v>0.24</v>
      </c>
      <c r="DL193">
        <v>-21.239063414634149</v>
      </c>
      <c r="DM193">
        <v>8.2074564459922852E-2</v>
      </c>
      <c r="DN193">
        <v>6.0274060092609952E-2</v>
      </c>
      <c r="DO193">
        <v>1</v>
      </c>
      <c r="DP193">
        <v>1.066859756097561</v>
      </c>
      <c r="DQ193">
        <v>-0.17001344947735039</v>
      </c>
      <c r="DR193">
        <v>1.6845772356350271E-2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367</v>
      </c>
      <c r="EA193">
        <v>3.29494</v>
      </c>
      <c r="EB193">
        <v>2.6253299999999999</v>
      </c>
      <c r="EC193">
        <v>0.20345199999999999</v>
      </c>
      <c r="ED193">
        <v>0.20385700000000001</v>
      </c>
      <c r="EE193">
        <v>0.14715800000000001</v>
      </c>
      <c r="EF193">
        <v>0.142762</v>
      </c>
      <c r="EG193">
        <v>24047.1</v>
      </c>
      <c r="EH193">
        <v>24455.4</v>
      </c>
      <c r="EI193">
        <v>28102.400000000001</v>
      </c>
      <c r="EJ193">
        <v>29585.4</v>
      </c>
      <c r="EK193">
        <v>32977.199999999997</v>
      </c>
      <c r="EL193">
        <v>35211.199999999997</v>
      </c>
      <c r="EM193">
        <v>39661.599999999999</v>
      </c>
      <c r="EN193">
        <v>42286.400000000001</v>
      </c>
      <c r="EO193">
        <v>2.1528999999999998</v>
      </c>
      <c r="EP193">
        <v>2.1261199999999998</v>
      </c>
      <c r="EQ193">
        <v>4.0031999999999998E-2</v>
      </c>
      <c r="ER193">
        <v>0</v>
      </c>
      <c r="ES193">
        <v>32.956800000000001</v>
      </c>
      <c r="ET193">
        <v>999.9</v>
      </c>
      <c r="EU193">
        <v>61.2</v>
      </c>
      <c r="EV193">
        <v>39.6</v>
      </c>
      <c r="EW193">
        <v>44.098700000000001</v>
      </c>
      <c r="EX193">
        <v>57.759900000000002</v>
      </c>
      <c r="EY193">
        <v>-2.3237199999999998</v>
      </c>
      <c r="EZ193">
        <v>2</v>
      </c>
      <c r="FA193">
        <v>0.61876299999999995</v>
      </c>
      <c r="FB193">
        <v>1.2440899999999999</v>
      </c>
      <c r="FC193">
        <v>20.2651</v>
      </c>
      <c r="FD193">
        <v>5.2189399999999999</v>
      </c>
      <c r="FE193">
        <v>12.0092</v>
      </c>
      <c r="FF193">
        <v>4.9861000000000004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1.8658699999999999</v>
      </c>
      <c r="FM193">
        <v>1.86232</v>
      </c>
      <c r="FN193">
        <v>1.86433</v>
      </c>
      <c r="FO193">
        <v>1.86049</v>
      </c>
      <c r="FP193">
        <v>1.86113</v>
      </c>
      <c r="FQ193">
        <v>1.8602099999999999</v>
      </c>
      <c r="FR193">
        <v>1.8620000000000001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-4.53</v>
      </c>
      <c r="GH193">
        <v>0.14419999999999999</v>
      </c>
      <c r="GI193">
        <v>-2.8021434710705861</v>
      </c>
      <c r="GJ193">
        <v>-2.3075681364705448E-3</v>
      </c>
      <c r="GK193">
        <v>1.0095546511955911E-6</v>
      </c>
      <c r="GL193">
        <v>-2.6335145029951209E-10</v>
      </c>
      <c r="GM193">
        <v>-0.17208428542994569</v>
      </c>
      <c r="GN193">
        <v>3.0410185143115191E-3</v>
      </c>
      <c r="GO193">
        <v>4.3982203677445331E-4</v>
      </c>
      <c r="GP193">
        <v>-7.8719321042963501E-6</v>
      </c>
      <c r="GQ193">
        <v>4</v>
      </c>
      <c r="GR193">
        <v>2088</v>
      </c>
      <c r="GS193">
        <v>5</v>
      </c>
      <c r="GT193">
        <v>35</v>
      </c>
      <c r="GU193">
        <v>16</v>
      </c>
      <c r="GV193">
        <v>16.100000000000001</v>
      </c>
      <c r="GW193">
        <v>3.1860400000000002</v>
      </c>
      <c r="GX193">
        <v>2.5537100000000001</v>
      </c>
      <c r="GY193">
        <v>2.04834</v>
      </c>
      <c r="GZ193">
        <v>2.6110799999999998</v>
      </c>
      <c r="HA193">
        <v>2.1972700000000001</v>
      </c>
      <c r="HB193">
        <v>2.3278799999999999</v>
      </c>
      <c r="HC193">
        <v>44.306399999999996</v>
      </c>
      <c r="HD193">
        <v>14.4735</v>
      </c>
      <c r="HE193">
        <v>18</v>
      </c>
      <c r="HF193">
        <v>664.572</v>
      </c>
      <c r="HG193">
        <v>712.78300000000002</v>
      </c>
      <c r="HH193">
        <v>31.001200000000001</v>
      </c>
      <c r="HI193">
        <v>35.079599999999999</v>
      </c>
      <c r="HJ193">
        <v>30.000399999999999</v>
      </c>
      <c r="HK193">
        <v>34.808199999999999</v>
      </c>
      <c r="HL193">
        <v>34.783099999999997</v>
      </c>
      <c r="HM193">
        <v>63.722299999999997</v>
      </c>
      <c r="HN193">
        <v>22.394500000000001</v>
      </c>
      <c r="HO193">
        <v>69.081999999999994</v>
      </c>
      <c r="HP193">
        <v>31</v>
      </c>
      <c r="HQ193">
        <v>1190.5999999999999</v>
      </c>
      <c r="HR193">
        <v>36.2393</v>
      </c>
      <c r="HS193">
        <v>99.016000000000005</v>
      </c>
      <c r="HT193">
        <v>98.059799999999996</v>
      </c>
    </row>
    <row r="194" spans="1:228" x14ac:dyDescent="0.2">
      <c r="A194">
        <v>179</v>
      </c>
      <c r="B194">
        <v>1669838637</v>
      </c>
      <c r="C194">
        <v>710.5</v>
      </c>
      <c r="D194" t="s">
        <v>717</v>
      </c>
      <c r="E194" t="s">
        <v>718</v>
      </c>
      <c r="F194">
        <v>4</v>
      </c>
      <c r="G194">
        <v>1669838635</v>
      </c>
      <c r="H194">
        <f t="shared" si="68"/>
        <v>2.6108962767401305E-3</v>
      </c>
      <c r="I194">
        <f t="shared" si="69"/>
        <v>2.6108962767401307</v>
      </c>
      <c r="J194">
        <f t="shared" si="70"/>
        <v>24.909223085491305</v>
      </c>
      <c r="K194">
        <f t="shared" si="71"/>
        <v>1159.8342857142859</v>
      </c>
      <c r="L194">
        <f t="shared" si="72"/>
        <v>903.31936306714408</v>
      </c>
      <c r="M194">
        <f t="shared" si="73"/>
        <v>91.06232092025256</v>
      </c>
      <c r="N194">
        <f t="shared" si="74"/>
        <v>116.9212199563751</v>
      </c>
      <c r="O194">
        <f t="shared" si="75"/>
        <v>0.17608626608202554</v>
      </c>
      <c r="P194">
        <f t="shared" si="76"/>
        <v>3.6755997871671569</v>
      </c>
      <c r="Q194">
        <f t="shared" si="77"/>
        <v>0.17153051701468247</v>
      </c>
      <c r="R194">
        <f t="shared" si="78"/>
        <v>0.10760607176617988</v>
      </c>
      <c r="S194">
        <f t="shared" si="79"/>
        <v>226.11184376566752</v>
      </c>
      <c r="T194">
        <f t="shared" si="80"/>
        <v>34.647909672115155</v>
      </c>
      <c r="U194">
        <f t="shared" si="81"/>
        <v>33.59207142857143</v>
      </c>
      <c r="V194">
        <f t="shared" si="82"/>
        <v>5.2226296205649172</v>
      </c>
      <c r="W194">
        <f t="shared" si="83"/>
        <v>69.834526436813661</v>
      </c>
      <c r="X194">
        <f t="shared" si="84"/>
        <v>3.756541565070441</v>
      </c>
      <c r="Y194">
        <f t="shared" si="85"/>
        <v>5.3792038934628748</v>
      </c>
      <c r="Z194">
        <f t="shared" si="86"/>
        <v>1.4660880554944762</v>
      </c>
      <c r="AA194">
        <f t="shared" si="87"/>
        <v>-115.14052580423976</v>
      </c>
      <c r="AB194">
        <f t="shared" si="88"/>
        <v>104.82890784086312</v>
      </c>
      <c r="AC194">
        <f t="shared" si="89"/>
        <v>6.5867425524295919</v>
      </c>
      <c r="AD194">
        <f t="shared" si="90"/>
        <v>222.38696835472047</v>
      </c>
      <c r="AE194">
        <f t="shared" si="91"/>
        <v>47.969372464995374</v>
      </c>
      <c r="AF194">
        <f t="shared" si="92"/>
        <v>2.6080001972879825</v>
      </c>
      <c r="AG194">
        <f t="shared" si="93"/>
        <v>24.909223085491305</v>
      </c>
      <c r="AH194">
        <v>1224.7074254795491</v>
      </c>
      <c r="AI194">
        <v>1207.287212121212</v>
      </c>
      <c r="AJ194">
        <v>1.711549710274731</v>
      </c>
      <c r="AK194">
        <v>64.390241553226886</v>
      </c>
      <c r="AL194">
        <f t="shared" si="94"/>
        <v>2.6108962767401307</v>
      </c>
      <c r="AM194">
        <v>36.220659749930462</v>
      </c>
      <c r="AN194">
        <v>37.264403823529399</v>
      </c>
      <c r="AO194">
        <v>7.1945524131788592E-5</v>
      </c>
      <c r="AP194">
        <v>91.558916975711014</v>
      </c>
      <c r="AQ194">
        <v>23</v>
      </c>
      <c r="AR194">
        <v>4</v>
      </c>
      <c r="AS194">
        <f t="shared" si="95"/>
        <v>1</v>
      </c>
      <c r="AT194">
        <f t="shared" si="96"/>
        <v>0</v>
      </c>
      <c r="AU194">
        <f t="shared" si="97"/>
        <v>47075.167920751424</v>
      </c>
      <c r="AV194">
        <f t="shared" si="98"/>
        <v>1200</v>
      </c>
      <c r="AW194">
        <f t="shared" si="99"/>
        <v>1025.9232351117448</v>
      </c>
      <c r="AX194">
        <f t="shared" si="100"/>
        <v>0.8549360292597874</v>
      </c>
      <c r="AY194">
        <f t="shared" si="101"/>
        <v>0.1884265364713896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1669838635</v>
      </c>
      <c r="BF194">
        <v>1159.8342857142859</v>
      </c>
      <c r="BG194">
        <v>1181.017142857143</v>
      </c>
      <c r="BH194">
        <v>37.264114285714292</v>
      </c>
      <c r="BI194">
        <v>36.221128571428572</v>
      </c>
      <c r="BJ194">
        <v>1164.3685714285709</v>
      </c>
      <c r="BK194">
        <v>37.119914285714287</v>
      </c>
      <c r="BL194">
        <v>649.98028571428574</v>
      </c>
      <c r="BM194">
        <v>100.7085714285714</v>
      </c>
      <c r="BN194">
        <v>9.9984928571428586E-2</v>
      </c>
      <c r="BO194">
        <v>34.121085714285712</v>
      </c>
      <c r="BP194">
        <v>33.59207142857143</v>
      </c>
      <c r="BQ194">
        <v>999.89999999999986</v>
      </c>
      <c r="BR194">
        <v>0</v>
      </c>
      <c r="BS194">
        <v>0</v>
      </c>
      <c r="BT194">
        <v>9023.5685714285737</v>
      </c>
      <c r="BU194">
        <v>0</v>
      </c>
      <c r="BV194">
        <v>284.52271428571419</v>
      </c>
      <c r="BW194">
        <v>-21.184714285714289</v>
      </c>
      <c r="BX194">
        <v>1204.725714285714</v>
      </c>
      <c r="BY194">
        <v>1225.4042857142861</v>
      </c>
      <c r="BZ194">
        <v>1.042985714285714</v>
      </c>
      <c r="CA194">
        <v>1181.017142857143</v>
      </c>
      <c r="CB194">
        <v>36.221128571428572</v>
      </c>
      <c r="CC194">
        <v>3.7528257142857151</v>
      </c>
      <c r="CD194">
        <v>3.6477871428571431</v>
      </c>
      <c r="CE194">
        <v>27.809142857142859</v>
      </c>
      <c r="CF194">
        <v>27.32377142857143</v>
      </c>
      <c r="CG194">
        <v>1200</v>
      </c>
      <c r="CH194">
        <v>0.50004999999999999</v>
      </c>
      <c r="CI194">
        <v>0.49995000000000001</v>
      </c>
      <c r="CJ194">
        <v>0</v>
      </c>
      <c r="CK194">
        <v>920.6831428571428</v>
      </c>
      <c r="CL194">
        <v>4.9990899999999998</v>
      </c>
      <c r="CM194">
        <v>9247.4342857142856</v>
      </c>
      <c r="CN194">
        <v>9558.0371428571416</v>
      </c>
      <c r="CO194">
        <v>45</v>
      </c>
      <c r="CP194">
        <v>47.125</v>
      </c>
      <c r="CQ194">
        <v>45.767714285714291</v>
      </c>
      <c r="CR194">
        <v>46.186999999999998</v>
      </c>
      <c r="CS194">
        <v>46.321000000000012</v>
      </c>
      <c r="CT194">
        <v>597.56000000000006</v>
      </c>
      <c r="CU194">
        <v>597.44142857142856</v>
      </c>
      <c r="CV194">
        <v>0</v>
      </c>
      <c r="CW194">
        <v>1669838646.2</v>
      </c>
      <c r="CX194">
        <v>0</v>
      </c>
      <c r="CY194">
        <v>1669837671.5999999</v>
      </c>
      <c r="CZ194" t="s">
        <v>356</v>
      </c>
      <c r="DA194">
        <v>1669837671.5999999</v>
      </c>
      <c r="DB194">
        <v>1669837668.5999999</v>
      </c>
      <c r="DC194">
        <v>3</v>
      </c>
      <c r="DD194">
        <v>-1.2E-2</v>
      </c>
      <c r="DE194">
        <v>-1E-3</v>
      </c>
      <c r="DF194">
        <v>-3.61</v>
      </c>
      <c r="DG194">
        <v>0.13400000000000001</v>
      </c>
      <c r="DH194">
        <v>415</v>
      </c>
      <c r="DI194">
        <v>36</v>
      </c>
      <c r="DJ194">
        <v>0.51</v>
      </c>
      <c r="DK194">
        <v>0.24</v>
      </c>
      <c r="DL194">
        <v>-21.213209756097559</v>
      </c>
      <c r="DM194">
        <v>-0.13688780487807581</v>
      </c>
      <c r="DN194">
        <v>4.1653974160398559E-2</v>
      </c>
      <c r="DO194">
        <v>0</v>
      </c>
      <c r="DP194">
        <v>1.057573902439024</v>
      </c>
      <c r="DQ194">
        <v>-0.13915379790940699</v>
      </c>
      <c r="DR194">
        <v>1.420478927789871E-2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3.2948499999999998</v>
      </c>
      <c r="EB194">
        <v>2.62547</v>
      </c>
      <c r="EC194">
        <v>0.20418700000000001</v>
      </c>
      <c r="ED194">
        <v>0.20458000000000001</v>
      </c>
      <c r="EE194">
        <v>0.14715800000000001</v>
      </c>
      <c r="EF194">
        <v>0.142764</v>
      </c>
      <c r="EG194">
        <v>24024.9</v>
      </c>
      <c r="EH194">
        <v>24433.200000000001</v>
      </c>
      <c r="EI194">
        <v>28102.400000000001</v>
      </c>
      <c r="EJ194">
        <v>29585.5</v>
      </c>
      <c r="EK194">
        <v>32977</v>
      </c>
      <c r="EL194">
        <v>35211.1</v>
      </c>
      <c r="EM194">
        <v>39661.300000000003</v>
      </c>
      <c r="EN194">
        <v>42286.3</v>
      </c>
      <c r="EO194">
        <v>2.1527799999999999</v>
      </c>
      <c r="EP194">
        <v>2.12602</v>
      </c>
      <c r="EQ194">
        <v>3.8925599999999998E-2</v>
      </c>
      <c r="ER194">
        <v>0</v>
      </c>
      <c r="ES194">
        <v>32.951999999999998</v>
      </c>
      <c r="ET194">
        <v>999.9</v>
      </c>
      <c r="EU194">
        <v>61.2</v>
      </c>
      <c r="EV194">
        <v>39.6</v>
      </c>
      <c r="EW194">
        <v>44.101999999999997</v>
      </c>
      <c r="EX194">
        <v>57.819899999999997</v>
      </c>
      <c r="EY194">
        <v>-2.3597800000000002</v>
      </c>
      <c r="EZ194">
        <v>2</v>
      </c>
      <c r="FA194">
        <v>0.619197</v>
      </c>
      <c r="FB194">
        <v>1.2463900000000001</v>
      </c>
      <c r="FC194">
        <v>20.2651</v>
      </c>
      <c r="FD194">
        <v>5.2190899999999996</v>
      </c>
      <c r="FE194">
        <v>12.0097</v>
      </c>
      <c r="FF194">
        <v>4.9861000000000004</v>
      </c>
      <c r="FG194">
        <v>3.2846299999999999</v>
      </c>
      <c r="FH194">
        <v>9999</v>
      </c>
      <c r="FI194">
        <v>9999</v>
      </c>
      <c r="FJ194">
        <v>9999</v>
      </c>
      <c r="FK194">
        <v>999.9</v>
      </c>
      <c r="FL194">
        <v>1.8658600000000001</v>
      </c>
      <c r="FM194">
        <v>1.8622799999999999</v>
      </c>
      <c r="FN194">
        <v>1.86433</v>
      </c>
      <c r="FO194">
        <v>1.8604700000000001</v>
      </c>
      <c r="FP194">
        <v>1.86113</v>
      </c>
      <c r="FQ194">
        <v>1.8602099999999999</v>
      </c>
      <c r="FR194">
        <v>1.8619600000000001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-4.54</v>
      </c>
      <c r="GH194">
        <v>0.14419999999999999</v>
      </c>
      <c r="GI194">
        <v>-2.8021434710705861</v>
      </c>
      <c r="GJ194">
        <v>-2.3075681364705448E-3</v>
      </c>
      <c r="GK194">
        <v>1.0095546511955911E-6</v>
      </c>
      <c r="GL194">
        <v>-2.6335145029951209E-10</v>
      </c>
      <c r="GM194">
        <v>-0.17208428542994569</v>
      </c>
      <c r="GN194">
        <v>3.0410185143115191E-3</v>
      </c>
      <c r="GO194">
        <v>4.3982203677445331E-4</v>
      </c>
      <c r="GP194">
        <v>-7.8719321042963501E-6</v>
      </c>
      <c r="GQ194">
        <v>4</v>
      </c>
      <c r="GR194">
        <v>2088</v>
      </c>
      <c r="GS194">
        <v>5</v>
      </c>
      <c r="GT194">
        <v>35</v>
      </c>
      <c r="GU194">
        <v>16.100000000000001</v>
      </c>
      <c r="GV194">
        <v>16.100000000000001</v>
      </c>
      <c r="GW194">
        <v>3.2006800000000002</v>
      </c>
      <c r="GX194">
        <v>2.5610400000000002</v>
      </c>
      <c r="GY194">
        <v>2.04834</v>
      </c>
      <c r="GZ194">
        <v>2.6122999999999998</v>
      </c>
      <c r="HA194">
        <v>2.1972700000000001</v>
      </c>
      <c r="HB194">
        <v>2.2851599999999999</v>
      </c>
      <c r="HC194">
        <v>44.334200000000003</v>
      </c>
      <c r="HD194">
        <v>14.4648</v>
      </c>
      <c r="HE194">
        <v>18</v>
      </c>
      <c r="HF194">
        <v>664.51199999999994</v>
      </c>
      <c r="HG194">
        <v>712.74</v>
      </c>
      <c r="HH194">
        <v>31.000900000000001</v>
      </c>
      <c r="HI194">
        <v>35.082000000000001</v>
      </c>
      <c r="HJ194">
        <v>30.000499999999999</v>
      </c>
      <c r="HK194">
        <v>34.812199999999997</v>
      </c>
      <c r="HL194">
        <v>34.787399999999998</v>
      </c>
      <c r="HM194">
        <v>64.011200000000002</v>
      </c>
      <c r="HN194">
        <v>22.394500000000001</v>
      </c>
      <c r="HO194">
        <v>69.081999999999994</v>
      </c>
      <c r="HP194">
        <v>31</v>
      </c>
      <c r="HQ194">
        <v>1197.27</v>
      </c>
      <c r="HR194">
        <v>36.251800000000003</v>
      </c>
      <c r="HS194">
        <v>99.015600000000006</v>
      </c>
      <c r="HT194">
        <v>98.059899999999999</v>
      </c>
    </row>
    <row r="195" spans="1:228" x14ac:dyDescent="0.2">
      <c r="A195">
        <v>180</v>
      </c>
      <c r="B195">
        <v>1669838640.5</v>
      </c>
      <c r="C195">
        <v>714</v>
      </c>
      <c r="D195" t="s">
        <v>719</v>
      </c>
      <c r="E195" t="s">
        <v>720</v>
      </c>
      <c r="F195">
        <v>4</v>
      </c>
      <c r="G195">
        <v>1669838638.428571</v>
      </c>
      <c r="H195">
        <f t="shared" si="68"/>
        <v>2.6014723042625193E-3</v>
      </c>
      <c r="I195">
        <f t="shared" si="69"/>
        <v>2.6014723042625194</v>
      </c>
      <c r="J195">
        <f t="shared" si="70"/>
        <v>24.569017922243084</v>
      </c>
      <c r="K195">
        <f t="shared" si="71"/>
        <v>1165.5728571428569</v>
      </c>
      <c r="L195">
        <f t="shared" si="72"/>
        <v>911.57709961864964</v>
      </c>
      <c r="M195">
        <f t="shared" si="73"/>
        <v>91.89466304729288</v>
      </c>
      <c r="N195">
        <f t="shared" si="74"/>
        <v>117.49957848768007</v>
      </c>
      <c r="O195">
        <f t="shared" si="75"/>
        <v>0.17568512352555216</v>
      </c>
      <c r="P195">
        <f t="shared" si="76"/>
        <v>3.6770653861810176</v>
      </c>
      <c r="Q195">
        <f t="shared" si="77"/>
        <v>0.17115157727739524</v>
      </c>
      <c r="R195">
        <f t="shared" si="78"/>
        <v>0.10736731286467091</v>
      </c>
      <c r="S195">
        <f t="shared" si="79"/>
        <v>226.11234129925305</v>
      </c>
      <c r="T195">
        <f t="shared" si="80"/>
        <v>34.644745408132422</v>
      </c>
      <c r="U195">
        <f t="shared" si="81"/>
        <v>33.584400000000002</v>
      </c>
      <c r="V195">
        <f t="shared" si="82"/>
        <v>5.2203885579866665</v>
      </c>
      <c r="W195">
        <f t="shared" si="83"/>
        <v>69.850042434886689</v>
      </c>
      <c r="X195">
        <f t="shared" si="84"/>
        <v>3.7563412785067962</v>
      </c>
      <c r="Y195">
        <f t="shared" si="85"/>
        <v>5.3777222569455265</v>
      </c>
      <c r="Z195">
        <f t="shared" si="86"/>
        <v>1.4640472794798702</v>
      </c>
      <c r="AA195">
        <f t="shared" si="87"/>
        <v>-114.7249286179771</v>
      </c>
      <c r="AB195">
        <f t="shared" si="88"/>
        <v>105.41161344846361</v>
      </c>
      <c r="AC195">
        <f t="shared" si="89"/>
        <v>6.620307733491523</v>
      </c>
      <c r="AD195">
        <f t="shared" si="90"/>
        <v>223.41933386323109</v>
      </c>
      <c r="AE195">
        <f t="shared" si="91"/>
        <v>48.062652401556797</v>
      </c>
      <c r="AF195">
        <f t="shared" si="92"/>
        <v>2.5974728874194977</v>
      </c>
      <c r="AG195">
        <f t="shared" si="93"/>
        <v>24.569017922243084</v>
      </c>
      <c r="AH195">
        <v>1230.8102472430401</v>
      </c>
      <c r="AI195">
        <v>1213.4203030303031</v>
      </c>
      <c r="AJ195">
        <v>1.7415856682662101</v>
      </c>
      <c r="AK195">
        <v>64.390241553226886</v>
      </c>
      <c r="AL195">
        <f t="shared" si="94"/>
        <v>2.6014723042625194</v>
      </c>
      <c r="AM195">
        <v>36.220912336845359</v>
      </c>
      <c r="AN195">
        <v>37.261334411764707</v>
      </c>
      <c r="AO195">
        <v>-1.9366894459813271E-5</v>
      </c>
      <c r="AP195">
        <v>91.558916975711014</v>
      </c>
      <c r="AQ195">
        <v>23</v>
      </c>
      <c r="AR195">
        <v>4</v>
      </c>
      <c r="AS195">
        <f t="shared" si="95"/>
        <v>1</v>
      </c>
      <c r="AT195">
        <f t="shared" si="96"/>
        <v>0</v>
      </c>
      <c r="AU195">
        <f t="shared" si="97"/>
        <v>47101.998674184731</v>
      </c>
      <c r="AV195">
        <f t="shared" si="98"/>
        <v>1200.002857142857</v>
      </c>
      <c r="AW195">
        <f t="shared" si="99"/>
        <v>1025.9256566317372</v>
      </c>
      <c r="AX195">
        <f t="shared" si="100"/>
        <v>0.85493601163118194</v>
      </c>
      <c r="AY195">
        <f t="shared" si="101"/>
        <v>0.18842650244818127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1669838638.428571</v>
      </c>
      <c r="BF195">
        <v>1165.5728571428569</v>
      </c>
      <c r="BG195">
        <v>1186.7942857142859</v>
      </c>
      <c r="BH195">
        <v>37.262171428571428</v>
      </c>
      <c r="BI195">
        <v>36.223457142857143</v>
      </c>
      <c r="BJ195">
        <v>1170.1128571428569</v>
      </c>
      <c r="BK195">
        <v>37.117985714285723</v>
      </c>
      <c r="BL195">
        <v>650.0200000000001</v>
      </c>
      <c r="BM195">
        <v>100.7084285714286</v>
      </c>
      <c r="BN195">
        <v>0.1000089</v>
      </c>
      <c r="BO195">
        <v>34.116142857142862</v>
      </c>
      <c r="BP195">
        <v>33.584400000000002</v>
      </c>
      <c r="BQ195">
        <v>999.89999999999986</v>
      </c>
      <c r="BR195">
        <v>0</v>
      </c>
      <c r="BS195">
        <v>0</v>
      </c>
      <c r="BT195">
        <v>9028.66</v>
      </c>
      <c r="BU195">
        <v>0</v>
      </c>
      <c r="BV195">
        <v>297.91328571428568</v>
      </c>
      <c r="BW195">
        <v>-21.221814285714281</v>
      </c>
      <c r="BX195">
        <v>1210.684285714286</v>
      </c>
      <c r="BY195">
        <v>1231.4000000000001</v>
      </c>
      <c r="BZ195">
        <v>1.0387228571428571</v>
      </c>
      <c r="CA195">
        <v>1186.7942857142859</v>
      </c>
      <c r="CB195">
        <v>36.223457142857143</v>
      </c>
      <c r="CC195">
        <v>3.7526128571428572</v>
      </c>
      <c r="CD195">
        <v>3.6480028571428571</v>
      </c>
      <c r="CE195">
        <v>27.808199999999999</v>
      </c>
      <c r="CF195">
        <v>27.324785714285721</v>
      </c>
      <c r="CG195">
        <v>1200.002857142857</v>
      </c>
      <c r="CH195">
        <v>0.50005000000000011</v>
      </c>
      <c r="CI195">
        <v>0.49995000000000012</v>
      </c>
      <c r="CJ195">
        <v>0</v>
      </c>
      <c r="CK195">
        <v>920.92857142857144</v>
      </c>
      <c r="CL195">
        <v>4.9990899999999998</v>
      </c>
      <c r="CM195">
        <v>9253.1428571428569</v>
      </c>
      <c r="CN195">
        <v>9558.0500000000011</v>
      </c>
      <c r="CO195">
        <v>45</v>
      </c>
      <c r="CP195">
        <v>47.125</v>
      </c>
      <c r="CQ195">
        <v>45.758857142857153</v>
      </c>
      <c r="CR195">
        <v>46.186999999999998</v>
      </c>
      <c r="CS195">
        <v>46.33</v>
      </c>
      <c r="CT195">
        <v>597.56285714285718</v>
      </c>
      <c r="CU195">
        <v>597.44285714285706</v>
      </c>
      <c r="CV195">
        <v>0</v>
      </c>
      <c r="CW195">
        <v>1669838650.4000001</v>
      </c>
      <c r="CX195">
        <v>0</v>
      </c>
      <c r="CY195">
        <v>1669837671.5999999</v>
      </c>
      <c r="CZ195" t="s">
        <v>356</v>
      </c>
      <c r="DA195">
        <v>1669837671.5999999</v>
      </c>
      <c r="DB195">
        <v>1669837668.5999999</v>
      </c>
      <c r="DC195">
        <v>3</v>
      </c>
      <c r="DD195">
        <v>-1.2E-2</v>
      </c>
      <c r="DE195">
        <v>-1E-3</v>
      </c>
      <c r="DF195">
        <v>-3.61</v>
      </c>
      <c r="DG195">
        <v>0.13400000000000001</v>
      </c>
      <c r="DH195">
        <v>415</v>
      </c>
      <c r="DI195">
        <v>36</v>
      </c>
      <c r="DJ195">
        <v>0.51</v>
      </c>
      <c r="DK195">
        <v>0.24</v>
      </c>
      <c r="DL195">
        <v>-21.226253658536589</v>
      </c>
      <c r="DM195">
        <v>8.9678048780496539E-2</v>
      </c>
      <c r="DN195">
        <v>3.010415332791699E-2</v>
      </c>
      <c r="DO195">
        <v>1</v>
      </c>
      <c r="DP195">
        <v>1.0496017073170729</v>
      </c>
      <c r="DQ195">
        <v>-9.7586759581882371E-2</v>
      </c>
      <c r="DR195">
        <v>1.0203211331503041E-2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2</v>
      </c>
      <c r="DY195">
        <v>2</v>
      </c>
      <c r="DZ195" t="s">
        <v>660</v>
      </c>
      <c r="EA195">
        <v>3.29488</v>
      </c>
      <c r="EB195">
        <v>2.6255099999999998</v>
      </c>
      <c r="EC195">
        <v>0.20482700000000001</v>
      </c>
      <c r="ED195">
        <v>0.20521500000000001</v>
      </c>
      <c r="EE195">
        <v>0.147148</v>
      </c>
      <c r="EF195">
        <v>0.14277400000000001</v>
      </c>
      <c r="EG195">
        <v>24005.3</v>
      </c>
      <c r="EH195">
        <v>24413.200000000001</v>
      </c>
      <c r="EI195">
        <v>28102.3</v>
      </c>
      <c r="EJ195">
        <v>29585</v>
      </c>
      <c r="EK195">
        <v>32977.1</v>
      </c>
      <c r="EL195">
        <v>35210.400000000001</v>
      </c>
      <c r="EM195">
        <v>39660.800000000003</v>
      </c>
      <c r="EN195">
        <v>42285.8</v>
      </c>
      <c r="EO195">
        <v>2.1528700000000001</v>
      </c>
      <c r="EP195">
        <v>2.1261000000000001</v>
      </c>
      <c r="EQ195">
        <v>3.9681800000000003E-2</v>
      </c>
      <c r="ER195">
        <v>0</v>
      </c>
      <c r="ES195">
        <v>32.946899999999999</v>
      </c>
      <c r="ET195">
        <v>999.9</v>
      </c>
      <c r="EU195">
        <v>61.2</v>
      </c>
      <c r="EV195">
        <v>39.6</v>
      </c>
      <c r="EW195">
        <v>44.0914</v>
      </c>
      <c r="EX195">
        <v>57.5199</v>
      </c>
      <c r="EY195">
        <v>-2.3237199999999998</v>
      </c>
      <c r="EZ195">
        <v>2</v>
      </c>
      <c r="FA195">
        <v>0.61928099999999997</v>
      </c>
      <c r="FB195">
        <v>1.24627</v>
      </c>
      <c r="FC195">
        <v>20.2653</v>
      </c>
      <c r="FD195">
        <v>5.2180400000000002</v>
      </c>
      <c r="FE195">
        <v>12.009499999999999</v>
      </c>
      <c r="FF195">
        <v>4.9859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1.86585</v>
      </c>
      <c r="FM195">
        <v>1.8623000000000001</v>
      </c>
      <c r="FN195">
        <v>1.86433</v>
      </c>
      <c r="FO195">
        <v>1.8604499999999999</v>
      </c>
      <c r="FP195">
        <v>1.8611200000000001</v>
      </c>
      <c r="FQ195">
        <v>1.86022</v>
      </c>
      <c r="FR195">
        <v>1.86198</v>
      </c>
      <c r="FS195">
        <v>1.85849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-4.55</v>
      </c>
      <c r="GH195">
        <v>0.14419999999999999</v>
      </c>
      <c r="GI195">
        <v>-2.8021434710705861</v>
      </c>
      <c r="GJ195">
        <v>-2.3075681364705448E-3</v>
      </c>
      <c r="GK195">
        <v>1.0095546511955911E-6</v>
      </c>
      <c r="GL195">
        <v>-2.6335145029951209E-10</v>
      </c>
      <c r="GM195">
        <v>-0.17208428542994569</v>
      </c>
      <c r="GN195">
        <v>3.0410185143115191E-3</v>
      </c>
      <c r="GO195">
        <v>4.3982203677445331E-4</v>
      </c>
      <c r="GP195">
        <v>-7.8719321042963501E-6</v>
      </c>
      <c r="GQ195">
        <v>4</v>
      </c>
      <c r="GR195">
        <v>2088</v>
      </c>
      <c r="GS195">
        <v>5</v>
      </c>
      <c r="GT195">
        <v>35</v>
      </c>
      <c r="GU195">
        <v>16.100000000000001</v>
      </c>
      <c r="GV195">
        <v>16.2</v>
      </c>
      <c r="GW195">
        <v>3.2116699999999998</v>
      </c>
      <c r="GX195">
        <v>2.5561500000000001</v>
      </c>
      <c r="GY195">
        <v>2.04834</v>
      </c>
      <c r="GZ195">
        <v>2.6122999999999998</v>
      </c>
      <c r="HA195">
        <v>2.1972700000000001</v>
      </c>
      <c r="HB195">
        <v>2.3022499999999999</v>
      </c>
      <c r="HC195">
        <v>44.334200000000003</v>
      </c>
      <c r="HD195">
        <v>14.4735</v>
      </c>
      <c r="HE195">
        <v>18</v>
      </c>
      <c r="HF195">
        <v>664.62099999999998</v>
      </c>
      <c r="HG195">
        <v>712.851</v>
      </c>
      <c r="HH195">
        <v>31.000399999999999</v>
      </c>
      <c r="HI195">
        <v>35.083199999999998</v>
      </c>
      <c r="HJ195">
        <v>30.000299999999999</v>
      </c>
      <c r="HK195">
        <v>34.814900000000002</v>
      </c>
      <c r="HL195">
        <v>34.790900000000001</v>
      </c>
      <c r="HM195">
        <v>64.238</v>
      </c>
      <c r="HN195">
        <v>22.394500000000001</v>
      </c>
      <c r="HO195">
        <v>69.081999999999994</v>
      </c>
      <c r="HP195">
        <v>31</v>
      </c>
      <c r="HQ195">
        <v>1203.96</v>
      </c>
      <c r="HR195">
        <v>36.256900000000002</v>
      </c>
      <c r="HS195">
        <v>99.014700000000005</v>
      </c>
      <c r="HT195">
        <v>98.058599999999998</v>
      </c>
    </row>
    <row r="196" spans="1:228" x14ac:dyDescent="0.2">
      <c r="A196">
        <v>181</v>
      </c>
      <c r="B196">
        <v>1669838645</v>
      </c>
      <c r="C196">
        <v>718.5</v>
      </c>
      <c r="D196" t="s">
        <v>721</v>
      </c>
      <c r="E196" t="s">
        <v>722</v>
      </c>
      <c r="F196">
        <v>4</v>
      </c>
      <c r="G196">
        <v>1669838642.75</v>
      </c>
      <c r="H196">
        <f t="shared" si="68"/>
        <v>2.5790565379827188E-3</v>
      </c>
      <c r="I196">
        <f t="shared" si="69"/>
        <v>2.5790565379827188</v>
      </c>
      <c r="J196">
        <f t="shared" si="70"/>
        <v>24.80392661043475</v>
      </c>
      <c r="K196">
        <f t="shared" si="71"/>
        <v>1172.7325000000001</v>
      </c>
      <c r="L196">
        <f t="shared" si="72"/>
        <v>914.41176840517767</v>
      </c>
      <c r="M196">
        <f t="shared" si="73"/>
        <v>92.181950729617554</v>
      </c>
      <c r="N196">
        <f t="shared" si="74"/>
        <v>118.2232920323919</v>
      </c>
      <c r="O196">
        <f t="shared" si="75"/>
        <v>0.1741384778832222</v>
      </c>
      <c r="P196">
        <f t="shared" si="76"/>
        <v>3.6707523763487178</v>
      </c>
      <c r="Q196">
        <f t="shared" si="77"/>
        <v>0.16967586186990904</v>
      </c>
      <c r="R196">
        <f t="shared" si="78"/>
        <v>0.10643883662087614</v>
      </c>
      <c r="S196">
        <f t="shared" si="79"/>
        <v>226.11289004066907</v>
      </c>
      <c r="T196">
        <f t="shared" si="80"/>
        <v>34.650634018515412</v>
      </c>
      <c r="U196">
        <f t="shared" si="81"/>
        <v>33.5835875</v>
      </c>
      <c r="V196">
        <f t="shared" si="82"/>
        <v>5.2201512504923357</v>
      </c>
      <c r="W196">
        <f t="shared" si="83"/>
        <v>69.843635070909016</v>
      </c>
      <c r="X196">
        <f t="shared" si="84"/>
        <v>3.7560662374060443</v>
      </c>
      <c r="Y196">
        <f t="shared" si="85"/>
        <v>5.3778218066580923</v>
      </c>
      <c r="Z196">
        <f t="shared" si="86"/>
        <v>1.4640850130862915</v>
      </c>
      <c r="AA196">
        <f t="shared" si="87"/>
        <v>-113.73639332503789</v>
      </c>
      <c r="AB196">
        <f t="shared" si="88"/>
        <v>105.45715844636814</v>
      </c>
      <c r="AC196">
        <f t="shared" si="89"/>
        <v>6.634543214481786</v>
      </c>
      <c r="AD196">
        <f t="shared" si="90"/>
        <v>224.4681983764811</v>
      </c>
      <c r="AE196">
        <f t="shared" si="91"/>
        <v>48.115612056541288</v>
      </c>
      <c r="AF196">
        <f t="shared" si="92"/>
        <v>2.5819017444776478</v>
      </c>
      <c r="AG196">
        <f t="shared" si="93"/>
        <v>24.80392661043475</v>
      </c>
      <c r="AH196">
        <v>1238.5707227655701</v>
      </c>
      <c r="AI196">
        <v>1221.138424242424</v>
      </c>
      <c r="AJ196">
        <v>1.7264321248907499</v>
      </c>
      <c r="AK196">
        <v>64.390241553226886</v>
      </c>
      <c r="AL196">
        <f t="shared" si="94"/>
        <v>2.5790565379827188</v>
      </c>
      <c r="AM196">
        <v>36.225503828346767</v>
      </c>
      <c r="AN196">
        <v>37.256957941176452</v>
      </c>
      <c r="AO196">
        <v>-1.619096553675153E-5</v>
      </c>
      <c r="AP196">
        <v>91.558916975711014</v>
      </c>
      <c r="AQ196">
        <v>23</v>
      </c>
      <c r="AR196">
        <v>4</v>
      </c>
      <c r="AS196">
        <f t="shared" si="95"/>
        <v>1</v>
      </c>
      <c r="AT196">
        <f t="shared" si="96"/>
        <v>0</v>
      </c>
      <c r="AU196">
        <f t="shared" si="97"/>
        <v>46989.658239426739</v>
      </c>
      <c r="AV196">
        <f t="shared" si="98"/>
        <v>1200.0050000000001</v>
      </c>
      <c r="AW196">
        <f t="shared" si="99"/>
        <v>1025.9275637516421</v>
      </c>
      <c r="AX196">
        <f t="shared" si="100"/>
        <v>0.85493607422605911</v>
      </c>
      <c r="AY196">
        <f t="shared" si="101"/>
        <v>0.18842662325629397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1669838642.75</v>
      </c>
      <c r="BF196">
        <v>1172.7325000000001</v>
      </c>
      <c r="BG196">
        <v>1193.9762499999999</v>
      </c>
      <c r="BH196">
        <v>37.258825000000002</v>
      </c>
      <c r="BI196">
        <v>36.226325000000003</v>
      </c>
      <c r="BJ196">
        <v>1177.2825</v>
      </c>
      <c r="BK196">
        <v>37.114637500000001</v>
      </c>
      <c r="BL196">
        <v>650.01437499999997</v>
      </c>
      <c r="BM196">
        <v>100.71012500000001</v>
      </c>
      <c r="BN196">
        <v>9.9984749999999997E-2</v>
      </c>
      <c r="BO196">
        <v>34.116474999999987</v>
      </c>
      <c r="BP196">
        <v>33.5835875</v>
      </c>
      <c r="BQ196">
        <v>999.9</v>
      </c>
      <c r="BR196">
        <v>0</v>
      </c>
      <c r="BS196">
        <v>0</v>
      </c>
      <c r="BT196">
        <v>9006.64</v>
      </c>
      <c r="BU196">
        <v>0</v>
      </c>
      <c r="BV196">
        <v>299.03424999999999</v>
      </c>
      <c r="BW196">
        <v>-21.242362499999999</v>
      </c>
      <c r="BX196">
        <v>1218.1187500000001</v>
      </c>
      <c r="BY196">
        <v>1238.855</v>
      </c>
      <c r="BZ196">
        <v>1.0324800000000001</v>
      </c>
      <c r="CA196">
        <v>1193.9762499999999</v>
      </c>
      <c r="CB196">
        <v>36.226325000000003</v>
      </c>
      <c r="CC196">
        <v>3.7523399999999998</v>
      </c>
      <c r="CD196">
        <v>3.6483587499999999</v>
      </c>
      <c r="CE196">
        <v>27.8069375</v>
      </c>
      <c r="CF196">
        <v>27.326437500000001</v>
      </c>
      <c r="CG196">
        <v>1200.0050000000001</v>
      </c>
      <c r="CH196">
        <v>0.50004775000000001</v>
      </c>
      <c r="CI196">
        <v>0.49995224999999999</v>
      </c>
      <c r="CJ196">
        <v>0</v>
      </c>
      <c r="CK196">
        <v>921.65312500000005</v>
      </c>
      <c r="CL196">
        <v>4.9990899999999998</v>
      </c>
      <c r="CM196">
        <v>9257.6799999999985</v>
      </c>
      <c r="CN196">
        <v>9558.0637500000012</v>
      </c>
      <c r="CO196">
        <v>45</v>
      </c>
      <c r="CP196">
        <v>47.125</v>
      </c>
      <c r="CQ196">
        <v>45.796499999999988</v>
      </c>
      <c r="CR196">
        <v>46.186999999999998</v>
      </c>
      <c r="CS196">
        <v>46.375</v>
      </c>
      <c r="CT196">
        <v>597.56124999999997</v>
      </c>
      <c r="CU196">
        <v>597.44625000000008</v>
      </c>
      <c r="CV196">
        <v>0</v>
      </c>
      <c r="CW196">
        <v>1669838654.5999999</v>
      </c>
      <c r="CX196">
        <v>0</v>
      </c>
      <c r="CY196">
        <v>1669837671.5999999</v>
      </c>
      <c r="CZ196" t="s">
        <v>356</v>
      </c>
      <c r="DA196">
        <v>1669837671.5999999</v>
      </c>
      <c r="DB196">
        <v>1669837668.5999999</v>
      </c>
      <c r="DC196">
        <v>3</v>
      </c>
      <c r="DD196">
        <v>-1.2E-2</v>
      </c>
      <c r="DE196">
        <v>-1E-3</v>
      </c>
      <c r="DF196">
        <v>-3.61</v>
      </c>
      <c r="DG196">
        <v>0.13400000000000001</v>
      </c>
      <c r="DH196">
        <v>415</v>
      </c>
      <c r="DI196">
        <v>36</v>
      </c>
      <c r="DJ196">
        <v>0.51</v>
      </c>
      <c r="DK196">
        <v>0.24</v>
      </c>
      <c r="DL196">
        <v>-21.228614634146339</v>
      </c>
      <c r="DM196">
        <v>5.5609756097552178E-2</v>
      </c>
      <c r="DN196">
        <v>3.109125483645182E-2</v>
      </c>
      <c r="DO196">
        <v>1</v>
      </c>
      <c r="DP196">
        <v>1.043237317073171</v>
      </c>
      <c r="DQ196">
        <v>-7.8860905923342578E-2</v>
      </c>
      <c r="DR196">
        <v>8.3337477366721962E-3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2</v>
      </c>
      <c r="DY196">
        <v>2</v>
      </c>
      <c r="DZ196" t="s">
        <v>660</v>
      </c>
      <c r="EA196">
        <v>3.2949000000000002</v>
      </c>
      <c r="EB196">
        <v>2.62534</v>
      </c>
      <c r="EC196">
        <v>0.20563300000000001</v>
      </c>
      <c r="ED196">
        <v>0.20601900000000001</v>
      </c>
      <c r="EE196">
        <v>0.14714099999999999</v>
      </c>
      <c r="EF196">
        <v>0.14277699999999999</v>
      </c>
      <c r="EG196">
        <v>23980.6</v>
      </c>
      <c r="EH196">
        <v>24388.2</v>
      </c>
      <c r="EI196">
        <v>28102</v>
      </c>
      <c r="EJ196">
        <v>29584.799999999999</v>
      </c>
      <c r="EK196">
        <v>32977.1</v>
      </c>
      <c r="EL196">
        <v>35210</v>
      </c>
      <c r="EM196">
        <v>39660.5</v>
      </c>
      <c r="EN196">
        <v>42285.5</v>
      </c>
      <c r="EO196">
        <v>2.1527799999999999</v>
      </c>
      <c r="EP196">
        <v>2.1259800000000002</v>
      </c>
      <c r="EQ196">
        <v>3.9018700000000003E-2</v>
      </c>
      <c r="ER196">
        <v>0</v>
      </c>
      <c r="ES196">
        <v>32.938099999999999</v>
      </c>
      <c r="ET196">
        <v>999.9</v>
      </c>
      <c r="EU196">
        <v>61.2</v>
      </c>
      <c r="EV196">
        <v>39.6</v>
      </c>
      <c r="EW196">
        <v>44.098399999999998</v>
      </c>
      <c r="EX196">
        <v>57.369900000000001</v>
      </c>
      <c r="EY196">
        <v>-2.2195499999999999</v>
      </c>
      <c r="EZ196">
        <v>2</v>
      </c>
      <c r="FA196">
        <v>0.61970999999999998</v>
      </c>
      <c r="FB196">
        <v>1.2464599999999999</v>
      </c>
      <c r="FC196">
        <v>20.2653</v>
      </c>
      <c r="FD196">
        <v>5.2192400000000001</v>
      </c>
      <c r="FE196">
        <v>12.009399999999999</v>
      </c>
      <c r="FF196">
        <v>4.9859999999999998</v>
      </c>
      <c r="FG196">
        <v>3.2845300000000002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1.8622799999999999</v>
      </c>
      <c r="FN196">
        <v>1.86432</v>
      </c>
      <c r="FO196">
        <v>1.86046</v>
      </c>
      <c r="FP196">
        <v>1.8611500000000001</v>
      </c>
      <c r="FQ196">
        <v>1.86022</v>
      </c>
      <c r="FR196">
        <v>1.8620000000000001</v>
      </c>
      <c r="FS196">
        <v>1.8585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-4.55</v>
      </c>
      <c r="GH196">
        <v>0.14419999999999999</v>
      </c>
      <c r="GI196">
        <v>-2.8021434710705861</v>
      </c>
      <c r="GJ196">
        <v>-2.3075681364705448E-3</v>
      </c>
      <c r="GK196">
        <v>1.0095546511955911E-6</v>
      </c>
      <c r="GL196">
        <v>-2.6335145029951209E-10</v>
      </c>
      <c r="GM196">
        <v>-0.17208428542994569</v>
      </c>
      <c r="GN196">
        <v>3.0410185143115191E-3</v>
      </c>
      <c r="GO196">
        <v>4.3982203677445331E-4</v>
      </c>
      <c r="GP196">
        <v>-7.8719321042963501E-6</v>
      </c>
      <c r="GQ196">
        <v>4</v>
      </c>
      <c r="GR196">
        <v>2088</v>
      </c>
      <c r="GS196">
        <v>5</v>
      </c>
      <c r="GT196">
        <v>35</v>
      </c>
      <c r="GU196">
        <v>16.2</v>
      </c>
      <c r="GV196">
        <v>16.3</v>
      </c>
      <c r="GW196">
        <v>3.2299799999999999</v>
      </c>
      <c r="GX196">
        <v>2.5439500000000002</v>
      </c>
      <c r="GY196">
        <v>2.04834</v>
      </c>
      <c r="GZ196">
        <v>2.6122999999999998</v>
      </c>
      <c r="HA196">
        <v>2.1972700000000001</v>
      </c>
      <c r="HB196">
        <v>2.3767100000000001</v>
      </c>
      <c r="HC196">
        <v>44.334200000000003</v>
      </c>
      <c r="HD196">
        <v>14.491</v>
      </c>
      <c r="HE196">
        <v>18</v>
      </c>
      <c r="HF196">
        <v>664.59</v>
      </c>
      <c r="HG196">
        <v>712.77499999999998</v>
      </c>
      <c r="HH196">
        <v>31.0002</v>
      </c>
      <c r="HI196">
        <v>35.086300000000001</v>
      </c>
      <c r="HJ196">
        <v>30.000499999999999</v>
      </c>
      <c r="HK196">
        <v>34.819800000000001</v>
      </c>
      <c r="HL196">
        <v>34.794499999999999</v>
      </c>
      <c r="HM196">
        <v>64.591099999999997</v>
      </c>
      <c r="HN196">
        <v>22.394500000000001</v>
      </c>
      <c r="HO196">
        <v>69.081999999999994</v>
      </c>
      <c r="HP196">
        <v>31</v>
      </c>
      <c r="HQ196">
        <v>1210.78</v>
      </c>
      <c r="HR196">
        <v>36.2652</v>
      </c>
      <c r="HS196">
        <v>99.0137</v>
      </c>
      <c r="HT196">
        <v>98.0578</v>
      </c>
    </row>
    <row r="197" spans="1:228" x14ac:dyDescent="0.2">
      <c r="A197">
        <v>182</v>
      </c>
      <c r="B197">
        <v>1669838649</v>
      </c>
      <c r="C197">
        <v>722.5</v>
      </c>
      <c r="D197" t="s">
        <v>723</v>
      </c>
      <c r="E197" t="s">
        <v>724</v>
      </c>
      <c r="F197">
        <v>4</v>
      </c>
      <c r="G197">
        <v>1669838647</v>
      </c>
      <c r="H197">
        <f t="shared" si="68"/>
        <v>2.5675797504788054E-3</v>
      </c>
      <c r="I197">
        <f t="shared" si="69"/>
        <v>2.5675797504788052</v>
      </c>
      <c r="J197">
        <f t="shared" si="70"/>
        <v>25.129312865039147</v>
      </c>
      <c r="K197">
        <f t="shared" si="71"/>
        <v>1179.8742857142861</v>
      </c>
      <c r="L197">
        <f t="shared" si="72"/>
        <v>918.41794452392355</v>
      </c>
      <c r="M197">
        <f t="shared" si="73"/>
        <v>92.584572168046776</v>
      </c>
      <c r="N197">
        <f t="shared" si="74"/>
        <v>118.94166115358546</v>
      </c>
      <c r="O197">
        <f t="shared" si="75"/>
        <v>0.17409920294101888</v>
      </c>
      <c r="P197">
        <f t="shared" si="76"/>
        <v>3.6714061564964924</v>
      </c>
      <c r="Q197">
        <f t="shared" si="77"/>
        <v>0.16963934432103422</v>
      </c>
      <c r="R197">
        <f t="shared" si="78"/>
        <v>0.10641577503471172</v>
      </c>
      <c r="S197">
        <f t="shared" si="79"/>
        <v>226.11101572822832</v>
      </c>
      <c r="T197">
        <f t="shared" si="80"/>
        <v>34.648910111215088</v>
      </c>
      <c r="U197">
        <f t="shared" si="81"/>
        <v>33.561199999999999</v>
      </c>
      <c r="V197">
        <f t="shared" si="82"/>
        <v>5.2136162063506228</v>
      </c>
      <c r="W197">
        <f t="shared" si="83"/>
        <v>69.852536497046529</v>
      </c>
      <c r="X197">
        <f t="shared" si="84"/>
        <v>3.7557008395661309</v>
      </c>
      <c r="Y197">
        <f t="shared" si="85"/>
        <v>5.376613402900448</v>
      </c>
      <c r="Z197">
        <f t="shared" si="86"/>
        <v>1.457915366784492</v>
      </c>
      <c r="AA197">
        <f t="shared" si="87"/>
        <v>-113.23026699611532</v>
      </c>
      <c r="AB197">
        <f t="shared" si="88"/>
        <v>109.10906904479607</v>
      </c>
      <c r="AC197">
        <f t="shared" si="89"/>
        <v>6.8621846837118277</v>
      </c>
      <c r="AD197">
        <f t="shared" si="90"/>
        <v>228.85200246062089</v>
      </c>
      <c r="AE197">
        <f t="shared" si="91"/>
        <v>48.41726203125662</v>
      </c>
      <c r="AF197">
        <f t="shared" si="92"/>
        <v>2.5728116649895219</v>
      </c>
      <c r="AG197">
        <f t="shared" si="93"/>
        <v>25.129312865039147</v>
      </c>
      <c r="AH197">
        <v>1245.6875365362889</v>
      </c>
      <c r="AI197">
        <v>1228.1154545454549</v>
      </c>
      <c r="AJ197">
        <v>1.7264867337560981</v>
      </c>
      <c r="AK197">
        <v>64.390241553226886</v>
      </c>
      <c r="AL197">
        <f t="shared" si="94"/>
        <v>2.5675797504788052</v>
      </c>
      <c r="AM197">
        <v>36.227044632208433</v>
      </c>
      <c r="AN197">
        <v>37.253959117647042</v>
      </c>
      <c r="AO197">
        <v>-3.1735751589422691E-5</v>
      </c>
      <c r="AP197">
        <v>91.558916975711014</v>
      </c>
      <c r="AQ197">
        <v>23</v>
      </c>
      <c r="AR197">
        <v>4</v>
      </c>
      <c r="AS197">
        <f t="shared" si="95"/>
        <v>1</v>
      </c>
      <c r="AT197">
        <f t="shared" si="96"/>
        <v>0</v>
      </c>
      <c r="AU197">
        <f t="shared" si="97"/>
        <v>47001.89489795293</v>
      </c>
      <c r="AV197">
        <f t="shared" si="98"/>
        <v>1199.997142857143</v>
      </c>
      <c r="AW197">
        <f t="shared" si="99"/>
        <v>1025.9206423462324</v>
      </c>
      <c r="AX197">
        <f t="shared" si="100"/>
        <v>0.85493590418353693</v>
      </c>
      <c r="AY197">
        <f t="shared" si="101"/>
        <v>0.18842629507422615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1669838647</v>
      </c>
      <c r="BF197">
        <v>1179.8742857142861</v>
      </c>
      <c r="BG197">
        <v>1201.245714285714</v>
      </c>
      <c r="BH197">
        <v>37.255699999999997</v>
      </c>
      <c r="BI197">
        <v>36.226871428571428</v>
      </c>
      <c r="BJ197">
        <v>1184.431428571429</v>
      </c>
      <c r="BK197">
        <v>37.111557142857137</v>
      </c>
      <c r="BL197">
        <v>650.03942857142852</v>
      </c>
      <c r="BM197">
        <v>100.7088571428571</v>
      </c>
      <c r="BN197">
        <v>9.9900699999999995E-2</v>
      </c>
      <c r="BO197">
        <v>34.11244285714286</v>
      </c>
      <c r="BP197">
        <v>33.561199999999999</v>
      </c>
      <c r="BQ197">
        <v>999.89999999999986</v>
      </c>
      <c r="BR197">
        <v>0</v>
      </c>
      <c r="BS197">
        <v>0</v>
      </c>
      <c r="BT197">
        <v>9009.017142857143</v>
      </c>
      <c r="BU197">
        <v>0</v>
      </c>
      <c r="BV197">
        <v>287.995</v>
      </c>
      <c r="BW197">
        <v>-21.371314285714281</v>
      </c>
      <c r="BX197">
        <v>1225.532857142857</v>
      </c>
      <c r="BY197">
        <v>1246.3971428571431</v>
      </c>
      <c r="BZ197">
        <v>1.0288314285714291</v>
      </c>
      <c r="CA197">
        <v>1201.245714285714</v>
      </c>
      <c r="CB197">
        <v>36.226871428571428</v>
      </c>
      <c r="CC197">
        <v>3.751985714285714</v>
      </c>
      <c r="CD197">
        <v>3.648374285714286</v>
      </c>
      <c r="CE197">
        <v>27.805328571428571</v>
      </c>
      <c r="CF197">
        <v>27.326499999999999</v>
      </c>
      <c r="CG197">
        <v>1199.997142857143</v>
      </c>
      <c r="CH197">
        <v>0.50005399999999989</v>
      </c>
      <c r="CI197">
        <v>0.49994599999999989</v>
      </c>
      <c r="CJ197">
        <v>0</v>
      </c>
      <c r="CK197">
        <v>921.85628571428583</v>
      </c>
      <c r="CL197">
        <v>4.9990899999999998</v>
      </c>
      <c r="CM197">
        <v>9263.0814285714278</v>
      </c>
      <c r="CN197">
        <v>9558.0242857142857</v>
      </c>
      <c r="CO197">
        <v>45</v>
      </c>
      <c r="CP197">
        <v>47.107000000000014</v>
      </c>
      <c r="CQ197">
        <v>45.767714285714291</v>
      </c>
      <c r="CR197">
        <v>46.186999999999998</v>
      </c>
      <c r="CS197">
        <v>46.375</v>
      </c>
      <c r="CT197">
        <v>597.56428571428569</v>
      </c>
      <c r="CU197">
        <v>597.43571428571431</v>
      </c>
      <c r="CV197">
        <v>0</v>
      </c>
      <c r="CW197">
        <v>1669838658.2</v>
      </c>
      <c r="CX197">
        <v>0</v>
      </c>
      <c r="CY197">
        <v>1669837671.5999999</v>
      </c>
      <c r="CZ197" t="s">
        <v>356</v>
      </c>
      <c r="DA197">
        <v>1669837671.5999999</v>
      </c>
      <c r="DB197">
        <v>1669837668.5999999</v>
      </c>
      <c r="DC197">
        <v>3</v>
      </c>
      <c r="DD197">
        <v>-1.2E-2</v>
      </c>
      <c r="DE197">
        <v>-1E-3</v>
      </c>
      <c r="DF197">
        <v>-3.61</v>
      </c>
      <c r="DG197">
        <v>0.13400000000000001</v>
      </c>
      <c r="DH197">
        <v>415</v>
      </c>
      <c r="DI197">
        <v>36</v>
      </c>
      <c r="DJ197">
        <v>0.51</v>
      </c>
      <c r="DK197">
        <v>0.24</v>
      </c>
      <c r="DL197">
        <v>-21.24759024390244</v>
      </c>
      <c r="DM197">
        <v>-0.32364459930315548</v>
      </c>
      <c r="DN197">
        <v>5.8251577199952269E-2</v>
      </c>
      <c r="DO197">
        <v>0</v>
      </c>
      <c r="DP197">
        <v>1.0378502439024391</v>
      </c>
      <c r="DQ197">
        <v>-5.7631986062717279E-2</v>
      </c>
      <c r="DR197">
        <v>5.9393928768342718E-3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367</v>
      </c>
      <c r="EA197">
        <v>3.29487</v>
      </c>
      <c r="EB197">
        <v>2.62514</v>
      </c>
      <c r="EC197">
        <v>0.20636099999999999</v>
      </c>
      <c r="ED197">
        <v>0.20675499999999999</v>
      </c>
      <c r="EE197">
        <v>0.14712800000000001</v>
      </c>
      <c r="EF197">
        <v>0.14277400000000001</v>
      </c>
      <c r="EG197">
        <v>23957.9</v>
      </c>
      <c r="EH197">
        <v>24365.5</v>
      </c>
      <c r="EI197">
        <v>28101.200000000001</v>
      </c>
      <c r="EJ197">
        <v>29584.9</v>
      </c>
      <c r="EK197">
        <v>32976.6</v>
      </c>
      <c r="EL197">
        <v>35210.199999999997</v>
      </c>
      <c r="EM197">
        <v>39659.199999999997</v>
      </c>
      <c r="EN197">
        <v>42285.5</v>
      </c>
      <c r="EO197">
        <v>2.1525500000000002</v>
      </c>
      <c r="EP197">
        <v>2.12608</v>
      </c>
      <c r="EQ197">
        <v>3.8992600000000002E-2</v>
      </c>
      <c r="ER197">
        <v>0</v>
      </c>
      <c r="ES197">
        <v>32.929299999999998</v>
      </c>
      <c r="ET197">
        <v>999.9</v>
      </c>
      <c r="EU197">
        <v>61.2</v>
      </c>
      <c r="EV197">
        <v>39.6</v>
      </c>
      <c r="EW197">
        <v>44.096299999999999</v>
      </c>
      <c r="EX197">
        <v>57.579900000000002</v>
      </c>
      <c r="EY197">
        <v>-2.30369</v>
      </c>
      <c r="EZ197">
        <v>2</v>
      </c>
      <c r="FA197">
        <v>0.62020299999999995</v>
      </c>
      <c r="FB197">
        <v>1.24725</v>
      </c>
      <c r="FC197">
        <v>20.2653</v>
      </c>
      <c r="FD197">
        <v>5.2183400000000004</v>
      </c>
      <c r="FE197">
        <v>12.009399999999999</v>
      </c>
      <c r="FF197">
        <v>4.9861500000000003</v>
      </c>
      <c r="FG197">
        <v>3.2844500000000001</v>
      </c>
      <c r="FH197">
        <v>9999</v>
      </c>
      <c r="FI197">
        <v>9999</v>
      </c>
      <c r="FJ197">
        <v>9999</v>
      </c>
      <c r="FK197">
        <v>999.9</v>
      </c>
      <c r="FL197">
        <v>1.8658600000000001</v>
      </c>
      <c r="FM197">
        <v>1.86225</v>
      </c>
      <c r="FN197">
        <v>1.86432</v>
      </c>
      <c r="FO197">
        <v>1.86049</v>
      </c>
      <c r="FP197">
        <v>1.8611200000000001</v>
      </c>
      <c r="FQ197">
        <v>1.8602000000000001</v>
      </c>
      <c r="FR197">
        <v>1.86198</v>
      </c>
      <c r="FS197">
        <v>1.85849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-4.5599999999999996</v>
      </c>
      <c r="GH197">
        <v>0.14410000000000001</v>
      </c>
      <c r="GI197">
        <v>-2.8021434710705861</v>
      </c>
      <c r="GJ197">
        <v>-2.3075681364705448E-3</v>
      </c>
      <c r="GK197">
        <v>1.0095546511955911E-6</v>
      </c>
      <c r="GL197">
        <v>-2.6335145029951209E-10</v>
      </c>
      <c r="GM197">
        <v>-0.17208428542994569</v>
      </c>
      <c r="GN197">
        <v>3.0410185143115191E-3</v>
      </c>
      <c r="GO197">
        <v>4.3982203677445331E-4</v>
      </c>
      <c r="GP197">
        <v>-7.8719321042963501E-6</v>
      </c>
      <c r="GQ197">
        <v>4</v>
      </c>
      <c r="GR197">
        <v>2088</v>
      </c>
      <c r="GS197">
        <v>5</v>
      </c>
      <c r="GT197">
        <v>35</v>
      </c>
      <c r="GU197">
        <v>16.3</v>
      </c>
      <c r="GV197">
        <v>16.3</v>
      </c>
      <c r="GW197">
        <v>3.2446299999999999</v>
      </c>
      <c r="GX197">
        <v>2.5549300000000001</v>
      </c>
      <c r="GY197">
        <v>2.04834</v>
      </c>
      <c r="GZ197">
        <v>2.6122999999999998</v>
      </c>
      <c r="HA197">
        <v>2.1972700000000001</v>
      </c>
      <c r="HB197">
        <v>2.34985</v>
      </c>
      <c r="HC197">
        <v>44.334200000000003</v>
      </c>
      <c r="HD197">
        <v>14.4735</v>
      </c>
      <c r="HE197">
        <v>18</v>
      </c>
      <c r="HF197">
        <v>664.44399999999996</v>
      </c>
      <c r="HG197">
        <v>712.91800000000001</v>
      </c>
      <c r="HH197">
        <v>31.0002</v>
      </c>
      <c r="HI197">
        <v>35.0884</v>
      </c>
      <c r="HJ197">
        <v>30.000599999999999</v>
      </c>
      <c r="HK197">
        <v>34.8232</v>
      </c>
      <c r="HL197">
        <v>34.7988</v>
      </c>
      <c r="HM197">
        <v>64.879199999999997</v>
      </c>
      <c r="HN197">
        <v>22.394500000000001</v>
      </c>
      <c r="HO197">
        <v>69.081999999999994</v>
      </c>
      <c r="HP197">
        <v>31</v>
      </c>
      <c r="HQ197">
        <v>1217.47</v>
      </c>
      <c r="HR197">
        <v>36.2804</v>
      </c>
      <c r="HS197">
        <v>99.010800000000003</v>
      </c>
      <c r="HT197">
        <v>98.057900000000004</v>
      </c>
    </row>
    <row r="198" spans="1:228" x14ac:dyDescent="0.2">
      <c r="A198">
        <v>183</v>
      </c>
      <c r="B198">
        <v>1669838653</v>
      </c>
      <c r="C198">
        <v>726.5</v>
      </c>
      <c r="D198" t="s">
        <v>725</v>
      </c>
      <c r="E198" t="s">
        <v>726</v>
      </c>
      <c r="F198">
        <v>4</v>
      </c>
      <c r="G198">
        <v>1669838650.6875</v>
      </c>
      <c r="H198">
        <f t="shared" si="68"/>
        <v>2.5791316993846502E-3</v>
      </c>
      <c r="I198">
        <f t="shared" si="69"/>
        <v>2.57913169938465</v>
      </c>
      <c r="J198">
        <f t="shared" si="70"/>
        <v>24.561346267201898</v>
      </c>
      <c r="K198">
        <f t="shared" si="71"/>
        <v>1186.04125</v>
      </c>
      <c r="L198">
        <f t="shared" si="72"/>
        <v>931.14161770440262</v>
      </c>
      <c r="M198">
        <f t="shared" si="73"/>
        <v>93.868824513076319</v>
      </c>
      <c r="N198">
        <f t="shared" si="74"/>
        <v>119.56537635595501</v>
      </c>
      <c r="O198">
        <f t="shared" si="75"/>
        <v>0.17518752974383109</v>
      </c>
      <c r="P198">
        <f t="shared" si="76"/>
        <v>3.6740588744152021</v>
      </c>
      <c r="Q198">
        <f t="shared" si="77"/>
        <v>0.17067568620476598</v>
      </c>
      <c r="R198">
        <f t="shared" si="78"/>
        <v>0.10706799670584902</v>
      </c>
      <c r="S198">
        <f t="shared" si="79"/>
        <v>226.0995224481309</v>
      </c>
      <c r="T198">
        <f t="shared" si="80"/>
        <v>34.64365456144953</v>
      </c>
      <c r="U198">
        <f t="shared" si="81"/>
        <v>33.5534125</v>
      </c>
      <c r="V198">
        <f t="shared" si="82"/>
        <v>5.2113446576599989</v>
      </c>
      <c r="W198">
        <f t="shared" si="83"/>
        <v>69.862293413219319</v>
      </c>
      <c r="X198">
        <f t="shared" si="84"/>
        <v>3.7557192783009805</v>
      </c>
      <c r="Y198">
        <f t="shared" si="85"/>
        <v>5.375888902024399</v>
      </c>
      <c r="Z198">
        <f t="shared" si="86"/>
        <v>1.4556253793590184</v>
      </c>
      <c r="AA198">
        <f t="shared" si="87"/>
        <v>-113.73970794286308</v>
      </c>
      <c r="AB198">
        <f t="shared" si="88"/>
        <v>110.2515007583326</v>
      </c>
      <c r="AC198">
        <f t="shared" si="89"/>
        <v>6.9286834800773294</v>
      </c>
      <c r="AD198">
        <f t="shared" si="90"/>
        <v>229.53999874367776</v>
      </c>
      <c r="AE198">
        <f t="shared" si="91"/>
        <v>48.447422993433641</v>
      </c>
      <c r="AF198">
        <f t="shared" si="92"/>
        <v>2.5760190360877493</v>
      </c>
      <c r="AG198">
        <f t="shared" si="93"/>
        <v>24.561346267201898</v>
      </c>
      <c r="AH198">
        <v>1252.666116439543</v>
      </c>
      <c r="AI198">
        <v>1235.1496363636361</v>
      </c>
      <c r="AJ198">
        <v>1.774288149971464</v>
      </c>
      <c r="AK198">
        <v>64.390241553226886</v>
      </c>
      <c r="AL198">
        <f t="shared" si="94"/>
        <v>2.57913169938465</v>
      </c>
      <c r="AM198">
        <v>36.225856669281193</v>
      </c>
      <c r="AN198">
        <v>37.25793970588235</v>
      </c>
      <c r="AO198">
        <v>-1.064243399037532E-4</v>
      </c>
      <c r="AP198">
        <v>91.558916975711014</v>
      </c>
      <c r="AQ198">
        <v>23</v>
      </c>
      <c r="AR198">
        <v>4</v>
      </c>
      <c r="AS198">
        <f t="shared" si="95"/>
        <v>1</v>
      </c>
      <c r="AT198">
        <f t="shared" si="96"/>
        <v>0</v>
      </c>
      <c r="AU198">
        <f t="shared" si="97"/>
        <v>47049.465541825382</v>
      </c>
      <c r="AV198">
        <f t="shared" si="98"/>
        <v>1199.91875</v>
      </c>
      <c r="AW198">
        <f t="shared" si="99"/>
        <v>1025.8553199213115</v>
      </c>
      <c r="AX198">
        <f t="shared" si="100"/>
        <v>0.85493731964877739</v>
      </c>
      <c r="AY198">
        <f t="shared" si="101"/>
        <v>0.18842902692214025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1669838650.6875</v>
      </c>
      <c r="BF198">
        <v>1186.04125</v>
      </c>
      <c r="BG198">
        <v>1207.43625</v>
      </c>
      <c r="BH198">
        <v>37.255249999999997</v>
      </c>
      <c r="BI198">
        <v>36.224999999999987</v>
      </c>
      <c r="BJ198">
        <v>1190.60375</v>
      </c>
      <c r="BK198">
        <v>37.111112499999997</v>
      </c>
      <c r="BL198">
        <v>649.95212500000002</v>
      </c>
      <c r="BM198">
        <v>100.71062499999999</v>
      </c>
      <c r="BN198">
        <v>9.9845425000000002E-2</v>
      </c>
      <c r="BO198">
        <v>34.110025</v>
      </c>
      <c r="BP198">
        <v>33.5534125</v>
      </c>
      <c r="BQ198">
        <v>999.9</v>
      </c>
      <c r="BR198">
        <v>0</v>
      </c>
      <c r="BS198">
        <v>0</v>
      </c>
      <c r="BT198">
        <v>9018.0462499999994</v>
      </c>
      <c r="BU198">
        <v>0</v>
      </c>
      <c r="BV198">
        <v>301.35950000000003</v>
      </c>
      <c r="BW198">
        <v>-21.394825000000001</v>
      </c>
      <c r="BX198">
        <v>1231.9375</v>
      </c>
      <c r="BY198">
        <v>1252.8187499999999</v>
      </c>
      <c r="BZ198">
        <v>1.0302737500000001</v>
      </c>
      <c r="CA198">
        <v>1207.43625</v>
      </c>
      <c r="CB198">
        <v>36.224999999999987</v>
      </c>
      <c r="CC198">
        <v>3.7520025000000001</v>
      </c>
      <c r="CD198">
        <v>3.6482437499999998</v>
      </c>
      <c r="CE198">
        <v>27.805399999999999</v>
      </c>
      <c r="CF198">
        <v>27.325900000000001</v>
      </c>
      <c r="CG198">
        <v>1199.91875</v>
      </c>
      <c r="CH198">
        <v>0.50000762500000007</v>
      </c>
      <c r="CI198">
        <v>0.49999237499999999</v>
      </c>
      <c r="CJ198">
        <v>0</v>
      </c>
      <c r="CK198">
        <v>922.49775</v>
      </c>
      <c r="CL198">
        <v>4.9990899999999998</v>
      </c>
      <c r="CM198">
        <v>9276.1124999999993</v>
      </c>
      <c r="CN198">
        <v>9557.2425000000003</v>
      </c>
      <c r="CO198">
        <v>45</v>
      </c>
      <c r="CP198">
        <v>47.101374999999997</v>
      </c>
      <c r="CQ198">
        <v>45.78875</v>
      </c>
      <c r="CR198">
        <v>46.186999999999998</v>
      </c>
      <c r="CS198">
        <v>46.375</v>
      </c>
      <c r="CT198">
        <v>597.46749999999997</v>
      </c>
      <c r="CU198">
        <v>597.45249999999999</v>
      </c>
      <c r="CV198">
        <v>0</v>
      </c>
      <c r="CW198">
        <v>1669838662.4000001</v>
      </c>
      <c r="CX198">
        <v>0</v>
      </c>
      <c r="CY198">
        <v>1669837671.5999999</v>
      </c>
      <c r="CZ198" t="s">
        <v>356</v>
      </c>
      <c r="DA198">
        <v>1669837671.5999999</v>
      </c>
      <c r="DB198">
        <v>1669837668.5999999</v>
      </c>
      <c r="DC198">
        <v>3</v>
      </c>
      <c r="DD198">
        <v>-1.2E-2</v>
      </c>
      <c r="DE198">
        <v>-1E-3</v>
      </c>
      <c r="DF198">
        <v>-3.61</v>
      </c>
      <c r="DG198">
        <v>0.13400000000000001</v>
      </c>
      <c r="DH198">
        <v>415</v>
      </c>
      <c r="DI198">
        <v>36</v>
      </c>
      <c r="DJ198">
        <v>0.51</v>
      </c>
      <c r="DK198">
        <v>0.24</v>
      </c>
      <c r="DL198">
        <v>-21.276912500000002</v>
      </c>
      <c r="DM198">
        <v>-0.84937823639769527</v>
      </c>
      <c r="DN198">
        <v>9.1620410355717025E-2</v>
      </c>
      <c r="DO198">
        <v>0</v>
      </c>
      <c r="DP198">
        <v>1.03498175</v>
      </c>
      <c r="DQ198">
        <v>-5.3726116322704312E-2</v>
      </c>
      <c r="DR198">
        <v>5.5784446252965551E-3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367</v>
      </c>
      <c r="EA198">
        <v>3.2947600000000001</v>
      </c>
      <c r="EB198">
        <v>2.6253799999999998</v>
      </c>
      <c r="EC198">
        <v>0.207097</v>
      </c>
      <c r="ED198">
        <v>0.20746400000000001</v>
      </c>
      <c r="EE198">
        <v>0.14713999999999999</v>
      </c>
      <c r="EF198">
        <v>0.14277200000000001</v>
      </c>
      <c r="EG198">
        <v>23935.5</v>
      </c>
      <c r="EH198">
        <v>24343.200000000001</v>
      </c>
      <c r="EI198">
        <v>28101.200000000001</v>
      </c>
      <c r="EJ198">
        <v>29584.2</v>
      </c>
      <c r="EK198">
        <v>32976.1</v>
      </c>
      <c r="EL198">
        <v>35209.699999999997</v>
      </c>
      <c r="EM198">
        <v>39659.1</v>
      </c>
      <c r="EN198">
        <v>42284.800000000003</v>
      </c>
      <c r="EO198">
        <v>2.1524299999999998</v>
      </c>
      <c r="EP198">
        <v>2.1259000000000001</v>
      </c>
      <c r="EQ198">
        <v>3.8217800000000003E-2</v>
      </c>
      <c r="ER198">
        <v>0</v>
      </c>
      <c r="ES198">
        <v>32.920499999999997</v>
      </c>
      <c r="ET198">
        <v>999.9</v>
      </c>
      <c r="EU198">
        <v>61.2</v>
      </c>
      <c r="EV198">
        <v>39.6</v>
      </c>
      <c r="EW198">
        <v>44.098399999999998</v>
      </c>
      <c r="EX198">
        <v>57.879899999999999</v>
      </c>
      <c r="EY198">
        <v>-2.2836500000000002</v>
      </c>
      <c r="EZ198">
        <v>2</v>
      </c>
      <c r="FA198">
        <v>0.62063000000000001</v>
      </c>
      <c r="FB198">
        <v>1.24749</v>
      </c>
      <c r="FC198">
        <v>20.2652</v>
      </c>
      <c r="FD198">
        <v>5.2178899999999997</v>
      </c>
      <c r="FE198">
        <v>12.009399999999999</v>
      </c>
      <c r="FF198">
        <v>4.9859</v>
      </c>
      <c r="FG198">
        <v>3.28443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1.86222</v>
      </c>
      <c r="FN198">
        <v>1.86433</v>
      </c>
      <c r="FO198">
        <v>1.86043</v>
      </c>
      <c r="FP198">
        <v>1.86113</v>
      </c>
      <c r="FQ198">
        <v>1.8602000000000001</v>
      </c>
      <c r="FR198">
        <v>1.8619699999999999</v>
      </c>
      <c r="FS198">
        <v>1.85849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-4.5599999999999996</v>
      </c>
      <c r="GH198">
        <v>0.14419999999999999</v>
      </c>
      <c r="GI198">
        <v>-2.8021434710705861</v>
      </c>
      <c r="GJ198">
        <v>-2.3075681364705448E-3</v>
      </c>
      <c r="GK198">
        <v>1.0095546511955911E-6</v>
      </c>
      <c r="GL198">
        <v>-2.6335145029951209E-10</v>
      </c>
      <c r="GM198">
        <v>-0.17208428542994569</v>
      </c>
      <c r="GN198">
        <v>3.0410185143115191E-3</v>
      </c>
      <c r="GO198">
        <v>4.3982203677445331E-4</v>
      </c>
      <c r="GP198">
        <v>-7.8719321042963501E-6</v>
      </c>
      <c r="GQ198">
        <v>4</v>
      </c>
      <c r="GR198">
        <v>2088</v>
      </c>
      <c r="GS198">
        <v>5</v>
      </c>
      <c r="GT198">
        <v>35</v>
      </c>
      <c r="GU198">
        <v>16.399999999999999</v>
      </c>
      <c r="GV198">
        <v>16.399999999999999</v>
      </c>
      <c r="GW198">
        <v>3.25562</v>
      </c>
      <c r="GX198">
        <v>2.5500500000000001</v>
      </c>
      <c r="GY198">
        <v>2.04834</v>
      </c>
      <c r="GZ198">
        <v>2.6122999999999998</v>
      </c>
      <c r="HA198">
        <v>2.1972700000000001</v>
      </c>
      <c r="HB198">
        <v>2.33887</v>
      </c>
      <c r="HC198">
        <v>44.334200000000003</v>
      </c>
      <c r="HD198">
        <v>14.4823</v>
      </c>
      <c r="HE198">
        <v>18</v>
      </c>
      <c r="HF198">
        <v>664.38400000000001</v>
      </c>
      <c r="HG198">
        <v>712.79700000000003</v>
      </c>
      <c r="HH198">
        <v>31.0002</v>
      </c>
      <c r="HI198">
        <v>35.090899999999998</v>
      </c>
      <c r="HJ198">
        <v>30.000599999999999</v>
      </c>
      <c r="HK198">
        <v>34.827199999999998</v>
      </c>
      <c r="HL198">
        <v>34.802399999999999</v>
      </c>
      <c r="HM198">
        <v>65.168199999999999</v>
      </c>
      <c r="HN198">
        <v>22.394500000000001</v>
      </c>
      <c r="HO198">
        <v>69.081999999999994</v>
      </c>
      <c r="HP198">
        <v>31</v>
      </c>
      <c r="HQ198">
        <v>1224.17</v>
      </c>
      <c r="HR198">
        <v>36.293900000000001</v>
      </c>
      <c r="HS198">
        <v>99.010599999999997</v>
      </c>
      <c r="HT198">
        <v>98.055999999999997</v>
      </c>
    </row>
    <row r="199" spans="1:228" x14ac:dyDescent="0.2">
      <c r="A199">
        <v>184</v>
      </c>
      <c r="B199">
        <v>1669838657</v>
      </c>
      <c r="C199">
        <v>730.5</v>
      </c>
      <c r="D199" t="s">
        <v>727</v>
      </c>
      <c r="E199" t="s">
        <v>728</v>
      </c>
      <c r="F199">
        <v>4</v>
      </c>
      <c r="G199">
        <v>1669838655</v>
      </c>
      <c r="H199">
        <f t="shared" si="68"/>
        <v>2.5568596785044652E-3</v>
      </c>
      <c r="I199">
        <f t="shared" si="69"/>
        <v>2.5568596785044653</v>
      </c>
      <c r="J199">
        <f t="shared" si="70"/>
        <v>25.204085470295254</v>
      </c>
      <c r="K199">
        <f t="shared" si="71"/>
        <v>1193.3114285714289</v>
      </c>
      <c r="L199">
        <f t="shared" si="72"/>
        <v>931.51895472369722</v>
      </c>
      <c r="M199">
        <f t="shared" si="73"/>
        <v>93.906364225678146</v>
      </c>
      <c r="N199">
        <f t="shared" si="74"/>
        <v>120.29764620230566</v>
      </c>
      <c r="O199">
        <f t="shared" si="75"/>
        <v>0.17449964475916821</v>
      </c>
      <c r="P199">
        <f t="shared" si="76"/>
        <v>3.6655505112728761</v>
      </c>
      <c r="Q199">
        <f t="shared" si="77"/>
        <v>0.1700125721200734</v>
      </c>
      <c r="R199">
        <f t="shared" si="78"/>
        <v>0.10665139308737018</v>
      </c>
      <c r="S199">
        <f t="shared" si="79"/>
        <v>226.11845362286201</v>
      </c>
      <c r="T199">
        <f t="shared" si="80"/>
        <v>34.647588841974169</v>
      </c>
      <c r="U199">
        <f t="shared" si="81"/>
        <v>33.528357142857153</v>
      </c>
      <c r="V199">
        <f t="shared" si="82"/>
        <v>5.2040420587290663</v>
      </c>
      <c r="W199">
        <f t="shared" si="83"/>
        <v>69.862421752785934</v>
      </c>
      <c r="X199">
        <f t="shared" si="84"/>
        <v>3.7553082903343067</v>
      </c>
      <c r="Y199">
        <f t="shared" si="85"/>
        <v>5.3752907444617097</v>
      </c>
      <c r="Z199">
        <f t="shared" si="86"/>
        <v>1.4487337683947596</v>
      </c>
      <c r="AA199">
        <f t="shared" si="87"/>
        <v>-112.75751182204691</v>
      </c>
      <c r="AB199">
        <f t="shared" si="88"/>
        <v>114.55302096267197</v>
      </c>
      <c r="AC199">
        <f t="shared" si="89"/>
        <v>7.2147661097233771</v>
      </c>
      <c r="AD199">
        <f t="shared" si="90"/>
        <v>235.12872887321043</v>
      </c>
      <c r="AE199">
        <f t="shared" si="91"/>
        <v>48.561848964022005</v>
      </c>
      <c r="AF199">
        <f t="shared" si="92"/>
        <v>2.5595294770411448</v>
      </c>
      <c r="AG199">
        <f t="shared" si="93"/>
        <v>25.204085470295254</v>
      </c>
      <c r="AH199">
        <v>1259.7160771451479</v>
      </c>
      <c r="AI199">
        <v>1242.085939393939</v>
      </c>
      <c r="AJ199">
        <v>1.7329008367650001</v>
      </c>
      <c r="AK199">
        <v>64.390241553226886</v>
      </c>
      <c r="AL199">
        <f t="shared" si="94"/>
        <v>2.5568596785044653</v>
      </c>
      <c r="AM199">
        <v>36.225152134861517</v>
      </c>
      <c r="AN199">
        <v>37.247207647058808</v>
      </c>
      <c r="AO199">
        <v>7.8946870802369475E-5</v>
      </c>
      <c r="AP199">
        <v>91.558916975711014</v>
      </c>
      <c r="AQ199">
        <v>23</v>
      </c>
      <c r="AR199">
        <v>4</v>
      </c>
      <c r="AS199">
        <f t="shared" si="95"/>
        <v>1</v>
      </c>
      <c r="AT199">
        <f t="shared" si="96"/>
        <v>0</v>
      </c>
      <c r="AU199">
        <f t="shared" si="97"/>
        <v>46898.432961098988</v>
      </c>
      <c r="AV199">
        <f t="shared" si="98"/>
        <v>1200.035714285714</v>
      </c>
      <c r="AW199">
        <f t="shared" si="99"/>
        <v>1025.9537065403429</v>
      </c>
      <c r="AX199">
        <f t="shared" si="100"/>
        <v>0.8549359775938099</v>
      </c>
      <c r="AY199">
        <f t="shared" si="101"/>
        <v>0.18842643675605303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1669838655</v>
      </c>
      <c r="BF199">
        <v>1193.3114285714289</v>
      </c>
      <c r="BG199">
        <v>1214.751428571429</v>
      </c>
      <c r="BH199">
        <v>37.251371428571417</v>
      </c>
      <c r="BI199">
        <v>36.227814285714281</v>
      </c>
      <c r="BJ199">
        <v>1197.8800000000001</v>
      </c>
      <c r="BK199">
        <v>37.107199999999999</v>
      </c>
      <c r="BL199">
        <v>650.01700000000005</v>
      </c>
      <c r="BM199">
        <v>100.7098571428571</v>
      </c>
      <c r="BN199">
        <v>0.1000767285714286</v>
      </c>
      <c r="BO199">
        <v>34.108028571428569</v>
      </c>
      <c r="BP199">
        <v>33.528357142857153</v>
      </c>
      <c r="BQ199">
        <v>999.89999999999986</v>
      </c>
      <c r="BR199">
        <v>0</v>
      </c>
      <c r="BS199">
        <v>0</v>
      </c>
      <c r="BT199">
        <v>8988.66</v>
      </c>
      <c r="BU199">
        <v>0</v>
      </c>
      <c r="BV199">
        <v>452.56285714285713</v>
      </c>
      <c r="BW199">
        <v>-21.44098571428572</v>
      </c>
      <c r="BX199">
        <v>1239.482857142857</v>
      </c>
      <c r="BY199">
        <v>1260.4171428571431</v>
      </c>
      <c r="BZ199">
        <v>1.023548571428571</v>
      </c>
      <c r="CA199">
        <v>1214.751428571429</v>
      </c>
      <c r="CB199">
        <v>36.227814285714281</v>
      </c>
      <c r="CC199">
        <v>3.7515857142857141</v>
      </c>
      <c r="CD199">
        <v>3.648504285714286</v>
      </c>
      <c r="CE199">
        <v>27.803485714285721</v>
      </c>
      <c r="CF199">
        <v>27.32712857142857</v>
      </c>
      <c r="CG199">
        <v>1200.035714285714</v>
      </c>
      <c r="CH199">
        <v>0.50005199999999994</v>
      </c>
      <c r="CI199">
        <v>0.499948</v>
      </c>
      <c r="CJ199">
        <v>0</v>
      </c>
      <c r="CK199">
        <v>922.9620000000001</v>
      </c>
      <c r="CL199">
        <v>4.9990899999999998</v>
      </c>
      <c r="CM199">
        <v>9334.8942857142865</v>
      </c>
      <c r="CN199">
        <v>9558.3171428571422</v>
      </c>
      <c r="CO199">
        <v>45</v>
      </c>
      <c r="CP199">
        <v>47.061999999999998</v>
      </c>
      <c r="CQ199">
        <v>45.767714285714291</v>
      </c>
      <c r="CR199">
        <v>46.186999999999998</v>
      </c>
      <c r="CS199">
        <v>46.375</v>
      </c>
      <c r="CT199">
        <v>597.58000000000004</v>
      </c>
      <c r="CU199">
        <v>597.45714285714291</v>
      </c>
      <c r="CV199">
        <v>0</v>
      </c>
      <c r="CW199">
        <v>1669838666.5999999</v>
      </c>
      <c r="CX199">
        <v>0</v>
      </c>
      <c r="CY199">
        <v>1669837671.5999999</v>
      </c>
      <c r="CZ199" t="s">
        <v>356</v>
      </c>
      <c r="DA199">
        <v>1669837671.5999999</v>
      </c>
      <c r="DB199">
        <v>1669837668.5999999</v>
      </c>
      <c r="DC199">
        <v>3</v>
      </c>
      <c r="DD199">
        <v>-1.2E-2</v>
      </c>
      <c r="DE199">
        <v>-1E-3</v>
      </c>
      <c r="DF199">
        <v>-3.61</v>
      </c>
      <c r="DG199">
        <v>0.13400000000000001</v>
      </c>
      <c r="DH199">
        <v>415</v>
      </c>
      <c r="DI199">
        <v>36</v>
      </c>
      <c r="DJ199">
        <v>0.51</v>
      </c>
      <c r="DK199">
        <v>0.24</v>
      </c>
      <c r="DL199">
        <v>-21.320197560975611</v>
      </c>
      <c r="DM199">
        <v>-0.81634494773520605</v>
      </c>
      <c r="DN199">
        <v>9.3594401249597364E-2</v>
      </c>
      <c r="DO199">
        <v>0</v>
      </c>
      <c r="DP199">
        <v>1.031756829268293</v>
      </c>
      <c r="DQ199">
        <v>-4.6552473867593418E-2</v>
      </c>
      <c r="DR199">
        <v>5.3438272751334739E-3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367</v>
      </c>
      <c r="EA199">
        <v>3.2947600000000001</v>
      </c>
      <c r="EB199">
        <v>2.62521</v>
      </c>
      <c r="EC199">
        <v>0.20780799999999999</v>
      </c>
      <c r="ED199">
        <v>0.20818400000000001</v>
      </c>
      <c r="EE199">
        <v>0.147116</v>
      </c>
      <c r="EF199">
        <v>0.14277999999999999</v>
      </c>
      <c r="EG199">
        <v>23913.599999999999</v>
      </c>
      <c r="EH199">
        <v>24320.9</v>
      </c>
      <c r="EI199">
        <v>28100.7</v>
      </c>
      <c r="EJ199">
        <v>29584.2</v>
      </c>
      <c r="EK199">
        <v>32976.400000000001</v>
      </c>
      <c r="EL199">
        <v>35209.199999999997</v>
      </c>
      <c r="EM199">
        <v>39658.300000000003</v>
      </c>
      <c r="EN199">
        <v>42284.5</v>
      </c>
      <c r="EO199">
        <v>2.1522299999999999</v>
      </c>
      <c r="EP199">
        <v>2.1259299999999999</v>
      </c>
      <c r="EQ199">
        <v>3.7919700000000001E-2</v>
      </c>
      <c r="ER199">
        <v>0</v>
      </c>
      <c r="ES199">
        <v>32.911700000000003</v>
      </c>
      <c r="ET199">
        <v>999.9</v>
      </c>
      <c r="EU199">
        <v>61.1</v>
      </c>
      <c r="EV199">
        <v>39.6</v>
      </c>
      <c r="EW199">
        <v>44.026000000000003</v>
      </c>
      <c r="EX199">
        <v>58.029899999999998</v>
      </c>
      <c r="EY199">
        <v>-2.1955100000000001</v>
      </c>
      <c r="EZ199">
        <v>2</v>
      </c>
      <c r="FA199">
        <v>0.62074700000000005</v>
      </c>
      <c r="FB199">
        <v>1.2458199999999999</v>
      </c>
      <c r="FC199">
        <v>20.265000000000001</v>
      </c>
      <c r="FD199">
        <v>5.2186399999999997</v>
      </c>
      <c r="FE199">
        <v>12.0099</v>
      </c>
      <c r="FF199">
        <v>4.9863</v>
      </c>
      <c r="FG199">
        <v>3.2845499999999999</v>
      </c>
      <c r="FH199">
        <v>9999</v>
      </c>
      <c r="FI199">
        <v>9999</v>
      </c>
      <c r="FJ199">
        <v>9999</v>
      </c>
      <c r="FK199">
        <v>999.9</v>
      </c>
      <c r="FL199">
        <v>1.8658600000000001</v>
      </c>
      <c r="FM199">
        <v>1.8622399999999999</v>
      </c>
      <c r="FN199">
        <v>1.86432</v>
      </c>
      <c r="FO199">
        <v>1.86046</v>
      </c>
      <c r="FP199">
        <v>1.86113</v>
      </c>
      <c r="FQ199">
        <v>1.8602099999999999</v>
      </c>
      <c r="FR199">
        <v>1.8619699999999999</v>
      </c>
      <c r="FS199">
        <v>1.85849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-4.57</v>
      </c>
      <c r="GH199">
        <v>0.14419999999999999</v>
      </c>
      <c r="GI199">
        <v>-2.8021434710705861</v>
      </c>
      <c r="GJ199">
        <v>-2.3075681364705448E-3</v>
      </c>
      <c r="GK199">
        <v>1.0095546511955911E-6</v>
      </c>
      <c r="GL199">
        <v>-2.6335145029951209E-10</v>
      </c>
      <c r="GM199">
        <v>-0.17208428542994569</v>
      </c>
      <c r="GN199">
        <v>3.0410185143115191E-3</v>
      </c>
      <c r="GO199">
        <v>4.3982203677445331E-4</v>
      </c>
      <c r="GP199">
        <v>-7.8719321042963501E-6</v>
      </c>
      <c r="GQ199">
        <v>4</v>
      </c>
      <c r="GR199">
        <v>2088</v>
      </c>
      <c r="GS199">
        <v>5</v>
      </c>
      <c r="GT199">
        <v>35</v>
      </c>
      <c r="GU199">
        <v>16.399999999999999</v>
      </c>
      <c r="GV199">
        <v>16.5</v>
      </c>
      <c r="GW199">
        <v>3.27271</v>
      </c>
      <c r="GX199">
        <v>2.5476100000000002</v>
      </c>
      <c r="GY199">
        <v>2.04834</v>
      </c>
      <c r="GZ199">
        <v>2.6122999999999998</v>
      </c>
      <c r="HA199">
        <v>2.1972700000000001</v>
      </c>
      <c r="HB199">
        <v>2.34375</v>
      </c>
      <c r="HC199">
        <v>44.334200000000003</v>
      </c>
      <c r="HD199">
        <v>14.4823</v>
      </c>
      <c r="HE199">
        <v>18</v>
      </c>
      <c r="HF199">
        <v>664.255</v>
      </c>
      <c r="HG199">
        <v>712.85599999999999</v>
      </c>
      <c r="HH199">
        <v>30.9998</v>
      </c>
      <c r="HI199">
        <v>35.092700000000001</v>
      </c>
      <c r="HJ199">
        <v>30.000399999999999</v>
      </c>
      <c r="HK199">
        <v>34.830399999999997</v>
      </c>
      <c r="HL199">
        <v>34.805500000000002</v>
      </c>
      <c r="HM199">
        <v>65.453299999999999</v>
      </c>
      <c r="HN199">
        <v>22.394500000000001</v>
      </c>
      <c r="HO199">
        <v>69.081999999999994</v>
      </c>
      <c r="HP199">
        <v>31</v>
      </c>
      <c r="HQ199">
        <v>1230.8499999999999</v>
      </c>
      <c r="HR199">
        <v>36.302999999999997</v>
      </c>
      <c r="HS199">
        <v>99.008799999999994</v>
      </c>
      <c r="HT199">
        <v>98.055499999999995</v>
      </c>
    </row>
    <row r="200" spans="1:228" x14ac:dyDescent="0.2">
      <c r="A200">
        <v>185</v>
      </c>
      <c r="B200">
        <v>1669838661</v>
      </c>
      <c r="C200">
        <v>734.5</v>
      </c>
      <c r="D200" t="s">
        <v>729</v>
      </c>
      <c r="E200" t="s">
        <v>730</v>
      </c>
      <c r="F200">
        <v>4</v>
      </c>
      <c r="G200">
        <v>1669838658.6875</v>
      </c>
      <c r="H200">
        <f t="shared" si="68"/>
        <v>2.5515864003055272E-3</v>
      </c>
      <c r="I200">
        <f t="shared" si="69"/>
        <v>2.5515864003055273</v>
      </c>
      <c r="J200">
        <f t="shared" si="70"/>
        <v>25.649854126392725</v>
      </c>
      <c r="K200">
        <f t="shared" si="71"/>
        <v>1199.4425000000001</v>
      </c>
      <c r="L200">
        <f t="shared" si="72"/>
        <v>932.72357470981581</v>
      </c>
      <c r="M200">
        <f t="shared" si="73"/>
        <v>94.027759183069477</v>
      </c>
      <c r="N200">
        <f t="shared" si="74"/>
        <v>120.91566419239122</v>
      </c>
      <c r="O200">
        <f t="shared" si="75"/>
        <v>0.17401298312628452</v>
      </c>
      <c r="P200">
        <f t="shared" si="76"/>
        <v>3.6755534431843309</v>
      </c>
      <c r="Q200">
        <f t="shared" si="77"/>
        <v>0.16956236872884778</v>
      </c>
      <c r="R200">
        <f t="shared" si="78"/>
        <v>0.10636686944969473</v>
      </c>
      <c r="S200">
        <f t="shared" si="79"/>
        <v>226.12385394831082</v>
      </c>
      <c r="T200">
        <f t="shared" si="80"/>
        <v>34.645933991940844</v>
      </c>
      <c r="U200">
        <f t="shared" si="81"/>
        <v>33.530737500000001</v>
      </c>
      <c r="V200">
        <f t="shared" si="82"/>
        <v>5.2047354513946917</v>
      </c>
      <c r="W200">
        <f t="shared" si="83"/>
        <v>69.865048932324925</v>
      </c>
      <c r="X200">
        <f t="shared" si="84"/>
        <v>3.7551557300233642</v>
      </c>
      <c r="Y200">
        <f t="shared" si="85"/>
        <v>5.3748702497307512</v>
      </c>
      <c r="Z200">
        <f t="shared" si="86"/>
        <v>1.4495797213713275</v>
      </c>
      <c r="AA200">
        <f t="shared" si="87"/>
        <v>-112.52496025347375</v>
      </c>
      <c r="AB200">
        <f t="shared" si="88"/>
        <v>114.11581524468632</v>
      </c>
      <c r="AC200">
        <f t="shared" si="89"/>
        <v>7.167704334316789</v>
      </c>
      <c r="AD200">
        <f t="shared" si="90"/>
        <v>234.8824132738402</v>
      </c>
      <c r="AE200">
        <f t="shared" si="91"/>
        <v>48.465194154458651</v>
      </c>
      <c r="AF200">
        <f t="shared" si="92"/>
        <v>2.5508991508974388</v>
      </c>
      <c r="AG200">
        <f t="shared" si="93"/>
        <v>25.649854126392725</v>
      </c>
      <c r="AH200">
        <v>1266.5760592602151</v>
      </c>
      <c r="AI200">
        <v>1248.916727272727</v>
      </c>
      <c r="AJ200">
        <v>1.690811070443907</v>
      </c>
      <c r="AK200">
        <v>64.390241553226886</v>
      </c>
      <c r="AL200">
        <f t="shared" si="94"/>
        <v>2.5515864003055273</v>
      </c>
      <c r="AM200">
        <v>36.229563411039869</v>
      </c>
      <c r="AN200">
        <v>37.250485294117631</v>
      </c>
      <c r="AO200">
        <v>-8.2861574242752299E-5</v>
      </c>
      <c r="AP200">
        <v>91.558916975711014</v>
      </c>
      <c r="AQ200">
        <v>23</v>
      </c>
      <c r="AR200">
        <v>4</v>
      </c>
      <c r="AS200">
        <f t="shared" si="95"/>
        <v>1</v>
      </c>
      <c r="AT200">
        <f t="shared" si="96"/>
        <v>0</v>
      </c>
      <c r="AU200">
        <f t="shared" si="97"/>
        <v>47076.570608510934</v>
      </c>
      <c r="AV200">
        <f t="shared" si="98"/>
        <v>1200.05125</v>
      </c>
      <c r="AW200">
        <f t="shared" si="99"/>
        <v>1025.9682699214045</v>
      </c>
      <c r="AX200">
        <f t="shared" si="100"/>
        <v>0.85493704533152604</v>
      </c>
      <c r="AY200">
        <f t="shared" si="101"/>
        <v>0.18842849748984539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1669838658.6875</v>
      </c>
      <c r="BF200">
        <v>1199.4425000000001</v>
      </c>
      <c r="BG200">
        <v>1220.8462500000001</v>
      </c>
      <c r="BH200">
        <v>37.249875000000003</v>
      </c>
      <c r="BI200">
        <v>36.229687499999997</v>
      </c>
      <c r="BJ200">
        <v>1204.01875</v>
      </c>
      <c r="BK200">
        <v>37.10575</v>
      </c>
      <c r="BL200">
        <v>649.96600000000001</v>
      </c>
      <c r="BM200">
        <v>100.71</v>
      </c>
      <c r="BN200">
        <v>9.98880875E-2</v>
      </c>
      <c r="BO200">
        <v>34.106624999999987</v>
      </c>
      <c r="BP200">
        <v>33.530737500000001</v>
      </c>
      <c r="BQ200">
        <v>999.9</v>
      </c>
      <c r="BR200">
        <v>0</v>
      </c>
      <c r="BS200">
        <v>0</v>
      </c>
      <c r="BT200">
        <v>9023.2799999999988</v>
      </c>
      <c r="BU200">
        <v>0</v>
      </c>
      <c r="BV200">
        <v>578.56950000000006</v>
      </c>
      <c r="BW200">
        <v>-21.403412500000002</v>
      </c>
      <c r="BX200">
        <v>1245.8512499999999</v>
      </c>
      <c r="BY200">
        <v>1266.7375</v>
      </c>
      <c r="BZ200">
        <v>1.0201912500000001</v>
      </c>
      <c r="CA200">
        <v>1220.8462500000001</v>
      </c>
      <c r="CB200">
        <v>36.229687499999997</v>
      </c>
      <c r="CC200">
        <v>3.7514449999999999</v>
      </c>
      <c r="CD200">
        <v>3.6486999999999998</v>
      </c>
      <c r="CE200">
        <v>27.802837499999999</v>
      </c>
      <c r="CF200">
        <v>27.328025</v>
      </c>
      <c r="CG200">
        <v>1200.05125</v>
      </c>
      <c r="CH200">
        <v>0.50001612499999992</v>
      </c>
      <c r="CI200">
        <v>0.49998387500000002</v>
      </c>
      <c r="CJ200">
        <v>0</v>
      </c>
      <c r="CK200">
        <v>923.16600000000005</v>
      </c>
      <c r="CL200">
        <v>4.9990899999999998</v>
      </c>
      <c r="CM200">
        <v>9350.5337500000005</v>
      </c>
      <c r="CN200">
        <v>9558.3287500000006</v>
      </c>
      <c r="CO200">
        <v>45</v>
      </c>
      <c r="CP200">
        <v>47.061999999999998</v>
      </c>
      <c r="CQ200">
        <v>45.765500000000003</v>
      </c>
      <c r="CR200">
        <v>46.186999999999998</v>
      </c>
      <c r="CS200">
        <v>46.375</v>
      </c>
      <c r="CT200">
        <v>597.54499999999996</v>
      </c>
      <c r="CU200">
        <v>597.50749999999994</v>
      </c>
      <c r="CV200">
        <v>0</v>
      </c>
      <c r="CW200">
        <v>1669838670.2</v>
      </c>
      <c r="CX200">
        <v>0</v>
      </c>
      <c r="CY200">
        <v>1669837671.5999999</v>
      </c>
      <c r="CZ200" t="s">
        <v>356</v>
      </c>
      <c r="DA200">
        <v>1669837671.5999999</v>
      </c>
      <c r="DB200">
        <v>1669837668.5999999</v>
      </c>
      <c r="DC200">
        <v>3</v>
      </c>
      <c r="DD200">
        <v>-1.2E-2</v>
      </c>
      <c r="DE200">
        <v>-1E-3</v>
      </c>
      <c r="DF200">
        <v>-3.61</v>
      </c>
      <c r="DG200">
        <v>0.13400000000000001</v>
      </c>
      <c r="DH200">
        <v>415</v>
      </c>
      <c r="DI200">
        <v>36</v>
      </c>
      <c r="DJ200">
        <v>0.51</v>
      </c>
      <c r="DK200">
        <v>0.24</v>
      </c>
      <c r="DL200">
        <v>-21.358892682926829</v>
      </c>
      <c r="DM200">
        <v>-0.59921602787458128</v>
      </c>
      <c r="DN200">
        <v>8.2715924058199747E-2</v>
      </c>
      <c r="DO200">
        <v>0</v>
      </c>
      <c r="DP200">
        <v>1.027841463414634</v>
      </c>
      <c r="DQ200">
        <v>-4.3626898954703647E-2</v>
      </c>
      <c r="DR200">
        <v>5.0481368506901164E-3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367</v>
      </c>
      <c r="EA200">
        <v>3.29495</v>
      </c>
      <c r="EB200">
        <v>2.6255799999999998</v>
      </c>
      <c r="EC200">
        <v>0.20851900000000001</v>
      </c>
      <c r="ED200">
        <v>0.20888399999999999</v>
      </c>
      <c r="EE200">
        <v>0.147119</v>
      </c>
      <c r="EF200">
        <v>0.14277599999999999</v>
      </c>
      <c r="EG200">
        <v>23891.7</v>
      </c>
      <c r="EH200">
        <v>24299.3</v>
      </c>
      <c r="EI200">
        <v>28100.3</v>
      </c>
      <c r="EJ200">
        <v>29584.2</v>
      </c>
      <c r="EK200">
        <v>32976.199999999997</v>
      </c>
      <c r="EL200">
        <v>35209.599999999999</v>
      </c>
      <c r="EM200">
        <v>39658.1</v>
      </c>
      <c r="EN200">
        <v>42284.7</v>
      </c>
      <c r="EO200">
        <v>2.1524299999999998</v>
      </c>
      <c r="EP200">
        <v>2.12608</v>
      </c>
      <c r="EQ200">
        <v>3.9078300000000003E-2</v>
      </c>
      <c r="ER200">
        <v>0</v>
      </c>
      <c r="ES200">
        <v>32.898899999999998</v>
      </c>
      <c r="ET200">
        <v>999.9</v>
      </c>
      <c r="EU200">
        <v>61.1</v>
      </c>
      <c r="EV200">
        <v>39.6</v>
      </c>
      <c r="EW200">
        <v>44.025500000000001</v>
      </c>
      <c r="EX200">
        <v>57.309899999999999</v>
      </c>
      <c r="EY200">
        <v>-2.1794899999999999</v>
      </c>
      <c r="EZ200">
        <v>2</v>
      </c>
      <c r="FA200">
        <v>0.62113300000000005</v>
      </c>
      <c r="FB200">
        <v>1.2426900000000001</v>
      </c>
      <c r="FC200">
        <v>20.2652</v>
      </c>
      <c r="FD200">
        <v>5.2181899999999999</v>
      </c>
      <c r="FE200">
        <v>12.009399999999999</v>
      </c>
      <c r="FF200">
        <v>4.9861000000000004</v>
      </c>
      <c r="FG200">
        <v>3.2845499999999999</v>
      </c>
      <c r="FH200">
        <v>9999</v>
      </c>
      <c r="FI200">
        <v>9999</v>
      </c>
      <c r="FJ200">
        <v>9999</v>
      </c>
      <c r="FK200">
        <v>999.9</v>
      </c>
      <c r="FL200">
        <v>1.8658600000000001</v>
      </c>
      <c r="FM200">
        <v>1.8622799999999999</v>
      </c>
      <c r="FN200">
        <v>1.86433</v>
      </c>
      <c r="FO200">
        <v>1.8604700000000001</v>
      </c>
      <c r="FP200">
        <v>1.86113</v>
      </c>
      <c r="FQ200">
        <v>1.8602099999999999</v>
      </c>
      <c r="FR200">
        <v>1.86199</v>
      </c>
      <c r="FS200">
        <v>1.8585100000000001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-4.58</v>
      </c>
      <c r="GH200">
        <v>0.14419999999999999</v>
      </c>
      <c r="GI200">
        <v>-2.8021434710705861</v>
      </c>
      <c r="GJ200">
        <v>-2.3075681364705448E-3</v>
      </c>
      <c r="GK200">
        <v>1.0095546511955911E-6</v>
      </c>
      <c r="GL200">
        <v>-2.6335145029951209E-10</v>
      </c>
      <c r="GM200">
        <v>-0.17208428542994569</v>
      </c>
      <c r="GN200">
        <v>3.0410185143115191E-3</v>
      </c>
      <c r="GO200">
        <v>4.3982203677445331E-4</v>
      </c>
      <c r="GP200">
        <v>-7.8719321042963501E-6</v>
      </c>
      <c r="GQ200">
        <v>4</v>
      </c>
      <c r="GR200">
        <v>2088</v>
      </c>
      <c r="GS200">
        <v>5</v>
      </c>
      <c r="GT200">
        <v>35</v>
      </c>
      <c r="GU200">
        <v>16.5</v>
      </c>
      <c r="GV200">
        <v>16.5</v>
      </c>
      <c r="GW200">
        <v>3.28735</v>
      </c>
      <c r="GX200">
        <v>2.5439500000000002</v>
      </c>
      <c r="GY200">
        <v>2.04834</v>
      </c>
      <c r="GZ200">
        <v>2.6110799999999998</v>
      </c>
      <c r="HA200">
        <v>2.1972700000000001</v>
      </c>
      <c r="HB200">
        <v>2.3779300000000001</v>
      </c>
      <c r="HC200">
        <v>44.334200000000003</v>
      </c>
      <c r="HD200">
        <v>14.4823</v>
      </c>
      <c r="HE200">
        <v>18</v>
      </c>
      <c r="HF200">
        <v>664.44899999999996</v>
      </c>
      <c r="HG200">
        <v>713.029</v>
      </c>
      <c r="HH200">
        <v>30.999500000000001</v>
      </c>
      <c r="HI200">
        <v>35.095700000000001</v>
      </c>
      <c r="HJ200">
        <v>30.000399999999999</v>
      </c>
      <c r="HK200">
        <v>34.833500000000001</v>
      </c>
      <c r="HL200">
        <v>34.808300000000003</v>
      </c>
      <c r="HM200">
        <v>65.740499999999997</v>
      </c>
      <c r="HN200">
        <v>22.394500000000001</v>
      </c>
      <c r="HO200">
        <v>69.081999999999994</v>
      </c>
      <c r="HP200">
        <v>31</v>
      </c>
      <c r="HQ200">
        <v>1237.53</v>
      </c>
      <c r="HR200">
        <v>36.311799999999998</v>
      </c>
      <c r="HS200">
        <v>99.007900000000006</v>
      </c>
      <c r="HT200">
        <v>98.055899999999994</v>
      </c>
    </row>
    <row r="201" spans="1:228" x14ac:dyDescent="0.2">
      <c r="A201">
        <v>186</v>
      </c>
      <c r="B201">
        <v>1669838665</v>
      </c>
      <c r="C201">
        <v>738.5</v>
      </c>
      <c r="D201" t="s">
        <v>731</v>
      </c>
      <c r="E201" t="s">
        <v>732</v>
      </c>
      <c r="F201">
        <v>4</v>
      </c>
      <c r="G201">
        <v>1669838663</v>
      </c>
      <c r="H201">
        <f t="shared" si="68"/>
        <v>2.5665408764054512E-3</v>
      </c>
      <c r="I201">
        <f t="shared" si="69"/>
        <v>2.5665408764054511</v>
      </c>
      <c r="J201">
        <f t="shared" si="70"/>
        <v>24.929432224118223</v>
      </c>
      <c r="K201">
        <f t="shared" si="71"/>
        <v>1206.56</v>
      </c>
      <c r="L201">
        <f t="shared" si="72"/>
        <v>948.03725759920803</v>
      </c>
      <c r="M201">
        <f t="shared" si="73"/>
        <v>95.571081147173004</v>
      </c>
      <c r="N201">
        <f t="shared" si="74"/>
        <v>121.63260752108798</v>
      </c>
      <c r="O201">
        <f t="shared" si="75"/>
        <v>0.17528572148627158</v>
      </c>
      <c r="P201">
        <f t="shared" si="76"/>
        <v>3.6721395788878857</v>
      </c>
      <c r="Q201">
        <f t="shared" si="77"/>
        <v>0.17076659378876316</v>
      </c>
      <c r="R201">
        <f t="shared" si="78"/>
        <v>0.10712544255813644</v>
      </c>
      <c r="S201">
        <f t="shared" si="79"/>
        <v>226.11861137789191</v>
      </c>
      <c r="T201">
        <f t="shared" si="80"/>
        <v>34.638494961587902</v>
      </c>
      <c r="U201">
        <f t="shared" si="81"/>
        <v>33.525485714285708</v>
      </c>
      <c r="V201">
        <f t="shared" si="82"/>
        <v>5.2032057249913954</v>
      </c>
      <c r="W201">
        <f t="shared" si="83"/>
        <v>69.888293008868246</v>
      </c>
      <c r="X201">
        <f t="shared" si="84"/>
        <v>3.7554099255094866</v>
      </c>
      <c r="Y201">
        <f t="shared" si="85"/>
        <v>5.3734463439147904</v>
      </c>
      <c r="Z201">
        <f t="shared" si="86"/>
        <v>1.4477957994819088</v>
      </c>
      <c r="AA201">
        <f t="shared" si="87"/>
        <v>-113.18445264948041</v>
      </c>
      <c r="AB201">
        <f t="shared" si="88"/>
        <v>114.10845682935937</v>
      </c>
      <c r="AC201">
        <f t="shared" si="89"/>
        <v>7.1735543949926166</v>
      </c>
      <c r="AD201">
        <f t="shared" si="90"/>
        <v>234.21616995276349</v>
      </c>
      <c r="AE201">
        <f t="shared" si="91"/>
        <v>48.666265776639868</v>
      </c>
      <c r="AF201">
        <f t="shared" si="92"/>
        <v>2.5618902541049957</v>
      </c>
      <c r="AG201">
        <f t="shared" si="93"/>
        <v>24.929432224118223</v>
      </c>
      <c r="AH201">
        <v>1273.5089926431101</v>
      </c>
      <c r="AI201">
        <v>1255.894</v>
      </c>
      <c r="AJ201">
        <v>1.759621426123761</v>
      </c>
      <c r="AK201">
        <v>64.390241553226886</v>
      </c>
      <c r="AL201">
        <f t="shared" si="94"/>
        <v>2.5665408764054511</v>
      </c>
      <c r="AM201">
        <v>36.228344913602839</v>
      </c>
      <c r="AN201">
        <v>37.254730294117628</v>
      </c>
      <c r="AO201">
        <v>-1.7911036557220669E-5</v>
      </c>
      <c r="AP201">
        <v>91.558916975711014</v>
      </c>
      <c r="AQ201">
        <v>23</v>
      </c>
      <c r="AR201">
        <v>4</v>
      </c>
      <c r="AS201">
        <f t="shared" si="95"/>
        <v>1</v>
      </c>
      <c r="AT201">
        <f t="shared" si="96"/>
        <v>0</v>
      </c>
      <c r="AU201">
        <f t="shared" si="97"/>
        <v>47016.56218896155</v>
      </c>
      <c r="AV201">
        <f t="shared" si="98"/>
        <v>1200.015714285714</v>
      </c>
      <c r="AW201">
        <f t="shared" si="99"/>
        <v>1025.9386421647105</v>
      </c>
      <c r="AX201">
        <f t="shared" si="100"/>
        <v>0.85493767285820965</v>
      </c>
      <c r="AY201">
        <f t="shared" si="101"/>
        <v>0.18842970861634475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1669838663</v>
      </c>
      <c r="BF201">
        <v>1206.56</v>
      </c>
      <c r="BG201">
        <v>1228.0571428571429</v>
      </c>
      <c r="BH201">
        <v>37.252571428571443</v>
      </c>
      <c r="BI201">
        <v>36.228142857142863</v>
      </c>
      <c r="BJ201">
        <v>1211.1442857142861</v>
      </c>
      <c r="BK201">
        <v>37.108400000000003</v>
      </c>
      <c r="BL201">
        <v>650.06228571428585</v>
      </c>
      <c r="BM201">
        <v>100.7092857142857</v>
      </c>
      <c r="BN201">
        <v>0.10012908571428571</v>
      </c>
      <c r="BO201">
        <v>34.101871428571421</v>
      </c>
      <c r="BP201">
        <v>33.525485714285708</v>
      </c>
      <c r="BQ201">
        <v>999.89999999999986</v>
      </c>
      <c r="BR201">
        <v>0</v>
      </c>
      <c r="BS201">
        <v>0</v>
      </c>
      <c r="BT201">
        <v>9011.5185714285708</v>
      </c>
      <c r="BU201">
        <v>0</v>
      </c>
      <c r="BV201">
        <v>718.55728571428574</v>
      </c>
      <c r="BW201">
        <v>-21.496857142857149</v>
      </c>
      <c r="BX201">
        <v>1253.247142857143</v>
      </c>
      <c r="BY201">
        <v>1274.221428571429</v>
      </c>
      <c r="BZ201">
        <v>1.02444</v>
      </c>
      <c r="CA201">
        <v>1228.0571428571429</v>
      </c>
      <c r="CB201">
        <v>36.228142857142863</v>
      </c>
      <c r="CC201">
        <v>3.7516757142857138</v>
      </c>
      <c r="CD201">
        <v>3.6485057142857151</v>
      </c>
      <c r="CE201">
        <v>27.803914285714281</v>
      </c>
      <c r="CF201">
        <v>27.32712857142857</v>
      </c>
      <c r="CG201">
        <v>1200.015714285714</v>
      </c>
      <c r="CH201">
        <v>0.49999571428571432</v>
      </c>
      <c r="CI201">
        <v>0.50000428571428579</v>
      </c>
      <c r="CJ201">
        <v>0</v>
      </c>
      <c r="CK201">
        <v>923.69657142857147</v>
      </c>
      <c r="CL201">
        <v>4.9990899999999998</v>
      </c>
      <c r="CM201">
        <v>9406.2114285714306</v>
      </c>
      <c r="CN201">
        <v>9557.9514285714286</v>
      </c>
      <c r="CO201">
        <v>45</v>
      </c>
      <c r="CP201">
        <v>47.061999999999998</v>
      </c>
      <c r="CQ201">
        <v>45.75</v>
      </c>
      <c r="CR201">
        <v>46.186999999999998</v>
      </c>
      <c r="CS201">
        <v>46.339000000000013</v>
      </c>
      <c r="CT201">
        <v>597.50142857142862</v>
      </c>
      <c r="CU201">
        <v>597.51428571428573</v>
      </c>
      <c r="CV201">
        <v>0</v>
      </c>
      <c r="CW201">
        <v>1669838674.4000001</v>
      </c>
      <c r="CX201">
        <v>0</v>
      </c>
      <c r="CY201">
        <v>1669837671.5999999</v>
      </c>
      <c r="CZ201" t="s">
        <v>356</v>
      </c>
      <c r="DA201">
        <v>1669837671.5999999</v>
      </c>
      <c r="DB201">
        <v>1669837668.5999999</v>
      </c>
      <c r="DC201">
        <v>3</v>
      </c>
      <c r="DD201">
        <v>-1.2E-2</v>
      </c>
      <c r="DE201">
        <v>-1E-3</v>
      </c>
      <c r="DF201">
        <v>-3.61</v>
      </c>
      <c r="DG201">
        <v>0.13400000000000001</v>
      </c>
      <c r="DH201">
        <v>415</v>
      </c>
      <c r="DI201">
        <v>36</v>
      </c>
      <c r="DJ201">
        <v>0.51</v>
      </c>
      <c r="DK201">
        <v>0.24</v>
      </c>
      <c r="DL201">
        <v>-21.40545853658536</v>
      </c>
      <c r="DM201">
        <v>-0.47060696864111973</v>
      </c>
      <c r="DN201">
        <v>7.1423214698432894E-2</v>
      </c>
      <c r="DO201">
        <v>0</v>
      </c>
      <c r="DP201">
        <v>1.0259578048780491</v>
      </c>
      <c r="DQ201">
        <v>-3.114898954703638E-2</v>
      </c>
      <c r="DR201">
        <v>4.3719279177526346E-3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367</v>
      </c>
      <c r="EA201">
        <v>3.2949000000000002</v>
      </c>
      <c r="EB201">
        <v>2.6253500000000001</v>
      </c>
      <c r="EC201">
        <v>0.209232</v>
      </c>
      <c r="ED201">
        <v>0.209588</v>
      </c>
      <c r="EE201">
        <v>0.14712</v>
      </c>
      <c r="EF201">
        <v>0.14277799999999999</v>
      </c>
      <c r="EG201">
        <v>23870.1</v>
      </c>
      <c r="EH201">
        <v>24277</v>
      </c>
      <c r="EI201">
        <v>28100.400000000001</v>
      </c>
      <c r="EJ201">
        <v>29583.5</v>
      </c>
      <c r="EK201">
        <v>32976</v>
      </c>
      <c r="EL201">
        <v>35208.800000000003</v>
      </c>
      <c r="EM201">
        <v>39658</v>
      </c>
      <c r="EN201">
        <v>42283.8</v>
      </c>
      <c r="EO201">
        <v>2.1525500000000002</v>
      </c>
      <c r="EP201">
        <v>2.12608</v>
      </c>
      <c r="EQ201">
        <v>3.9815900000000001E-2</v>
      </c>
      <c r="ER201">
        <v>0</v>
      </c>
      <c r="ES201">
        <v>32.885599999999997</v>
      </c>
      <c r="ET201">
        <v>999.9</v>
      </c>
      <c r="EU201">
        <v>61.1</v>
      </c>
      <c r="EV201">
        <v>39.6</v>
      </c>
      <c r="EW201">
        <v>44.0229</v>
      </c>
      <c r="EX201">
        <v>57.789900000000003</v>
      </c>
      <c r="EY201">
        <v>-2.2596099999999999</v>
      </c>
      <c r="EZ201">
        <v>2</v>
      </c>
      <c r="FA201">
        <v>0.62124699999999999</v>
      </c>
      <c r="FB201">
        <v>1.2337499999999999</v>
      </c>
      <c r="FC201">
        <v>20.2653</v>
      </c>
      <c r="FD201">
        <v>5.2187900000000003</v>
      </c>
      <c r="FE201">
        <v>12.0099</v>
      </c>
      <c r="FF201">
        <v>4.9863499999999998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1.86585</v>
      </c>
      <c r="FM201">
        <v>1.8623000000000001</v>
      </c>
      <c r="FN201">
        <v>1.86432</v>
      </c>
      <c r="FO201">
        <v>1.8604700000000001</v>
      </c>
      <c r="FP201">
        <v>1.86114</v>
      </c>
      <c r="FQ201">
        <v>1.8602099999999999</v>
      </c>
      <c r="FR201">
        <v>1.8620000000000001</v>
      </c>
      <c r="FS201">
        <v>1.8585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-4.59</v>
      </c>
      <c r="GH201">
        <v>0.14410000000000001</v>
      </c>
      <c r="GI201">
        <v>-2.8021434710705861</v>
      </c>
      <c r="GJ201">
        <v>-2.3075681364705448E-3</v>
      </c>
      <c r="GK201">
        <v>1.0095546511955911E-6</v>
      </c>
      <c r="GL201">
        <v>-2.6335145029951209E-10</v>
      </c>
      <c r="GM201">
        <v>-0.17208428542994569</v>
      </c>
      <c r="GN201">
        <v>3.0410185143115191E-3</v>
      </c>
      <c r="GO201">
        <v>4.3982203677445331E-4</v>
      </c>
      <c r="GP201">
        <v>-7.8719321042963501E-6</v>
      </c>
      <c r="GQ201">
        <v>4</v>
      </c>
      <c r="GR201">
        <v>2088</v>
      </c>
      <c r="GS201">
        <v>5</v>
      </c>
      <c r="GT201">
        <v>35</v>
      </c>
      <c r="GU201">
        <v>16.600000000000001</v>
      </c>
      <c r="GV201">
        <v>16.600000000000001</v>
      </c>
      <c r="GW201">
        <v>3.29834</v>
      </c>
      <c r="GX201">
        <v>2.5463900000000002</v>
      </c>
      <c r="GY201">
        <v>2.04834</v>
      </c>
      <c r="GZ201">
        <v>2.6110799999999998</v>
      </c>
      <c r="HA201">
        <v>2.1972700000000001</v>
      </c>
      <c r="HB201">
        <v>2.36084</v>
      </c>
      <c r="HC201">
        <v>44.334200000000003</v>
      </c>
      <c r="HD201">
        <v>14.491</v>
      </c>
      <c r="HE201">
        <v>18</v>
      </c>
      <c r="HF201">
        <v>664.56899999999996</v>
      </c>
      <c r="HG201">
        <v>713.05100000000004</v>
      </c>
      <c r="HH201">
        <v>30.9983</v>
      </c>
      <c r="HI201">
        <v>35.0959</v>
      </c>
      <c r="HJ201">
        <v>30.000399999999999</v>
      </c>
      <c r="HK201">
        <v>34.8354</v>
      </c>
      <c r="HL201">
        <v>34.810299999999998</v>
      </c>
      <c r="HM201">
        <v>66.028099999999995</v>
      </c>
      <c r="HN201">
        <v>22.394500000000001</v>
      </c>
      <c r="HO201">
        <v>69.081999999999994</v>
      </c>
      <c r="HP201">
        <v>31</v>
      </c>
      <c r="HQ201">
        <v>1244.21</v>
      </c>
      <c r="HR201">
        <v>36.320399999999999</v>
      </c>
      <c r="HS201">
        <v>99.007800000000003</v>
      </c>
      <c r="HT201">
        <v>98.053700000000006</v>
      </c>
    </row>
    <row r="202" spans="1:228" x14ac:dyDescent="0.2">
      <c r="A202">
        <v>187</v>
      </c>
      <c r="B202">
        <v>1669838669</v>
      </c>
      <c r="C202">
        <v>742.5</v>
      </c>
      <c r="D202" t="s">
        <v>733</v>
      </c>
      <c r="E202" t="s">
        <v>734</v>
      </c>
      <c r="F202">
        <v>4</v>
      </c>
      <c r="G202">
        <v>1669838666.6875</v>
      </c>
      <c r="H202">
        <f t="shared" si="68"/>
        <v>2.5582100935272255E-3</v>
      </c>
      <c r="I202">
        <f t="shared" si="69"/>
        <v>2.5582100935272254</v>
      </c>
      <c r="J202">
        <f t="shared" si="70"/>
        <v>24.978283339268295</v>
      </c>
      <c r="K202">
        <f t="shared" si="71"/>
        <v>1212.8262500000001</v>
      </c>
      <c r="L202">
        <f t="shared" si="72"/>
        <v>952.42433881057877</v>
      </c>
      <c r="M202">
        <f t="shared" si="73"/>
        <v>96.010809931030451</v>
      </c>
      <c r="N202">
        <f t="shared" si="74"/>
        <v>122.26108240108013</v>
      </c>
      <c r="O202">
        <f t="shared" si="75"/>
        <v>0.17434135439881146</v>
      </c>
      <c r="P202">
        <f t="shared" si="76"/>
        <v>3.6672094128632264</v>
      </c>
      <c r="Q202">
        <f t="shared" si="77"/>
        <v>0.16986427618539854</v>
      </c>
      <c r="R202">
        <f t="shared" si="78"/>
        <v>0.10655784424999654</v>
      </c>
      <c r="S202">
        <f t="shared" si="79"/>
        <v>226.11768411104126</v>
      </c>
      <c r="T202">
        <f t="shared" si="80"/>
        <v>34.633585412689222</v>
      </c>
      <c r="U202">
        <f t="shared" si="81"/>
        <v>33.535237500000001</v>
      </c>
      <c r="V202">
        <f t="shared" si="82"/>
        <v>5.206046510808414</v>
      </c>
      <c r="W202">
        <f t="shared" si="83"/>
        <v>69.915666447976932</v>
      </c>
      <c r="X202">
        <f t="shared" si="84"/>
        <v>3.7553453389079663</v>
      </c>
      <c r="Y202">
        <f t="shared" si="85"/>
        <v>5.3712501499249177</v>
      </c>
      <c r="Z202">
        <f t="shared" si="86"/>
        <v>1.4507011719004477</v>
      </c>
      <c r="AA202">
        <f t="shared" si="87"/>
        <v>-112.81706512455064</v>
      </c>
      <c r="AB202">
        <f t="shared" si="88"/>
        <v>110.57729794941174</v>
      </c>
      <c r="AC202">
        <f t="shared" si="89"/>
        <v>6.960991735496262</v>
      </c>
      <c r="AD202">
        <f t="shared" si="90"/>
        <v>230.83890867139863</v>
      </c>
      <c r="AE202">
        <f t="shared" si="91"/>
        <v>48.433287587123701</v>
      </c>
      <c r="AF202">
        <f t="shared" si="92"/>
        <v>2.5476098935167673</v>
      </c>
      <c r="AG202">
        <f t="shared" si="93"/>
        <v>24.978283339268295</v>
      </c>
      <c r="AH202">
        <v>1280.4740638653</v>
      </c>
      <c r="AI202">
        <v>1262.91109090909</v>
      </c>
      <c r="AJ202">
        <v>1.7408650503168781</v>
      </c>
      <c r="AK202">
        <v>64.390241553226886</v>
      </c>
      <c r="AL202">
        <f t="shared" si="94"/>
        <v>2.5582100935272254</v>
      </c>
      <c r="AM202">
        <v>36.229423380001897</v>
      </c>
      <c r="AN202">
        <v>37.252189411764682</v>
      </c>
      <c r="AO202">
        <v>3.5745783170558147E-5</v>
      </c>
      <c r="AP202">
        <v>91.558916975711014</v>
      </c>
      <c r="AQ202">
        <v>23</v>
      </c>
      <c r="AR202">
        <v>4</v>
      </c>
      <c r="AS202">
        <f t="shared" si="95"/>
        <v>1</v>
      </c>
      <c r="AT202">
        <f t="shared" si="96"/>
        <v>0</v>
      </c>
      <c r="AU202">
        <f t="shared" si="97"/>
        <v>46929.973463115588</v>
      </c>
      <c r="AV202">
        <f t="shared" si="98"/>
        <v>1200.0037500000001</v>
      </c>
      <c r="AW202">
        <f t="shared" si="99"/>
        <v>1025.9291010938039</v>
      </c>
      <c r="AX202">
        <f t="shared" si="100"/>
        <v>0.85493824589615142</v>
      </c>
      <c r="AY202">
        <f t="shared" si="101"/>
        <v>0.18843081457957214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1669838666.6875</v>
      </c>
      <c r="BF202">
        <v>1212.8262500000001</v>
      </c>
      <c r="BG202">
        <v>1234.2262499999999</v>
      </c>
      <c r="BH202">
        <v>37.252912500000001</v>
      </c>
      <c r="BI202">
        <v>36.234187499999997</v>
      </c>
      <c r="BJ202">
        <v>1217.41625</v>
      </c>
      <c r="BK202">
        <v>37.108762499999997</v>
      </c>
      <c r="BL202">
        <v>650.05775000000006</v>
      </c>
      <c r="BM202">
        <v>100.706625</v>
      </c>
      <c r="BN202">
        <v>0.1001331</v>
      </c>
      <c r="BO202">
        <v>34.094537500000001</v>
      </c>
      <c r="BP202">
        <v>33.535237500000001</v>
      </c>
      <c r="BQ202">
        <v>999.9</v>
      </c>
      <c r="BR202">
        <v>0</v>
      </c>
      <c r="BS202">
        <v>0</v>
      </c>
      <c r="BT202">
        <v>8994.6887500000012</v>
      </c>
      <c r="BU202">
        <v>0</v>
      </c>
      <c r="BV202">
        <v>839.9665</v>
      </c>
      <c r="BW202">
        <v>-21.400837500000002</v>
      </c>
      <c r="BX202">
        <v>1259.7537500000001</v>
      </c>
      <c r="BY202">
        <v>1280.6287500000001</v>
      </c>
      <c r="BZ202">
        <v>1.01873875</v>
      </c>
      <c r="CA202">
        <v>1234.2262499999999</v>
      </c>
      <c r="CB202">
        <v>36.234187499999997</v>
      </c>
      <c r="CC202">
        <v>3.7516162500000001</v>
      </c>
      <c r="CD202">
        <v>3.6490200000000002</v>
      </c>
      <c r="CE202">
        <v>27.803637500000001</v>
      </c>
      <c r="CF202">
        <v>27.329537500000001</v>
      </c>
      <c r="CG202">
        <v>1200.0037500000001</v>
      </c>
      <c r="CH202">
        <v>0.49997612499999999</v>
      </c>
      <c r="CI202">
        <v>0.50002387500000012</v>
      </c>
      <c r="CJ202">
        <v>0</v>
      </c>
      <c r="CK202">
        <v>924.12049999999999</v>
      </c>
      <c r="CL202">
        <v>4.9990899999999998</v>
      </c>
      <c r="CM202">
        <v>9428.15625</v>
      </c>
      <c r="CN202">
        <v>9557.7975000000006</v>
      </c>
      <c r="CO202">
        <v>45</v>
      </c>
      <c r="CP202">
        <v>47.061999999999998</v>
      </c>
      <c r="CQ202">
        <v>45.75</v>
      </c>
      <c r="CR202">
        <v>46.186999999999998</v>
      </c>
      <c r="CS202">
        <v>46.359250000000003</v>
      </c>
      <c r="CT202">
        <v>597.47250000000008</v>
      </c>
      <c r="CU202">
        <v>597.53125</v>
      </c>
      <c r="CV202">
        <v>0</v>
      </c>
      <c r="CW202">
        <v>1669838678.5999999</v>
      </c>
      <c r="CX202">
        <v>0</v>
      </c>
      <c r="CY202">
        <v>1669837671.5999999</v>
      </c>
      <c r="CZ202" t="s">
        <v>356</v>
      </c>
      <c r="DA202">
        <v>1669837671.5999999</v>
      </c>
      <c r="DB202">
        <v>1669837668.5999999</v>
      </c>
      <c r="DC202">
        <v>3</v>
      </c>
      <c r="DD202">
        <v>-1.2E-2</v>
      </c>
      <c r="DE202">
        <v>-1E-3</v>
      </c>
      <c r="DF202">
        <v>-3.61</v>
      </c>
      <c r="DG202">
        <v>0.13400000000000001</v>
      </c>
      <c r="DH202">
        <v>415</v>
      </c>
      <c r="DI202">
        <v>36</v>
      </c>
      <c r="DJ202">
        <v>0.51</v>
      </c>
      <c r="DK202">
        <v>0.24</v>
      </c>
      <c r="DL202">
        <v>-21.42458292682927</v>
      </c>
      <c r="DM202">
        <v>-8.5802090592367181E-2</v>
      </c>
      <c r="DN202">
        <v>5.7108936989902263E-2</v>
      </c>
      <c r="DO202">
        <v>1</v>
      </c>
      <c r="DP202">
        <v>1.02393243902439</v>
      </c>
      <c r="DQ202">
        <v>-3.3174355400697388E-2</v>
      </c>
      <c r="DR202">
        <v>4.5929711837831557E-3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2</v>
      </c>
      <c r="DY202">
        <v>2</v>
      </c>
      <c r="DZ202" t="s">
        <v>660</v>
      </c>
      <c r="EA202">
        <v>3.29481</v>
      </c>
      <c r="EB202">
        <v>2.6254</v>
      </c>
      <c r="EC202">
        <v>0.209949</v>
      </c>
      <c r="ED202">
        <v>0.210288</v>
      </c>
      <c r="EE202">
        <v>0.147117</v>
      </c>
      <c r="EF202">
        <v>0.142792</v>
      </c>
      <c r="EG202">
        <v>23848.6</v>
      </c>
      <c r="EH202">
        <v>24255.5</v>
      </c>
      <c r="EI202">
        <v>28100.7</v>
      </c>
      <c r="EJ202">
        <v>29583.7</v>
      </c>
      <c r="EK202">
        <v>32976.6</v>
      </c>
      <c r="EL202">
        <v>35208.5</v>
      </c>
      <c r="EM202">
        <v>39658.5</v>
      </c>
      <c r="EN202">
        <v>42284.1</v>
      </c>
      <c r="EO202">
        <v>2.1526999999999998</v>
      </c>
      <c r="EP202">
        <v>2.1261000000000001</v>
      </c>
      <c r="EQ202">
        <v>4.0486500000000002E-2</v>
      </c>
      <c r="ER202">
        <v>0</v>
      </c>
      <c r="ES202">
        <v>32.8765</v>
      </c>
      <c r="ET202">
        <v>999.9</v>
      </c>
      <c r="EU202">
        <v>61.1</v>
      </c>
      <c r="EV202">
        <v>39.6</v>
      </c>
      <c r="EW202">
        <v>44.023699999999998</v>
      </c>
      <c r="EX202">
        <v>56.889899999999997</v>
      </c>
      <c r="EY202">
        <v>-2.2435900000000002</v>
      </c>
      <c r="EZ202">
        <v>2</v>
      </c>
      <c r="FA202">
        <v>0.62130799999999997</v>
      </c>
      <c r="FB202">
        <v>1.2196400000000001</v>
      </c>
      <c r="FC202">
        <v>20.265499999999999</v>
      </c>
      <c r="FD202">
        <v>5.2192400000000001</v>
      </c>
      <c r="FE202">
        <v>12.0099</v>
      </c>
      <c r="FF202">
        <v>4.9863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1.8658600000000001</v>
      </c>
      <c r="FM202">
        <v>1.8623000000000001</v>
      </c>
      <c r="FN202">
        <v>1.86432</v>
      </c>
      <c r="FO202">
        <v>1.86049</v>
      </c>
      <c r="FP202">
        <v>1.8611599999999999</v>
      </c>
      <c r="FQ202">
        <v>1.8602099999999999</v>
      </c>
      <c r="FR202">
        <v>1.86198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-4.59</v>
      </c>
      <c r="GH202">
        <v>0.14419999999999999</v>
      </c>
      <c r="GI202">
        <v>-2.8021434710705861</v>
      </c>
      <c r="GJ202">
        <v>-2.3075681364705448E-3</v>
      </c>
      <c r="GK202">
        <v>1.0095546511955911E-6</v>
      </c>
      <c r="GL202">
        <v>-2.6335145029951209E-10</v>
      </c>
      <c r="GM202">
        <v>-0.17208428542994569</v>
      </c>
      <c r="GN202">
        <v>3.0410185143115191E-3</v>
      </c>
      <c r="GO202">
        <v>4.3982203677445331E-4</v>
      </c>
      <c r="GP202">
        <v>-7.8719321042963501E-6</v>
      </c>
      <c r="GQ202">
        <v>4</v>
      </c>
      <c r="GR202">
        <v>2088</v>
      </c>
      <c r="GS202">
        <v>5</v>
      </c>
      <c r="GT202">
        <v>35</v>
      </c>
      <c r="GU202">
        <v>16.600000000000001</v>
      </c>
      <c r="GV202">
        <v>16.7</v>
      </c>
      <c r="GW202">
        <v>3.3166500000000001</v>
      </c>
      <c r="GX202">
        <v>2.5463900000000002</v>
      </c>
      <c r="GY202">
        <v>2.04834</v>
      </c>
      <c r="GZ202">
        <v>2.6110799999999998</v>
      </c>
      <c r="HA202">
        <v>2.1972700000000001</v>
      </c>
      <c r="HB202">
        <v>2.33643</v>
      </c>
      <c r="HC202">
        <v>44.334200000000003</v>
      </c>
      <c r="HD202">
        <v>14.4648</v>
      </c>
      <c r="HE202">
        <v>18</v>
      </c>
      <c r="HF202">
        <v>664.71900000000005</v>
      </c>
      <c r="HG202">
        <v>713.09199999999998</v>
      </c>
      <c r="HH202">
        <v>30.997</v>
      </c>
      <c r="HI202">
        <v>35.097299999999997</v>
      </c>
      <c r="HJ202">
        <v>30.000299999999999</v>
      </c>
      <c r="HK202">
        <v>34.838299999999997</v>
      </c>
      <c r="HL202">
        <v>34.811799999999998</v>
      </c>
      <c r="HM202">
        <v>66.314899999999994</v>
      </c>
      <c r="HN202">
        <v>22.113800000000001</v>
      </c>
      <c r="HO202">
        <v>69.081999999999994</v>
      </c>
      <c r="HP202">
        <v>31</v>
      </c>
      <c r="HQ202">
        <v>1250.8900000000001</v>
      </c>
      <c r="HR202">
        <v>36.332799999999999</v>
      </c>
      <c r="HS202">
        <v>99.009</v>
      </c>
      <c r="HT202">
        <v>98.054299999999998</v>
      </c>
    </row>
    <row r="203" spans="1:228" x14ac:dyDescent="0.2">
      <c r="A203">
        <v>188</v>
      </c>
      <c r="B203">
        <v>1669838673</v>
      </c>
      <c r="C203">
        <v>746.5</v>
      </c>
      <c r="D203" t="s">
        <v>735</v>
      </c>
      <c r="E203" t="s">
        <v>736</v>
      </c>
      <c r="F203">
        <v>4</v>
      </c>
      <c r="G203">
        <v>1669838671</v>
      </c>
      <c r="H203">
        <f t="shared" si="68"/>
        <v>2.5278938916206061E-3</v>
      </c>
      <c r="I203">
        <f t="shared" si="69"/>
        <v>2.527893891620606</v>
      </c>
      <c r="J203">
        <f t="shared" si="70"/>
        <v>24.852477717309895</v>
      </c>
      <c r="K203">
        <f t="shared" si="71"/>
        <v>1220.03</v>
      </c>
      <c r="L203">
        <f t="shared" si="72"/>
        <v>958.22114957393933</v>
      </c>
      <c r="M203">
        <f t="shared" si="73"/>
        <v>96.596375701873953</v>
      </c>
      <c r="N203">
        <f t="shared" si="74"/>
        <v>122.98880722885106</v>
      </c>
      <c r="O203">
        <f t="shared" si="75"/>
        <v>0.17247125472452918</v>
      </c>
      <c r="P203">
        <f t="shared" si="76"/>
        <v>3.670923976381955</v>
      </c>
      <c r="Q203">
        <f t="shared" si="77"/>
        <v>0.16809272287620014</v>
      </c>
      <c r="R203">
        <f t="shared" si="78"/>
        <v>0.1054420870803143</v>
      </c>
      <c r="S203">
        <f t="shared" si="79"/>
        <v>226.12728909365501</v>
      </c>
      <c r="T203">
        <f t="shared" si="80"/>
        <v>34.64149166907297</v>
      </c>
      <c r="U203">
        <f t="shared" si="81"/>
        <v>33.527685714285717</v>
      </c>
      <c r="V203">
        <f t="shared" si="82"/>
        <v>5.2038464876304369</v>
      </c>
      <c r="W203">
        <f t="shared" si="83"/>
        <v>69.90494720899612</v>
      </c>
      <c r="X203">
        <f t="shared" si="84"/>
        <v>3.7551923093424984</v>
      </c>
      <c r="Y203">
        <f t="shared" si="85"/>
        <v>5.3718548676040481</v>
      </c>
      <c r="Z203">
        <f t="shared" si="86"/>
        <v>1.4486541782879385</v>
      </c>
      <c r="AA203">
        <f t="shared" si="87"/>
        <v>-111.48012062046872</v>
      </c>
      <c r="AB203">
        <f t="shared" si="88"/>
        <v>112.58355442610002</v>
      </c>
      <c r="AC203">
        <f t="shared" si="89"/>
        <v>7.0799254898015516</v>
      </c>
      <c r="AD203">
        <f t="shared" si="90"/>
        <v>234.31064838908787</v>
      </c>
      <c r="AE203">
        <f t="shared" si="91"/>
        <v>48.444377853620253</v>
      </c>
      <c r="AF203">
        <f t="shared" si="92"/>
        <v>2.5985340444867244</v>
      </c>
      <c r="AG203">
        <f t="shared" si="93"/>
        <v>24.852477717309895</v>
      </c>
      <c r="AH203">
        <v>1287.407861352079</v>
      </c>
      <c r="AI203">
        <v>1269.8653939393939</v>
      </c>
      <c r="AJ203">
        <v>1.749134978273291</v>
      </c>
      <c r="AK203">
        <v>64.390241553226886</v>
      </c>
      <c r="AL203">
        <f t="shared" si="94"/>
        <v>2.527893891620606</v>
      </c>
      <c r="AM203">
        <v>36.237305322230043</v>
      </c>
      <c r="AN203">
        <v>37.248062352941183</v>
      </c>
      <c r="AO203">
        <v>3.2741884423058881E-5</v>
      </c>
      <c r="AP203">
        <v>91.558916975711014</v>
      </c>
      <c r="AQ203">
        <v>23</v>
      </c>
      <c r="AR203">
        <v>4</v>
      </c>
      <c r="AS203">
        <f t="shared" si="95"/>
        <v>1</v>
      </c>
      <c r="AT203">
        <f t="shared" si="96"/>
        <v>0</v>
      </c>
      <c r="AU203">
        <f t="shared" si="97"/>
        <v>46995.744098535768</v>
      </c>
      <c r="AV203">
        <f t="shared" si="98"/>
        <v>1200.0514285714289</v>
      </c>
      <c r="AW203">
        <f t="shared" si="99"/>
        <v>1025.9701850226193</v>
      </c>
      <c r="AX203">
        <f t="shared" si="100"/>
        <v>0.85493851396348886</v>
      </c>
      <c r="AY203">
        <f t="shared" si="101"/>
        <v>0.18843133194953365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1669838671</v>
      </c>
      <c r="BF203">
        <v>1220.03</v>
      </c>
      <c r="BG203">
        <v>1241.47</v>
      </c>
      <c r="BH203">
        <v>37.250928571428567</v>
      </c>
      <c r="BI203">
        <v>36.211742857142859</v>
      </c>
      <c r="BJ203">
        <v>1224.6300000000001</v>
      </c>
      <c r="BK203">
        <v>37.106771428571427</v>
      </c>
      <c r="BL203">
        <v>649.99814285714285</v>
      </c>
      <c r="BM203">
        <v>100.7081428571429</v>
      </c>
      <c r="BN203">
        <v>9.9875985714285714E-2</v>
      </c>
      <c r="BO203">
        <v>34.096557142857151</v>
      </c>
      <c r="BP203">
        <v>33.527685714285717</v>
      </c>
      <c r="BQ203">
        <v>999.89999999999986</v>
      </c>
      <c r="BR203">
        <v>0</v>
      </c>
      <c r="BS203">
        <v>0</v>
      </c>
      <c r="BT203">
        <v>9007.4114285714277</v>
      </c>
      <c r="BU203">
        <v>0</v>
      </c>
      <c r="BV203">
        <v>740.31371428571424</v>
      </c>
      <c r="BW203">
        <v>-21.439828571428571</v>
      </c>
      <c r="BX203">
        <v>1267.235714285714</v>
      </c>
      <c r="BY203">
        <v>1288.1157142857139</v>
      </c>
      <c r="BZ203">
        <v>1.039168571428571</v>
      </c>
      <c r="CA203">
        <v>1241.47</v>
      </c>
      <c r="CB203">
        <v>36.211742857142859</v>
      </c>
      <c r="CC203">
        <v>3.7514671428571429</v>
      </c>
      <c r="CD203">
        <v>3.646817142857143</v>
      </c>
      <c r="CE203">
        <v>27.802957142857139</v>
      </c>
      <c r="CF203">
        <v>27.319214285714281</v>
      </c>
      <c r="CG203">
        <v>1200.0514285714289</v>
      </c>
      <c r="CH203">
        <v>0.49996457142857142</v>
      </c>
      <c r="CI203">
        <v>0.50003542857142858</v>
      </c>
      <c r="CJ203">
        <v>0</v>
      </c>
      <c r="CK203">
        <v>924.5265714285714</v>
      </c>
      <c r="CL203">
        <v>4.9990899999999998</v>
      </c>
      <c r="CM203">
        <v>9323.7614285714299</v>
      </c>
      <c r="CN203">
        <v>9558.1285714285732</v>
      </c>
      <c r="CO203">
        <v>45</v>
      </c>
      <c r="CP203">
        <v>47.061999999999998</v>
      </c>
      <c r="CQ203">
        <v>45.75</v>
      </c>
      <c r="CR203">
        <v>46.142714285714291</v>
      </c>
      <c r="CS203">
        <v>46.338999999999999</v>
      </c>
      <c r="CT203">
        <v>597.48571428571438</v>
      </c>
      <c r="CU203">
        <v>597.56571428571431</v>
      </c>
      <c r="CV203">
        <v>0</v>
      </c>
      <c r="CW203">
        <v>1669838682.2</v>
      </c>
      <c r="CX203">
        <v>0</v>
      </c>
      <c r="CY203">
        <v>1669837671.5999999</v>
      </c>
      <c r="CZ203" t="s">
        <v>356</v>
      </c>
      <c r="DA203">
        <v>1669837671.5999999</v>
      </c>
      <c r="DB203">
        <v>1669837668.5999999</v>
      </c>
      <c r="DC203">
        <v>3</v>
      </c>
      <c r="DD203">
        <v>-1.2E-2</v>
      </c>
      <c r="DE203">
        <v>-1E-3</v>
      </c>
      <c r="DF203">
        <v>-3.61</v>
      </c>
      <c r="DG203">
        <v>0.13400000000000001</v>
      </c>
      <c r="DH203">
        <v>415</v>
      </c>
      <c r="DI203">
        <v>36</v>
      </c>
      <c r="DJ203">
        <v>0.51</v>
      </c>
      <c r="DK203">
        <v>0.24</v>
      </c>
      <c r="DL203">
        <v>-21.422039024390241</v>
      </c>
      <c r="DM203">
        <v>-9.3234146341487356E-2</v>
      </c>
      <c r="DN203">
        <v>5.90531710721987E-2</v>
      </c>
      <c r="DO203">
        <v>1</v>
      </c>
      <c r="DP203">
        <v>1.024274634146342</v>
      </c>
      <c r="DQ203">
        <v>1.148550522648566E-2</v>
      </c>
      <c r="DR203">
        <v>7.7780024702443244E-3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2</v>
      </c>
      <c r="DY203">
        <v>2</v>
      </c>
      <c r="DZ203" t="s">
        <v>660</v>
      </c>
      <c r="EA203">
        <v>3.2949999999999999</v>
      </c>
      <c r="EB203">
        <v>2.6252399999999998</v>
      </c>
      <c r="EC203">
        <v>0.21066699999999999</v>
      </c>
      <c r="ED203">
        <v>0.211006</v>
      </c>
      <c r="EE203">
        <v>0.14710100000000001</v>
      </c>
      <c r="EF203">
        <v>0.14264499999999999</v>
      </c>
      <c r="EG203">
        <v>23826.400000000001</v>
      </c>
      <c r="EH203">
        <v>24234.1</v>
      </c>
      <c r="EI203">
        <v>28100.1</v>
      </c>
      <c r="EJ203">
        <v>29584.5</v>
      </c>
      <c r="EK203">
        <v>32976.699999999997</v>
      </c>
      <c r="EL203">
        <v>35215.4</v>
      </c>
      <c r="EM203">
        <v>39657.699999999997</v>
      </c>
      <c r="EN203">
        <v>42285</v>
      </c>
      <c r="EO203">
        <v>2.15272</v>
      </c>
      <c r="EP203">
        <v>2.12575</v>
      </c>
      <c r="EQ203">
        <v>4.1388000000000001E-2</v>
      </c>
      <c r="ER203">
        <v>0</v>
      </c>
      <c r="ES203">
        <v>32.862200000000001</v>
      </c>
      <c r="ET203">
        <v>999.9</v>
      </c>
      <c r="EU203">
        <v>61.1</v>
      </c>
      <c r="EV203">
        <v>39.6</v>
      </c>
      <c r="EW203">
        <v>44.026899999999998</v>
      </c>
      <c r="EX203">
        <v>57.6999</v>
      </c>
      <c r="EY203">
        <v>-2.3918300000000001</v>
      </c>
      <c r="EZ203">
        <v>2</v>
      </c>
      <c r="FA203">
        <v>0.62158000000000002</v>
      </c>
      <c r="FB203">
        <v>1.2062299999999999</v>
      </c>
      <c r="FC203">
        <v>20.265499999999999</v>
      </c>
      <c r="FD203">
        <v>5.2190899999999996</v>
      </c>
      <c r="FE203">
        <v>12.0097</v>
      </c>
      <c r="FF203">
        <v>4.9862500000000001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1.8658600000000001</v>
      </c>
      <c r="FM203">
        <v>1.86229</v>
      </c>
      <c r="FN203">
        <v>1.86432</v>
      </c>
      <c r="FO203">
        <v>1.8604799999999999</v>
      </c>
      <c r="FP203">
        <v>1.86113</v>
      </c>
      <c r="FQ203">
        <v>1.8602099999999999</v>
      </c>
      <c r="FR203">
        <v>1.86198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-4.5999999999999996</v>
      </c>
      <c r="GH203">
        <v>0.14410000000000001</v>
      </c>
      <c r="GI203">
        <v>-2.8021434710705861</v>
      </c>
      <c r="GJ203">
        <v>-2.3075681364705448E-3</v>
      </c>
      <c r="GK203">
        <v>1.0095546511955911E-6</v>
      </c>
      <c r="GL203">
        <v>-2.6335145029951209E-10</v>
      </c>
      <c r="GM203">
        <v>-0.17208428542994569</v>
      </c>
      <c r="GN203">
        <v>3.0410185143115191E-3</v>
      </c>
      <c r="GO203">
        <v>4.3982203677445331E-4</v>
      </c>
      <c r="GP203">
        <v>-7.8719321042963501E-6</v>
      </c>
      <c r="GQ203">
        <v>4</v>
      </c>
      <c r="GR203">
        <v>2088</v>
      </c>
      <c r="GS203">
        <v>5</v>
      </c>
      <c r="GT203">
        <v>35</v>
      </c>
      <c r="GU203">
        <v>16.7</v>
      </c>
      <c r="GV203">
        <v>16.7</v>
      </c>
      <c r="GW203">
        <v>3.3300800000000002</v>
      </c>
      <c r="GX203">
        <v>2.5561500000000001</v>
      </c>
      <c r="GY203">
        <v>2.04834</v>
      </c>
      <c r="GZ203">
        <v>2.6110799999999998</v>
      </c>
      <c r="HA203">
        <v>2.1972700000000001</v>
      </c>
      <c r="HB203">
        <v>2.3071299999999999</v>
      </c>
      <c r="HC203">
        <v>44.362099999999998</v>
      </c>
      <c r="HD203">
        <v>14.4648</v>
      </c>
      <c r="HE203">
        <v>18</v>
      </c>
      <c r="HF203">
        <v>664.755</v>
      </c>
      <c r="HG203">
        <v>712.798</v>
      </c>
      <c r="HH203">
        <v>30.996700000000001</v>
      </c>
      <c r="HI203">
        <v>35.0991</v>
      </c>
      <c r="HJ203">
        <v>30.0002</v>
      </c>
      <c r="HK203">
        <v>34.8399</v>
      </c>
      <c r="HL203">
        <v>34.814599999999999</v>
      </c>
      <c r="HM203">
        <v>66.598699999999994</v>
      </c>
      <c r="HN203">
        <v>21.833100000000002</v>
      </c>
      <c r="HO203">
        <v>69.081999999999994</v>
      </c>
      <c r="HP203">
        <v>31</v>
      </c>
      <c r="HQ203">
        <v>1257.57</v>
      </c>
      <c r="HR203">
        <v>36.3553</v>
      </c>
      <c r="HS203">
        <v>99.007000000000005</v>
      </c>
      <c r="HT203">
        <v>98.056799999999996</v>
      </c>
    </row>
    <row r="204" spans="1:228" x14ac:dyDescent="0.2">
      <c r="A204">
        <v>189</v>
      </c>
      <c r="B204">
        <v>1669838677</v>
      </c>
      <c r="C204">
        <v>750.5</v>
      </c>
      <c r="D204" t="s">
        <v>737</v>
      </c>
      <c r="E204" t="s">
        <v>738</v>
      </c>
      <c r="F204">
        <v>4</v>
      </c>
      <c r="G204">
        <v>1669838674.6875</v>
      </c>
      <c r="H204">
        <f t="shared" si="68"/>
        <v>2.6132843836180184E-3</v>
      </c>
      <c r="I204">
        <f t="shared" si="69"/>
        <v>2.6132843836180184</v>
      </c>
      <c r="J204">
        <f t="shared" si="70"/>
        <v>25.005603288616648</v>
      </c>
      <c r="K204">
        <f t="shared" si="71"/>
        <v>1226.25</v>
      </c>
      <c r="L204">
        <f t="shared" si="72"/>
        <v>970.10181848390857</v>
      </c>
      <c r="M204">
        <f t="shared" si="73"/>
        <v>97.795309526887877</v>
      </c>
      <c r="N204">
        <f t="shared" si="74"/>
        <v>123.61743481190624</v>
      </c>
      <c r="O204">
        <f t="shared" si="75"/>
        <v>0.17813733183055222</v>
      </c>
      <c r="P204">
        <f t="shared" si="76"/>
        <v>3.6668249167107412</v>
      </c>
      <c r="Q204">
        <f t="shared" si="77"/>
        <v>0.17346550715851192</v>
      </c>
      <c r="R204">
        <f t="shared" si="78"/>
        <v>0.10882548171029276</v>
      </c>
      <c r="S204">
        <f t="shared" si="79"/>
        <v>226.12706091124861</v>
      </c>
      <c r="T204">
        <f t="shared" si="80"/>
        <v>34.625663137429768</v>
      </c>
      <c r="U204">
        <f t="shared" si="81"/>
        <v>33.532362499999998</v>
      </c>
      <c r="V204">
        <f t="shared" si="82"/>
        <v>5.2052088563836794</v>
      </c>
      <c r="W204">
        <f t="shared" si="83"/>
        <v>69.876593545529559</v>
      </c>
      <c r="X204">
        <f t="shared" si="84"/>
        <v>3.7539867898269006</v>
      </c>
      <c r="Y204">
        <f t="shared" si="85"/>
        <v>5.3723093805093853</v>
      </c>
      <c r="Z204">
        <f t="shared" si="86"/>
        <v>1.4512220665567788</v>
      </c>
      <c r="AA204">
        <f t="shared" si="87"/>
        <v>-115.24584131755461</v>
      </c>
      <c r="AB204">
        <f t="shared" si="88"/>
        <v>111.83336485273475</v>
      </c>
      <c r="AC204">
        <f t="shared" si="89"/>
        <v>7.0408240072276449</v>
      </c>
      <c r="AD204">
        <f t="shared" si="90"/>
        <v>229.7554084536564</v>
      </c>
      <c r="AE204">
        <f t="shared" si="91"/>
        <v>48.351318381725527</v>
      </c>
      <c r="AF204">
        <f t="shared" si="92"/>
        <v>2.5073073056489847</v>
      </c>
      <c r="AG204">
        <f t="shared" si="93"/>
        <v>25.005603288616648</v>
      </c>
      <c r="AH204">
        <v>1294.360311250857</v>
      </c>
      <c r="AI204">
        <v>1276.8208484848481</v>
      </c>
      <c r="AJ204">
        <v>1.7314596008665519</v>
      </c>
      <c r="AK204">
        <v>64.390241553226886</v>
      </c>
      <c r="AL204">
        <f t="shared" si="94"/>
        <v>2.6132843836180184</v>
      </c>
      <c r="AM204">
        <v>36.186663373987479</v>
      </c>
      <c r="AN204">
        <v>37.232246470588223</v>
      </c>
      <c r="AO204">
        <v>-8.9120402933140196E-5</v>
      </c>
      <c r="AP204">
        <v>91.558916975711014</v>
      </c>
      <c r="AQ204">
        <v>23</v>
      </c>
      <c r="AR204">
        <v>4</v>
      </c>
      <c r="AS204">
        <f t="shared" si="95"/>
        <v>1</v>
      </c>
      <c r="AT204">
        <f t="shared" si="96"/>
        <v>0</v>
      </c>
      <c r="AU204">
        <f t="shared" si="97"/>
        <v>46922.613056856724</v>
      </c>
      <c r="AV204">
        <f t="shared" si="98"/>
        <v>1200.0625</v>
      </c>
      <c r="AW204">
        <f t="shared" si="99"/>
        <v>1025.9784512493516</v>
      </c>
      <c r="AX204">
        <f t="shared" si="100"/>
        <v>0.85493751471223511</v>
      </c>
      <c r="AY204">
        <f t="shared" si="101"/>
        <v>0.1884294033946137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1669838674.6875</v>
      </c>
      <c r="BF204">
        <v>1226.25</v>
      </c>
      <c r="BG204">
        <v>1247.6112499999999</v>
      </c>
      <c r="BH204">
        <v>37.238487500000012</v>
      </c>
      <c r="BI204">
        <v>36.235787500000001</v>
      </c>
      <c r="BJ204">
        <v>1230.85375</v>
      </c>
      <c r="BK204">
        <v>37.094362500000003</v>
      </c>
      <c r="BL204">
        <v>650.00849999999991</v>
      </c>
      <c r="BM204">
        <v>100.70925</v>
      </c>
      <c r="BN204">
        <v>0.100075025</v>
      </c>
      <c r="BO204">
        <v>34.098075000000001</v>
      </c>
      <c r="BP204">
        <v>33.532362499999998</v>
      </c>
      <c r="BQ204">
        <v>999.9</v>
      </c>
      <c r="BR204">
        <v>0</v>
      </c>
      <c r="BS204">
        <v>0</v>
      </c>
      <c r="BT204">
        <v>8993.1237500000007</v>
      </c>
      <c r="BU204">
        <v>0</v>
      </c>
      <c r="BV204">
        <v>419.95137499999998</v>
      </c>
      <c r="BW204">
        <v>-21.362075000000001</v>
      </c>
      <c r="BX204">
        <v>1273.6824999999999</v>
      </c>
      <c r="BY204">
        <v>1294.52125</v>
      </c>
      <c r="BZ204">
        <v>1.002705875</v>
      </c>
      <c r="CA204">
        <v>1247.6112499999999</v>
      </c>
      <c r="CB204">
        <v>36.235787500000001</v>
      </c>
      <c r="CC204">
        <v>3.7502575</v>
      </c>
      <c r="CD204">
        <v>3.6492787500000001</v>
      </c>
      <c r="CE204">
        <v>27.797437500000001</v>
      </c>
      <c r="CF204">
        <v>27.330725000000001</v>
      </c>
      <c r="CG204">
        <v>1200.0625</v>
      </c>
      <c r="CH204">
        <v>0.50000062499999998</v>
      </c>
      <c r="CI204">
        <v>0.49999937500000002</v>
      </c>
      <c r="CJ204">
        <v>0</v>
      </c>
      <c r="CK204">
        <v>924.80224999999996</v>
      </c>
      <c r="CL204">
        <v>4.9990899999999998</v>
      </c>
      <c r="CM204">
        <v>9313.6362499999996</v>
      </c>
      <c r="CN204">
        <v>9558.36</v>
      </c>
      <c r="CO204">
        <v>45</v>
      </c>
      <c r="CP204">
        <v>47.061999999999998</v>
      </c>
      <c r="CQ204">
        <v>45.75</v>
      </c>
      <c r="CR204">
        <v>46.132750000000001</v>
      </c>
      <c r="CS204">
        <v>46.335624999999993</v>
      </c>
      <c r="CT204">
        <v>597.53250000000003</v>
      </c>
      <c r="CU204">
        <v>597.53250000000003</v>
      </c>
      <c r="CV204">
        <v>0</v>
      </c>
      <c r="CW204">
        <v>1669838686.4000001</v>
      </c>
      <c r="CX204">
        <v>0</v>
      </c>
      <c r="CY204">
        <v>1669837671.5999999</v>
      </c>
      <c r="CZ204" t="s">
        <v>356</v>
      </c>
      <c r="DA204">
        <v>1669837671.5999999</v>
      </c>
      <c r="DB204">
        <v>1669837668.5999999</v>
      </c>
      <c r="DC204">
        <v>3</v>
      </c>
      <c r="DD204">
        <v>-1.2E-2</v>
      </c>
      <c r="DE204">
        <v>-1E-3</v>
      </c>
      <c r="DF204">
        <v>-3.61</v>
      </c>
      <c r="DG204">
        <v>0.13400000000000001</v>
      </c>
      <c r="DH204">
        <v>415</v>
      </c>
      <c r="DI204">
        <v>36</v>
      </c>
      <c r="DJ204">
        <v>0.51</v>
      </c>
      <c r="DK204">
        <v>0.24</v>
      </c>
      <c r="DL204">
        <v>-21.423312195121952</v>
      </c>
      <c r="DM204">
        <v>0.18295609756097819</v>
      </c>
      <c r="DN204">
        <v>6.3405747970269016E-2</v>
      </c>
      <c r="DO204">
        <v>0</v>
      </c>
      <c r="DP204">
        <v>1.023354341463415</v>
      </c>
      <c r="DQ204">
        <v>7.054473867597685E-3</v>
      </c>
      <c r="DR204">
        <v>2.2245125098859089E-2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367</v>
      </c>
      <c r="EA204">
        <v>3.2947700000000002</v>
      </c>
      <c r="EB204">
        <v>2.6251500000000001</v>
      </c>
      <c r="EC204">
        <v>0.21138299999999999</v>
      </c>
      <c r="ED204">
        <v>0.21169099999999999</v>
      </c>
      <c r="EE204">
        <v>0.147089</v>
      </c>
      <c r="EF204">
        <v>0.14314299999999999</v>
      </c>
      <c r="EG204">
        <v>23805.1</v>
      </c>
      <c r="EH204">
        <v>24212.5</v>
      </c>
      <c r="EI204">
        <v>28100.6</v>
      </c>
      <c r="EJ204">
        <v>29583.9</v>
      </c>
      <c r="EK204">
        <v>32977</v>
      </c>
      <c r="EL204">
        <v>35194.199999999997</v>
      </c>
      <c r="EM204">
        <v>39657.5</v>
      </c>
      <c r="EN204">
        <v>42284.1</v>
      </c>
      <c r="EO204">
        <v>2.1527500000000002</v>
      </c>
      <c r="EP204">
        <v>2.1263000000000001</v>
      </c>
      <c r="EQ204">
        <v>4.1503499999999999E-2</v>
      </c>
      <c r="ER204">
        <v>0</v>
      </c>
      <c r="ES204">
        <v>32.852699999999999</v>
      </c>
      <c r="ET204">
        <v>999.9</v>
      </c>
      <c r="EU204">
        <v>61.1</v>
      </c>
      <c r="EV204">
        <v>39.6</v>
      </c>
      <c r="EW204">
        <v>44.026699999999998</v>
      </c>
      <c r="EX204">
        <v>57.729900000000001</v>
      </c>
      <c r="EY204">
        <v>-2.37981</v>
      </c>
      <c r="EZ204">
        <v>2</v>
      </c>
      <c r="FA204">
        <v>0.621448</v>
      </c>
      <c r="FB204">
        <v>1.19774</v>
      </c>
      <c r="FC204">
        <v>20.265499999999999</v>
      </c>
      <c r="FD204">
        <v>5.2192400000000001</v>
      </c>
      <c r="FE204">
        <v>12.0098</v>
      </c>
      <c r="FF204">
        <v>4.9861500000000003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1.86585</v>
      </c>
      <c r="FM204">
        <v>1.8623099999999999</v>
      </c>
      <c r="FN204">
        <v>1.86432</v>
      </c>
      <c r="FO204">
        <v>1.8604700000000001</v>
      </c>
      <c r="FP204">
        <v>1.86114</v>
      </c>
      <c r="FQ204">
        <v>1.8602099999999999</v>
      </c>
      <c r="FR204">
        <v>1.86198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-4.6100000000000003</v>
      </c>
      <c r="GH204">
        <v>0.14410000000000001</v>
      </c>
      <c r="GI204">
        <v>-2.8021434710705861</v>
      </c>
      <c r="GJ204">
        <v>-2.3075681364705448E-3</v>
      </c>
      <c r="GK204">
        <v>1.0095546511955911E-6</v>
      </c>
      <c r="GL204">
        <v>-2.6335145029951209E-10</v>
      </c>
      <c r="GM204">
        <v>-0.17208428542994569</v>
      </c>
      <c r="GN204">
        <v>3.0410185143115191E-3</v>
      </c>
      <c r="GO204">
        <v>4.3982203677445331E-4</v>
      </c>
      <c r="GP204">
        <v>-7.8719321042963501E-6</v>
      </c>
      <c r="GQ204">
        <v>4</v>
      </c>
      <c r="GR204">
        <v>2088</v>
      </c>
      <c r="GS204">
        <v>5</v>
      </c>
      <c r="GT204">
        <v>35</v>
      </c>
      <c r="GU204">
        <v>16.8</v>
      </c>
      <c r="GV204">
        <v>16.8</v>
      </c>
      <c r="GW204">
        <v>3.3422900000000002</v>
      </c>
      <c r="GX204">
        <v>2.5451700000000002</v>
      </c>
      <c r="GY204">
        <v>2.04834</v>
      </c>
      <c r="GZ204">
        <v>2.6110799999999998</v>
      </c>
      <c r="HA204">
        <v>2.1972700000000001</v>
      </c>
      <c r="HB204">
        <v>2.33887</v>
      </c>
      <c r="HC204">
        <v>44.362099999999998</v>
      </c>
      <c r="HD204">
        <v>14.4735</v>
      </c>
      <c r="HE204">
        <v>18</v>
      </c>
      <c r="HF204">
        <v>664.79499999999996</v>
      </c>
      <c r="HG204">
        <v>713.33399999999995</v>
      </c>
      <c r="HH204">
        <v>30.997299999999999</v>
      </c>
      <c r="HI204">
        <v>35.0991</v>
      </c>
      <c r="HJ204">
        <v>30</v>
      </c>
      <c r="HK204">
        <v>34.841700000000003</v>
      </c>
      <c r="HL204">
        <v>34.816600000000001</v>
      </c>
      <c r="HM204">
        <v>66.889200000000002</v>
      </c>
      <c r="HN204">
        <v>21.833100000000002</v>
      </c>
      <c r="HO204">
        <v>69.081999999999994</v>
      </c>
      <c r="HP204">
        <v>31</v>
      </c>
      <c r="HQ204">
        <v>1264.27</v>
      </c>
      <c r="HR204">
        <v>36.352600000000002</v>
      </c>
      <c r="HS204">
        <v>99.007499999999993</v>
      </c>
      <c r="HT204">
        <v>98.054699999999997</v>
      </c>
    </row>
    <row r="205" spans="1:228" x14ac:dyDescent="0.2">
      <c r="A205">
        <v>190</v>
      </c>
      <c r="B205">
        <v>1669838681</v>
      </c>
      <c r="C205">
        <v>754.5</v>
      </c>
      <c r="D205" t="s">
        <v>739</v>
      </c>
      <c r="E205" t="s">
        <v>740</v>
      </c>
      <c r="F205">
        <v>4</v>
      </c>
      <c r="G205">
        <v>1669838679</v>
      </c>
      <c r="H205">
        <f t="shared" si="68"/>
        <v>2.373376747835527E-3</v>
      </c>
      <c r="I205">
        <f t="shared" si="69"/>
        <v>2.3733767478355268</v>
      </c>
      <c r="J205">
        <f t="shared" si="70"/>
        <v>25.100380254466923</v>
      </c>
      <c r="K205">
        <f t="shared" si="71"/>
        <v>1233.3757142857139</v>
      </c>
      <c r="L205">
        <f t="shared" si="72"/>
        <v>954.63556971716628</v>
      </c>
      <c r="M205">
        <f t="shared" si="73"/>
        <v>96.236210649169251</v>
      </c>
      <c r="N205">
        <f t="shared" si="74"/>
        <v>124.3358291004555</v>
      </c>
      <c r="O205">
        <f t="shared" si="75"/>
        <v>0.1623198837486895</v>
      </c>
      <c r="P205">
        <f t="shared" si="76"/>
        <v>3.6729203837596009</v>
      </c>
      <c r="Q205">
        <f t="shared" si="77"/>
        <v>0.15843741427916427</v>
      </c>
      <c r="R205">
        <f t="shared" si="78"/>
        <v>9.936447385454672E-2</v>
      </c>
      <c r="S205">
        <f t="shared" si="79"/>
        <v>226.11378433555942</v>
      </c>
      <c r="T205">
        <f t="shared" si="80"/>
        <v>34.669236936280747</v>
      </c>
      <c r="U205">
        <f t="shared" si="81"/>
        <v>33.516257142857143</v>
      </c>
      <c r="V205">
        <f t="shared" si="82"/>
        <v>5.2005185982321276</v>
      </c>
      <c r="W205">
        <f t="shared" si="83"/>
        <v>69.964606000305025</v>
      </c>
      <c r="X205">
        <f t="shared" si="84"/>
        <v>3.757499342136851</v>
      </c>
      <c r="Y205">
        <f t="shared" si="85"/>
        <v>5.370571717534534</v>
      </c>
      <c r="Z205">
        <f t="shared" si="86"/>
        <v>1.4430192560952766</v>
      </c>
      <c r="AA205">
        <f t="shared" si="87"/>
        <v>-104.66591457954674</v>
      </c>
      <c r="AB205">
        <f t="shared" si="88"/>
        <v>114.05917140638581</v>
      </c>
      <c r="AC205">
        <f t="shared" si="89"/>
        <v>7.1682717835812433</v>
      </c>
      <c r="AD205">
        <f t="shared" si="90"/>
        <v>242.67531294597973</v>
      </c>
      <c r="AE205">
        <f t="shared" si="91"/>
        <v>48.762732150768834</v>
      </c>
      <c r="AF205">
        <f t="shared" si="92"/>
        <v>2.0949059527844205</v>
      </c>
      <c r="AG205">
        <f t="shared" si="93"/>
        <v>25.100380254466923</v>
      </c>
      <c r="AH205">
        <v>1301.4348197883689</v>
      </c>
      <c r="AI205">
        <v>1283.767575757576</v>
      </c>
      <c r="AJ205">
        <v>1.7530447830936431</v>
      </c>
      <c r="AK205">
        <v>64.390241553226886</v>
      </c>
      <c r="AL205">
        <f t="shared" si="94"/>
        <v>2.3733767478355268</v>
      </c>
      <c r="AM205">
        <v>36.318686159102043</v>
      </c>
      <c r="AN205">
        <v>37.305750588235277</v>
      </c>
      <c r="AO205">
        <v>-6.8386039767431954E-3</v>
      </c>
      <c r="AP205">
        <v>91.558916975711014</v>
      </c>
      <c r="AQ205">
        <v>23</v>
      </c>
      <c r="AR205">
        <v>4</v>
      </c>
      <c r="AS205">
        <f t="shared" si="95"/>
        <v>1</v>
      </c>
      <c r="AT205">
        <f t="shared" si="96"/>
        <v>0</v>
      </c>
      <c r="AU205">
        <f t="shared" si="97"/>
        <v>47031.924031875991</v>
      </c>
      <c r="AV205">
        <f t="shared" si="98"/>
        <v>1199.9914285714281</v>
      </c>
      <c r="AW205">
        <f t="shared" si="99"/>
        <v>1025.9177493966624</v>
      </c>
      <c r="AX205">
        <f t="shared" si="100"/>
        <v>0.85493756452744196</v>
      </c>
      <c r="AY205">
        <f t="shared" si="101"/>
        <v>0.18842949953796295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1669838679</v>
      </c>
      <c r="BF205">
        <v>1233.3757142857139</v>
      </c>
      <c r="BG205">
        <v>1254.704285714286</v>
      </c>
      <c r="BH205">
        <v>37.273314285714292</v>
      </c>
      <c r="BI205">
        <v>36.435557142857142</v>
      </c>
      <c r="BJ205">
        <v>1237.985714285714</v>
      </c>
      <c r="BK205">
        <v>37.129085714285708</v>
      </c>
      <c r="BL205">
        <v>649.99971428571428</v>
      </c>
      <c r="BM205">
        <v>100.70957142857139</v>
      </c>
      <c r="BN205">
        <v>9.979887142857144E-2</v>
      </c>
      <c r="BO205">
        <v>34.092271428571429</v>
      </c>
      <c r="BP205">
        <v>33.516257142857143</v>
      </c>
      <c r="BQ205">
        <v>999.89999999999986</v>
      </c>
      <c r="BR205">
        <v>0</v>
      </c>
      <c r="BS205">
        <v>0</v>
      </c>
      <c r="BT205">
        <v>9014.1971428571433</v>
      </c>
      <c r="BU205">
        <v>0</v>
      </c>
      <c r="BV205">
        <v>379.01285714285717</v>
      </c>
      <c r="BW205">
        <v>-21.328414285714281</v>
      </c>
      <c r="BX205">
        <v>1281.1271428571431</v>
      </c>
      <c r="BY205">
        <v>1302.1485714285709</v>
      </c>
      <c r="BZ205">
        <v>0.83772942857142862</v>
      </c>
      <c r="CA205">
        <v>1254.704285714286</v>
      </c>
      <c r="CB205">
        <v>36.435557142857142</v>
      </c>
      <c r="CC205">
        <v>3.7537771428571429</v>
      </c>
      <c r="CD205">
        <v>3.6694100000000001</v>
      </c>
      <c r="CE205">
        <v>27.813500000000001</v>
      </c>
      <c r="CF205">
        <v>27.424671428571429</v>
      </c>
      <c r="CG205">
        <v>1199.9914285714281</v>
      </c>
      <c r="CH205">
        <v>0.49999814285714278</v>
      </c>
      <c r="CI205">
        <v>0.50000200000000006</v>
      </c>
      <c r="CJ205">
        <v>0</v>
      </c>
      <c r="CK205">
        <v>925.06000000000006</v>
      </c>
      <c r="CL205">
        <v>4.9990899999999998</v>
      </c>
      <c r="CM205">
        <v>9309.6400000000012</v>
      </c>
      <c r="CN205">
        <v>9557.7942857142862</v>
      </c>
      <c r="CO205">
        <v>45</v>
      </c>
      <c r="CP205">
        <v>47.061999999999998</v>
      </c>
      <c r="CQ205">
        <v>45.75</v>
      </c>
      <c r="CR205">
        <v>46.125</v>
      </c>
      <c r="CS205">
        <v>46.311999999999998</v>
      </c>
      <c r="CT205">
        <v>597.49428571428587</v>
      </c>
      <c r="CU205">
        <v>597.49857142857138</v>
      </c>
      <c r="CV205">
        <v>0</v>
      </c>
      <c r="CW205">
        <v>1669838690.5999999</v>
      </c>
      <c r="CX205">
        <v>0</v>
      </c>
      <c r="CY205">
        <v>1669837671.5999999</v>
      </c>
      <c r="CZ205" t="s">
        <v>356</v>
      </c>
      <c r="DA205">
        <v>1669837671.5999999</v>
      </c>
      <c r="DB205">
        <v>1669837668.5999999</v>
      </c>
      <c r="DC205">
        <v>3</v>
      </c>
      <c r="DD205">
        <v>-1.2E-2</v>
      </c>
      <c r="DE205">
        <v>-1E-3</v>
      </c>
      <c r="DF205">
        <v>-3.61</v>
      </c>
      <c r="DG205">
        <v>0.13400000000000001</v>
      </c>
      <c r="DH205">
        <v>415</v>
      </c>
      <c r="DI205">
        <v>36</v>
      </c>
      <c r="DJ205">
        <v>0.51</v>
      </c>
      <c r="DK205">
        <v>0.24</v>
      </c>
      <c r="DL205">
        <v>-21.399602439024392</v>
      </c>
      <c r="DM205">
        <v>0.52181393728219838</v>
      </c>
      <c r="DN205">
        <v>8.3369069212557947E-2</v>
      </c>
      <c r="DO205">
        <v>0</v>
      </c>
      <c r="DP205">
        <v>0.98985719512195136</v>
      </c>
      <c r="DQ205">
        <v>-0.4968797351916362</v>
      </c>
      <c r="DR205">
        <v>7.3975407287999034E-2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3.2948</v>
      </c>
      <c r="EB205">
        <v>2.62534</v>
      </c>
      <c r="EC205">
        <v>0.21208199999999999</v>
      </c>
      <c r="ED205">
        <v>0.212398</v>
      </c>
      <c r="EE205">
        <v>0.14727199999999999</v>
      </c>
      <c r="EF205">
        <v>0.14336199999999999</v>
      </c>
      <c r="EG205">
        <v>23783.3</v>
      </c>
      <c r="EH205">
        <v>24190.6</v>
      </c>
      <c r="EI205">
        <v>28099.9</v>
      </c>
      <c r="EJ205">
        <v>29583.9</v>
      </c>
      <c r="EK205">
        <v>32970.1</v>
      </c>
      <c r="EL205">
        <v>35185.300000000003</v>
      </c>
      <c r="EM205">
        <v>39657.699999999997</v>
      </c>
      <c r="EN205">
        <v>42284.2</v>
      </c>
      <c r="EO205">
        <v>2.1523500000000002</v>
      </c>
      <c r="EP205">
        <v>2.1262500000000002</v>
      </c>
      <c r="EQ205">
        <v>4.1332099999999997E-2</v>
      </c>
      <c r="ER205">
        <v>0</v>
      </c>
      <c r="ES205">
        <v>32.843200000000003</v>
      </c>
      <c r="ET205">
        <v>999.9</v>
      </c>
      <c r="EU205">
        <v>61</v>
      </c>
      <c r="EV205">
        <v>39.6</v>
      </c>
      <c r="EW205">
        <v>43.953400000000002</v>
      </c>
      <c r="EX205">
        <v>57.099899999999998</v>
      </c>
      <c r="EY205">
        <v>-2.2155499999999999</v>
      </c>
      <c r="EZ205">
        <v>2</v>
      </c>
      <c r="FA205">
        <v>0.62143800000000005</v>
      </c>
      <c r="FB205">
        <v>1.1935899999999999</v>
      </c>
      <c r="FC205">
        <v>20.265699999999999</v>
      </c>
      <c r="FD205">
        <v>5.2183400000000004</v>
      </c>
      <c r="FE205">
        <v>12.0099</v>
      </c>
      <c r="FF205">
        <v>4.9864499999999996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1.86233</v>
      </c>
      <c r="FN205">
        <v>1.86433</v>
      </c>
      <c r="FO205">
        <v>1.86049</v>
      </c>
      <c r="FP205">
        <v>1.86113</v>
      </c>
      <c r="FQ205">
        <v>1.86022</v>
      </c>
      <c r="FR205">
        <v>1.8620000000000001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-4.6100000000000003</v>
      </c>
      <c r="GH205">
        <v>0.14430000000000001</v>
      </c>
      <c r="GI205">
        <v>-2.8021434710705861</v>
      </c>
      <c r="GJ205">
        <v>-2.3075681364705448E-3</v>
      </c>
      <c r="GK205">
        <v>1.0095546511955911E-6</v>
      </c>
      <c r="GL205">
        <v>-2.6335145029951209E-10</v>
      </c>
      <c r="GM205">
        <v>-0.17208428542994569</v>
      </c>
      <c r="GN205">
        <v>3.0410185143115191E-3</v>
      </c>
      <c r="GO205">
        <v>4.3982203677445331E-4</v>
      </c>
      <c r="GP205">
        <v>-7.8719321042963501E-6</v>
      </c>
      <c r="GQ205">
        <v>4</v>
      </c>
      <c r="GR205">
        <v>2088</v>
      </c>
      <c r="GS205">
        <v>5</v>
      </c>
      <c r="GT205">
        <v>35</v>
      </c>
      <c r="GU205">
        <v>16.8</v>
      </c>
      <c r="GV205">
        <v>16.899999999999999</v>
      </c>
      <c r="GW205">
        <v>3.3593799999999998</v>
      </c>
      <c r="GX205">
        <v>2.5415000000000001</v>
      </c>
      <c r="GY205">
        <v>2.04834</v>
      </c>
      <c r="GZ205">
        <v>2.6110799999999998</v>
      </c>
      <c r="HA205">
        <v>2.1972700000000001</v>
      </c>
      <c r="HB205">
        <v>2.34863</v>
      </c>
      <c r="HC205">
        <v>44.362099999999998</v>
      </c>
      <c r="HD205">
        <v>14.4648</v>
      </c>
      <c r="HE205">
        <v>18</v>
      </c>
      <c r="HF205">
        <v>664.49400000000003</v>
      </c>
      <c r="HG205">
        <v>713.30600000000004</v>
      </c>
      <c r="HH205">
        <v>30.998200000000001</v>
      </c>
      <c r="HI205">
        <v>35.099699999999999</v>
      </c>
      <c r="HJ205">
        <v>30</v>
      </c>
      <c r="HK205">
        <v>34.843800000000002</v>
      </c>
      <c r="HL205">
        <v>34.818199999999997</v>
      </c>
      <c r="HM205">
        <v>67.178399999999996</v>
      </c>
      <c r="HN205">
        <v>21.833100000000002</v>
      </c>
      <c r="HO205">
        <v>69.081999999999994</v>
      </c>
      <c r="HP205">
        <v>31</v>
      </c>
      <c r="HQ205">
        <v>1270.96</v>
      </c>
      <c r="HR205">
        <v>36.340400000000002</v>
      </c>
      <c r="HS205">
        <v>99.006699999999995</v>
      </c>
      <c r="HT205">
        <v>98.054699999999997</v>
      </c>
    </row>
    <row r="206" spans="1:228" x14ac:dyDescent="0.2">
      <c r="A206">
        <v>191</v>
      </c>
      <c r="B206">
        <v>1669838685</v>
      </c>
      <c r="C206">
        <v>758.5</v>
      </c>
      <c r="D206" t="s">
        <v>741</v>
      </c>
      <c r="E206" t="s">
        <v>742</v>
      </c>
      <c r="F206">
        <v>4</v>
      </c>
      <c r="G206">
        <v>1669838682.6875</v>
      </c>
      <c r="H206">
        <f t="shared" si="68"/>
        <v>2.5569892816147523E-3</v>
      </c>
      <c r="I206">
        <f t="shared" si="69"/>
        <v>2.5569892816147521</v>
      </c>
      <c r="J206">
        <f t="shared" si="70"/>
        <v>25.085094824193366</v>
      </c>
      <c r="K206">
        <f t="shared" si="71"/>
        <v>1239.60625</v>
      </c>
      <c r="L206">
        <f t="shared" si="72"/>
        <v>980.06754490876915</v>
      </c>
      <c r="M206">
        <f t="shared" si="73"/>
        <v>98.799445555806102</v>
      </c>
      <c r="N206">
        <f t="shared" si="74"/>
        <v>124.9632342625043</v>
      </c>
      <c r="O206">
        <f t="shared" si="75"/>
        <v>0.17606522799839838</v>
      </c>
      <c r="P206">
        <f t="shared" si="76"/>
        <v>3.6652997495734905</v>
      </c>
      <c r="Q206">
        <f t="shared" si="77"/>
        <v>0.17149811057532166</v>
      </c>
      <c r="R206">
        <f t="shared" si="78"/>
        <v>0.10758678889728428</v>
      </c>
      <c r="S206">
        <f t="shared" si="79"/>
        <v>226.11290203659598</v>
      </c>
      <c r="T206">
        <f t="shared" si="80"/>
        <v>34.631996238412263</v>
      </c>
      <c r="U206">
        <f t="shared" si="81"/>
        <v>33.513487499999997</v>
      </c>
      <c r="V206">
        <f t="shared" si="82"/>
        <v>5.1997123837635577</v>
      </c>
      <c r="W206">
        <f t="shared" si="83"/>
        <v>70.075648934899377</v>
      </c>
      <c r="X206">
        <f t="shared" si="84"/>
        <v>3.7635004445030718</v>
      </c>
      <c r="Y206">
        <f t="shared" si="85"/>
        <v>5.3706251767991224</v>
      </c>
      <c r="Z206">
        <f t="shared" si="86"/>
        <v>1.436211939260486</v>
      </c>
      <c r="AA206">
        <f t="shared" si="87"/>
        <v>-112.76322731921057</v>
      </c>
      <c r="AB206">
        <f t="shared" si="88"/>
        <v>114.40509748082135</v>
      </c>
      <c r="AC206">
        <f t="shared" si="89"/>
        <v>7.2048699465188397</v>
      </c>
      <c r="AD206">
        <f t="shared" si="90"/>
        <v>234.95964214472559</v>
      </c>
      <c r="AE206">
        <f t="shared" si="91"/>
        <v>48.727618045949804</v>
      </c>
      <c r="AF206">
        <f t="shared" si="92"/>
        <v>2.2083352542122627</v>
      </c>
      <c r="AG206">
        <f t="shared" si="93"/>
        <v>25.085094824193366</v>
      </c>
      <c r="AH206">
        <v>1308.529618778668</v>
      </c>
      <c r="AI206">
        <v>1290.8623636363629</v>
      </c>
      <c r="AJ206">
        <v>1.754774998090292</v>
      </c>
      <c r="AK206">
        <v>64.390241553226886</v>
      </c>
      <c r="AL206">
        <f t="shared" si="94"/>
        <v>2.5569892816147521</v>
      </c>
      <c r="AM206">
        <v>36.448888386189267</v>
      </c>
      <c r="AN206">
        <v>37.354743235294123</v>
      </c>
      <c r="AO206">
        <v>2.0994232646837759E-2</v>
      </c>
      <c r="AP206">
        <v>91.558916975711014</v>
      </c>
      <c r="AQ206">
        <v>23</v>
      </c>
      <c r="AR206">
        <v>4</v>
      </c>
      <c r="AS206">
        <f t="shared" si="95"/>
        <v>1</v>
      </c>
      <c r="AT206">
        <f t="shared" si="96"/>
        <v>0</v>
      </c>
      <c r="AU206">
        <f t="shared" si="97"/>
        <v>46896.344904754129</v>
      </c>
      <c r="AV206">
        <f t="shared" si="98"/>
        <v>1199.98875</v>
      </c>
      <c r="AW206">
        <f t="shared" si="99"/>
        <v>1025.9152637495315</v>
      </c>
      <c r="AX206">
        <f t="shared" si="100"/>
        <v>0.85493740149608199</v>
      </c>
      <c r="AY206">
        <f t="shared" si="101"/>
        <v>0.18842918488743832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1669838682.6875</v>
      </c>
      <c r="BF206">
        <v>1239.60625</v>
      </c>
      <c r="BG206">
        <v>1260.9837500000001</v>
      </c>
      <c r="BH206">
        <v>37.33305</v>
      </c>
      <c r="BI206">
        <v>36.450000000000003</v>
      </c>
      <c r="BJ206">
        <v>1244.2249999999999</v>
      </c>
      <c r="BK206">
        <v>37.188625000000002</v>
      </c>
      <c r="BL206">
        <v>650.00925000000007</v>
      </c>
      <c r="BM206">
        <v>100.70874999999999</v>
      </c>
      <c r="BN206">
        <v>0.1000626875</v>
      </c>
      <c r="BO206">
        <v>34.092449999999999</v>
      </c>
      <c r="BP206">
        <v>33.513487499999997</v>
      </c>
      <c r="BQ206">
        <v>999.9</v>
      </c>
      <c r="BR206">
        <v>0</v>
      </c>
      <c r="BS206">
        <v>0</v>
      </c>
      <c r="BT206">
        <v>8987.8912500000006</v>
      </c>
      <c r="BU206">
        <v>0</v>
      </c>
      <c r="BV206">
        <v>348.43475000000001</v>
      </c>
      <c r="BW206">
        <v>-21.376087500000001</v>
      </c>
      <c r="BX206">
        <v>1287.68</v>
      </c>
      <c r="BY206">
        <v>1308.6849999999999</v>
      </c>
      <c r="BZ206">
        <v>0.88303712499999998</v>
      </c>
      <c r="CA206">
        <v>1260.9837500000001</v>
      </c>
      <c r="CB206">
        <v>36.450000000000003</v>
      </c>
      <c r="CC206">
        <v>3.7597637499999998</v>
      </c>
      <c r="CD206">
        <v>3.67083125</v>
      </c>
      <c r="CE206">
        <v>27.840800000000002</v>
      </c>
      <c r="CF206">
        <v>27.4312875</v>
      </c>
      <c r="CG206">
        <v>1199.98875</v>
      </c>
      <c r="CH206">
        <v>0.50000424999999993</v>
      </c>
      <c r="CI206">
        <v>0.49999575000000013</v>
      </c>
      <c r="CJ206">
        <v>0</v>
      </c>
      <c r="CK206">
        <v>925.50125000000003</v>
      </c>
      <c r="CL206">
        <v>4.9990899999999998</v>
      </c>
      <c r="CM206">
        <v>9306.8612500000017</v>
      </c>
      <c r="CN206">
        <v>9557.7737500000003</v>
      </c>
      <c r="CO206">
        <v>45</v>
      </c>
      <c r="CP206">
        <v>47.061999999999998</v>
      </c>
      <c r="CQ206">
        <v>45.75</v>
      </c>
      <c r="CR206">
        <v>46.125</v>
      </c>
      <c r="CS206">
        <v>46.311999999999998</v>
      </c>
      <c r="CT206">
        <v>597.5</v>
      </c>
      <c r="CU206">
        <v>597.49125000000004</v>
      </c>
      <c r="CV206">
        <v>0</v>
      </c>
      <c r="CW206">
        <v>1669838694.2</v>
      </c>
      <c r="CX206">
        <v>0</v>
      </c>
      <c r="CY206">
        <v>1669837671.5999999</v>
      </c>
      <c r="CZ206" t="s">
        <v>356</v>
      </c>
      <c r="DA206">
        <v>1669837671.5999999</v>
      </c>
      <c r="DB206">
        <v>1669837668.5999999</v>
      </c>
      <c r="DC206">
        <v>3</v>
      </c>
      <c r="DD206">
        <v>-1.2E-2</v>
      </c>
      <c r="DE206">
        <v>-1E-3</v>
      </c>
      <c r="DF206">
        <v>-3.61</v>
      </c>
      <c r="DG206">
        <v>0.13400000000000001</v>
      </c>
      <c r="DH206">
        <v>415</v>
      </c>
      <c r="DI206">
        <v>36</v>
      </c>
      <c r="DJ206">
        <v>0.51</v>
      </c>
      <c r="DK206">
        <v>0.24</v>
      </c>
      <c r="DL206">
        <v>-21.379502500000001</v>
      </c>
      <c r="DM206">
        <v>0.38580000000005549</v>
      </c>
      <c r="DN206">
        <v>7.6250722906409496E-2</v>
      </c>
      <c r="DO206">
        <v>0</v>
      </c>
      <c r="DP206">
        <v>0.96265099999999992</v>
      </c>
      <c r="DQ206">
        <v>-0.69293673545966272</v>
      </c>
      <c r="DR206">
        <v>8.4181586421556584E-2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3.2949000000000002</v>
      </c>
      <c r="EB206">
        <v>2.6253000000000002</v>
      </c>
      <c r="EC206">
        <v>0.21279999999999999</v>
      </c>
      <c r="ED206">
        <v>0.213114</v>
      </c>
      <c r="EE206">
        <v>0.147401</v>
      </c>
      <c r="EF206">
        <v>0.14329800000000001</v>
      </c>
      <c r="EG206">
        <v>23761.8</v>
      </c>
      <c r="EH206">
        <v>24168.6</v>
      </c>
      <c r="EI206">
        <v>28100.2</v>
      </c>
      <c r="EJ206">
        <v>29584</v>
      </c>
      <c r="EK206">
        <v>32965</v>
      </c>
      <c r="EL206">
        <v>35188.300000000003</v>
      </c>
      <c r="EM206">
        <v>39657.5</v>
      </c>
      <c r="EN206">
        <v>42284.5</v>
      </c>
      <c r="EO206">
        <v>2.1524700000000001</v>
      </c>
      <c r="EP206">
        <v>2.12602</v>
      </c>
      <c r="EQ206">
        <v>4.2237299999999998E-2</v>
      </c>
      <c r="ER206">
        <v>0</v>
      </c>
      <c r="ES206">
        <v>32.834800000000001</v>
      </c>
      <c r="ET206">
        <v>999.9</v>
      </c>
      <c r="EU206">
        <v>61</v>
      </c>
      <c r="EV206">
        <v>39.6</v>
      </c>
      <c r="EW206">
        <v>43.952199999999998</v>
      </c>
      <c r="EX206">
        <v>57.579900000000002</v>
      </c>
      <c r="EY206">
        <v>-2.3317299999999999</v>
      </c>
      <c r="EZ206">
        <v>2</v>
      </c>
      <c r="FA206">
        <v>0.62120900000000001</v>
      </c>
      <c r="FB206">
        <v>1.1942200000000001</v>
      </c>
      <c r="FC206">
        <v>20.265899999999998</v>
      </c>
      <c r="FD206">
        <v>5.2183400000000004</v>
      </c>
      <c r="FE206">
        <v>12.0099</v>
      </c>
      <c r="FF206">
        <v>4.9863999999999997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1.86232</v>
      </c>
      <c r="FN206">
        <v>1.8643400000000001</v>
      </c>
      <c r="FO206">
        <v>1.8604799999999999</v>
      </c>
      <c r="FP206">
        <v>1.86114</v>
      </c>
      <c r="FQ206">
        <v>1.8602099999999999</v>
      </c>
      <c r="FR206">
        <v>1.8620099999999999</v>
      </c>
      <c r="FS206">
        <v>1.8585100000000001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-4.62</v>
      </c>
      <c r="GH206">
        <v>0.14449999999999999</v>
      </c>
      <c r="GI206">
        <v>-2.8021434710705861</v>
      </c>
      <c r="GJ206">
        <v>-2.3075681364705448E-3</v>
      </c>
      <c r="GK206">
        <v>1.0095546511955911E-6</v>
      </c>
      <c r="GL206">
        <v>-2.6335145029951209E-10</v>
      </c>
      <c r="GM206">
        <v>-0.17208428542994569</v>
      </c>
      <c r="GN206">
        <v>3.0410185143115191E-3</v>
      </c>
      <c r="GO206">
        <v>4.3982203677445331E-4</v>
      </c>
      <c r="GP206">
        <v>-7.8719321042963501E-6</v>
      </c>
      <c r="GQ206">
        <v>4</v>
      </c>
      <c r="GR206">
        <v>2088</v>
      </c>
      <c r="GS206">
        <v>5</v>
      </c>
      <c r="GT206">
        <v>35</v>
      </c>
      <c r="GU206">
        <v>16.899999999999999</v>
      </c>
      <c r="GV206">
        <v>16.899999999999999</v>
      </c>
      <c r="GW206">
        <v>3.3727999999999998</v>
      </c>
      <c r="GX206">
        <v>2.5561500000000001</v>
      </c>
      <c r="GY206">
        <v>2.04834</v>
      </c>
      <c r="GZ206">
        <v>2.6110799999999998</v>
      </c>
      <c r="HA206">
        <v>2.1972700000000001</v>
      </c>
      <c r="HB206">
        <v>2.3559600000000001</v>
      </c>
      <c r="HC206">
        <v>44.362099999999998</v>
      </c>
      <c r="HD206">
        <v>14.4648</v>
      </c>
      <c r="HE206">
        <v>18</v>
      </c>
      <c r="HF206">
        <v>664.61</v>
      </c>
      <c r="HG206">
        <v>713.12800000000004</v>
      </c>
      <c r="HH206">
        <v>30.999300000000002</v>
      </c>
      <c r="HI206">
        <v>35.1023</v>
      </c>
      <c r="HJ206">
        <v>30.0001</v>
      </c>
      <c r="HK206">
        <v>34.845399999999998</v>
      </c>
      <c r="HL206">
        <v>34.820900000000002</v>
      </c>
      <c r="HM206">
        <v>67.459699999999998</v>
      </c>
      <c r="HN206">
        <v>22.110700000000001</v>
      </c>
      <c r="HO206">
        <v>69.081999999999994</v>
      </c>
      <c r="HP206">
        <v>31</v>
      </c>
      <c r="HQ206">
        <v>1277.6400000000001</v>
      </c>
      <c r="HR206">
        <v>36.3127</v>
      </c>
      <c r="HS206">
        <v>99.006799999999998</v>
      </c>
      <c r="HT206">
        <v>98.055400000000006</v>
      </c>
    </row>
    <row r="207" spans="1:228" x14ac:dyDescent="0.2">
      <c r="A207">
        <v>192</v>
      </c>
      <c r="B207">
        <v>1669838689</v>
      </c>
      <c r="C207">
        <v>762.5</v>
      </c>
      <c r="D207" t="s">
        <v>743</v>
      </c>
      <c r="E207" t="s">
        <v>744</v>
      </c>
      <c r="F207">
        <v>4</v>
      </c>
      <c r="G207">
        <v>1669838687</v>
      </c>
      <c r="H207">
        <f t="shared" si="68"/>
        <v>2.5169974378981847E-3</v>
      </c>
      <c r="I207">
        <f t="shared" si="69"/>
        <v>2.5169974378981848</v>
      </c>
      <c r="J207">
        <f t="shared" si="70"/>
        <v>24.710064236435048</v>
      </c>
      <c r="K207">
        <f t="shared" si="71"/>
        <v>1246.9042857142861</v>
      </c>
      <c r="L207">
        <f t="shared" si="72"/>
        <v>987.11059318608568</v>
      </c>
      <c r="M207">
        <f t="shared" si="73"/>
        <v>99.51072099452783</v>
      </c>
      <c r="N207">
        <f t="shared" si="74"/>
        <v>125.7005500083862</v>
      </c>
      <c r="O207">
        <f t="shared" si="75"/>
        <v>0.17329554490501514</v>
      </c>
      <c r="P207">
        <f t="shared" si="76"/>
        <v>3.6729083406390597</v>
      </c>
      <c r="Q207">
        <f t="shared" si="77"/>
        <v>0.16887796048316944</v>
      </c>
      <c r="R207">
        <f t="shared" si="78"/>
        <v>0.10593624822764676</v>
      </c>
      <c r="S207">
        <f t="shared" si="79"/>
        <v>226.11548747930914</v>
      </c>
      <c r="T207">
        <f t="shared" si="80"/>
        <v>34.635472627500249</v>
      </c>
      <c r="U207">
        <f t="shared" si="81"/>
        <v>33.52364285714286</v>
      </c>
      <c r="V207">
        <f t="shared" si="82"/>
        <v>5.2026690350836171</v>
      </c>
      <c r="W207">
        <f t="shared" si="83"/>
        <v>70.156187602471618</v>
      </c>
      <c r="X207">
        <f t="shared" si="84"/>
        <v>3.76701433914547</v>
      </c>
      <c r="Y207">
        <f t="shared" si="85"/>
        <v>5.3694684216460429</v>
      </c>
      <c r="Z207">
        <f t="shared" si="86"/>
        <v>1.4356546959381471</v>
      </c>
      <c r="AA207">
        <f t="shared" si="87"/>
        <v>-110.99958701130994</v>
      </c>
      <c r="AB207">
        <f t="shared" si="88"/>
        <v>111.86650139394544</v>
      </c>
      <c r="AC207">
        <f t="shared" si="89"/>
        <v>7.0306191433213971</v>
      </c>
      <c r="AD207">
        <f t="shared" si="90"/>
        <v>234.01302100526601</v>
      </c>
      <c r="AE207">
        <f t="shared" si="91"/>
        <v>48.52994722137209</v>
      </c>
      <c r="AF207">
        <f t="shared" si="92"/>
        <v>2.4812389616640784</v>
      </c>
      <c r="AG207">
        <f t="shared" si="93"/>
        <v>24.710064236435048</v>
      </c>
      <c r="AH207">
        <v>1315.521471854423</v>
      </c>
      <c r="AI207">
        <v>1297.9612727272729</v>
      </c>
      <c r="AJ207">
        <v>1.769045040408558</v>
      </c>
      <c r="AK207">
        <v>64.390241553226886</v>
      </c>
      <c r="AL207">
        <f t="shared" si="94"/>
        <v>2.5169974378981848</v>
      </c>
      <c r="AM207">
        <v>36.441822106403613</v>
      </c>
      <c r="AN207">
        <v>37.370642647058808</v>
      </c>
      <c r="AO207">
        <v>1.397137821220649E-2</v>
      </c>
      <c r="AP207">
        <v>91.558916975711014</v>
      </c>
      <c r="AQ207">
        <v>23</v>
      </c>
      <c r="AR207">
        <v>4</v>
      </c>
      <c r="AS207">
        <f t="shared" si="95"/>
        <v>1</v>
      </c>
      <c r="AT207">
        <f t="shared" si="96"/>
        <v>0</v>
      </c>
      <c r="AU207">
        <f t="shared" si="97"/>
        <v>47032.278420844756</v>
      </c>
      <c r="AV207">
        <f t="shared" si="98"/>
        <v>1200.011428571428</v>
      </c>
      <c r="AW207">
        <f t="shared" si="99"/>
        <v>1025.9337779685536</v>
      </c>
      <c r="AX207">
        <f t="shared" si="100"/>
        <v>0.85493667271976914</v>
      </c>
      <c r="AY207">
        <f t="shared" si="101"/>
        <v>0.18842777834915436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1669838687</v>
      </c>
      <c r="BF207">
        <v>1246.9042857142861</v>
      </c>
      <c r="BG207">
        <v>1268.3471428571429</v>
      </c>
      <c r="BH207">
        <v>37.367428571428562</v>
      </c>
      <c r="BI207">
        <v>36.375314285714282</v>
      </c>
      <c r="BJ207">
        <v>1251.53</v>
      </c>
      <c r="BK207">
        <v>37.222914285714282</v>
      </c>
      <c r="BL207">
        <v>650.02671428571432</v>
      </c>
      <c r="BM207">
        <v>100.7101428571429</v>
      </c>
      <c r="BN207">
        <v>9.9960571428571426E-2</v>
      </c>
      <c r="BO207">
        <v>34.088585714285713</v>
      </c>
      <c r="BP207">
        <v>33.52364285714286</v>
      </c>
      <c r="BQ207">
        <v>999.89999999999986</v>
      </c>
      <c r="BR207">
        <v>0</v>
      </c>
      <c r="BS207">
        <v>0</v>
      </c>
      <c r="BT207">
        <v>9014.1042857142875</v>
      </c>
      <c r="BU207">
        <v>0</v>
      </c>
      <c r="BV207">
        <v>332.69871428571429</v>
      </c>
      <c r="BW207">
        <v>-21.44511428571429</v>
      </c>
      <c r="BX207">
        <v>1295.3071428571429</v>
      </c>
      <c r="BY207">
        <v>1316.228571428572</v>
      </c>
      <c r="BZ207">
        <v>0.99209957142857153</v>
      </c>
      <c r="CA207">
        <v>1268.3471428571429</v>
      </c>
      <c r="CB207">
        <v>36.375314285714282</v>
      </c>
      <c r="CC207">
        <v>3.7632842857142861</v>
      </c>
      <c r="CD207">
        <v>3.66337</v>
      </c>
      <c r="CE207">
        <v>27.856857142857141</v>
      </c>
      <c r="CF207">
        <v>27.396557142857141</v>
      </c>
      <c r="CG207">
        <v>1200.011428571428</v>
      </c>
      <c r="CH207">
        <v>0.50002800000000003</v>
      </c>
      <c r="CI207">
        <v>0.49997200000000003</v>
      </c>
      <c r="CJ207">
        <v>0</v>
      </c>
      <c r="CK207">
        <v>925.83600000000001</v>
      </c>
      <c r="CL207">
        <v>4.9990899999999998</v>
      </c>
      <c r="CM207">
        <v>9316.732857142857</v>
      </c>
      <c r="CN207">
        <v>9558.0314285714285</v>
      </c>
      <c r="CO207">
        <v>45</v>
      </c>
      <c r="CP207">
        <v>47.061999999999998</v>
      </c>
      <c r="CQ207">
        <v>45.75</v>
      </c>
      <c r="CR207">
        <v>46.125</v>
      </c>
      <c r="CS207">
        <v>46.311999999999998</v>
      </c>
      <c r="CT207">
        <v>597.54</v>
      </c>
      <c r="CU207">
        <v>597.47285714285715</v>
      </c>
      <c r="CV207">
        <v>0</v>
      </c>
      <c r="CW207">
        <v>1669838698.4000001</v>
      </c>
      <c r="CX207">
        <v>0</v>
      </c>
      <c r="CY207">
        <v>1669837671.5999999</v>
      </c>
      <c r="CZ207" t="s">
        <v>356</v>
      </c>
      <c r="DA207">
        <v>1669837671.5999999</v>
      </c>
      <c r="DB207">
        <v>1669837668.5999999</v>
      </c>
      <c r="DC207">
        <v>3</v>
      </c>
      <c r="DD207">
        <v>-1.2E-2</v>
      </c>
      <c r="DE207">
        <v>-1E-3</v>
      </c>
      <c r="DF207">
        <v>-3.61</v>
      </c>
      <c r="DG207">
        <v>0.13400000000000001</v>
      </c>
      <c r="DH207">
        <v>415</v>
      </c>
      <c r="DI207">
        <v>36</v>
      </c>
      <c r="DJ207">
        <v>0.51</v>
      </c>
      <c r="DK207">
        <v>0.24</v>
      </c>
      <c r="DL207">
        <v>-21.382204878048778</v>
      </c>
      <c r="DM207">
        <v>-5.4681533101066937E-2</v>
      </c>
      <c r="DN207">
        <v>7.3006417864290657E-2</v>
      </c>
      <c r="DO207">
        <v>1</v>
      </c>
      <c r="DP207">
        <v>0.951477975609756</v>
      </c>
      <c r="DQ207">
        <v>-0.3836323275261308</v>
      </c>
      <c r="DR207">
        <v>8.0523965686177382E-2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367</v>
      </c>
      <c r="EA207">
        <v>3.2948300000000001</v>
      </c>
      <c r="EB207">
        <v>2.6253299999999999</v>
      </c>
      <c r="EC207">
        <v>0.21351400000000001</v>
      </c>
      <c r="ED207">
        <v>0.21381700000000001</v>
      </c>
      <c r="EE207">
        <v>0.147426</v>
      </c>
      <c r="EF207">
        <v>0.14308000000000001</v>
      </c>
      <c r="EG207">
        <v>23739.8</v>
      </c>
      <c r="EH207">
        <v>24146.799999999999</v>
      </c>
      <c r="EI207">
        <v>28099.9</v>
      </c>
      <c r="EJ207">
        <v>29583.9</v>
      </c>
      <c r="EK207">
        <v>32964.199999999997</v>
      </c>
      <c r="EL207">
        <v>35197.1</v>
      </c>
      <c r="EM207">
        <v>39657.599999999999</v>
      </c>
      <c r="EN207">
        <v>42284.2</v>
      </c>
      <c r="EO207">
        <v>2.1526999999999998</v>
      </c>
      <c r="EP207">
        <v>2.1261000000000001</v>
      </c>
      <c r="EQ207">
        <v>4.3004800000000003E-2</v>
      </c>
      <c r="ER207">
        <v>0</v>
      </c>
      <c r="ES207">
        <v>32.827800000000003</v>
      </c>
      <c r="ET207">
        <v>999.9</v>
      </c>
      <c r="EU207">
        <v>61</v>
      </c>
      <c r="EV207">
        <v>39.6</v>
      </c>
      <c r="EW207">
        <v>43.954300000000003</v>
      </c>
      <c r="EX207">
        <v>57.1599</v>
      </c>
      <c r="EY207">
        <v>-2.2475999999999998</v>
      </c>
      <c r="EZ207">
        <v>2</v>
      </c>
      <c r="FA207">
        <v>0.621479</v>
      </c>
      <c r="FB207">
        <v>1.1968700000000001</v>
      </c>
      <c r="FC207">
        <v>20.265899999999998</v>
      </c>
      <c r="FD207">
        <v>5.2187900000000003</v>
      </c>
      <c r="FE207">
        <v>12.0098</v>
      </c>
      <c r="FF207">
        <v>4.9863499999999998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1.86585</v>
      </c>
      <c r="FM207">
        <v>1.8622799999999999</v>
      </c>
      <c r="FN207">
        <v>1.86432</v>
      </c>
      <c r="FO207">
        <v>1.86049</v>
      </c>
      <c r="FP207">
        <v>1.8611200000000001</v>
      </c>
      <c r="FQ207">
        <v>1.8602099999999999</v>
      </c>
      <c r="FR207">
        <v>1.86198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-4.62</v>
      </c>
      <c r="GH207">
        <v>0.14449999999999999</v>
      </c>
      <c r="GI207">
        <v>-2.8021434710705861</v>
      </c>
      <c r="GJ207">
        <v>-2.3075681364705448E-3</v>
      </c>
      <c r="GK207">
        <v>1.0095546511955911E-6</v>
      </c>
      <c r="GL207">
        <v>-2.6335145029951209E-10</v>
      </c>
      <c r="GM207">
        <v>-0.17208428542994569</v>
      </c>
      <c r="GN207">
        <v>3.0410185143115191E-3</v>
      </c>
      <c r="GO207">
        <v>4.3982203677445331E-4</v>
      </c>
      <c r="GP207">
        <v>-7.8719321042963501E-6</v>
      </c>
      <c r="GQ207">
        <v>4</v>
      </c>
      <c r="GR207">
        <v>2088</v>
      </c>
      <c r="GS207">
        <v>5</v>
      </c>
      <c r="GT207">
        <v>35</v>
      </c>
      <c r="GU207">
        <v>17</v>
      </c>
      <c r="GV207">
        <v>17</v>
      </c>
      <c r="GW207">
        <v>3.3837899999999999</v>
      </c>
      <c r="GX207">
        <v>2.5512700000000001</v>
      </c>
      <c r="GY207">
        <v>2.04834</v>
      </c>
      <c r="GZ207">
        <v>2.6110799999999998</v>
      </c>
      <c r="HA207">
        <v>2.1972700000000001</v>
      </c>
      <c r="HB207">
        <v>2.34863</v>
      </c>
      <c r="HC207">
        <v>44.362099999999998</v>
      </c>
      <c r="HD207">
        <v>14.4823</v>
      </c>
      <c r="HE207">
        <v>18</v>
      </c>
      <c r="HF207">
        <v>664.81899999999996</v>
      </c>
      <c r="HG207">
        <v>713.21100000000001</v>
      </c>
      <c r="HH207">
        <v>31.0002</v>
      </c>
      <c r="HI207">
        <v>35.1023</v>
      </c>
      <c r="HJ207">
        <v>30.0001</v>
      </c>
      <c r="HK207">
        <v>34.847999999999999</v>
      </c>
      <c r="HL207">
        <v>34.822099999999999</v>
      </c>
      <c r="HM207">
        <v>67.738299999999995</v>
      </c>
      <c r="HN207">
        <v>22.110700000000001</v>
      </c>
      <c r="HO207">
        <v>69.081999999999994</v>
      </c>
      <c r="HP207">
        <v>31</v>
      </c>
      <c r="HQ207">
        <v>1284.33</v>
      </c>
      <c r="HR207">
        <v>36.315199999999997</v>
      </c>
      <c r="HS207">
        <v>99.006500000000003</v>
      </c>
      <c r="HT207">
        <v>98.0548</v>
      </c>
    </row>
    <row r="208" spans="1:228" x14ac:dyDescent="0.2">
      <c r="A208">
        <v>193</v>
      </c>
      <c r="B208">
        <v>1669838693</v>
      </c>
      <c r="C208">
        <v>766.5</v>
      </c>
      <c r="D208" t="s">
        <v>745</v>
      </c>
      <c r="E208" t="s">
        <v>746</v>
      </c>
      <c r="F208">
        <v>4</v>
      </c>
      <c r="G208">
        <v>1669838690.6875</v>
      </c>
      <c r="H208">
        <f t="shared" ref="H208:H271" si="102">(I208)/1000</f>
        <v>2.5395368905564561E-3</v>
      </c>
      <c r="I208">
        <f t="shared" ref="I208:I271" si="103">IF(BD208, AL208, AF208)</f>
        <v>2.5395368905564562</v>
      </c>
      <c r="J208">
        <f t="shared" ref="J208:J271" si="104">IF(BD208, AG208, AE208)</f>
        <v>24.730949174805879</v>
      </c>
      <c r="K208">
        <f t="shared" ref="K208:K271" si="105">BF208 - IF(AS208&gt;1, J208*AZ208*100/(AU208*BT208), 0)</f>
        <v>1253.19625</v>
      </c>
      <c r="L208">
        <f t="shared" ref="L208:L271" si="106">((R208-H208/2)*K208-J208)/(R208+H208/2)</f>
        <v>995.2899003618503</v>
      </c>
      <c r="M208">
        <f t="shared" ref="M208:M271" si="107">L208*(BM208+BN208)/1000</f>
        <v>100.33497034828585</v>
      </c>
      <c r="N208">
        <f t="shared" ref="N208:N271" si="108">(BF208 - IF(AS208&gt;1, J208*AZ208*100/(AU208*BT208), 0))*(BM208+BN208)/1000</f>
        <v>126.33445646200053</v>
      </c>
      <c r="O208">
        <f t="shared" ref="O208:O271" si="109">2/((1/Q208-1/P208)+SIGN(Q208)*SQRT((1/Q208-1/P208)*(1/Q208-1/P208) + 4*BA208/((BA208+1)*(BA208+1))*(2*1/Q208*1/P208-1/P208*1/P208)))</f>
        <v>0.17501866736079028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3.6651448889053202</v>
      </c>
      <c r="Q208">
        <f t="shared" ref="Q208:Q271" si="111">H208*(1000-(1000*0.61365*EXP(17.502*U208/(240.97+U208))/(BM208+BN208)+BH208)/2)/(1000*0.61365*EXP(17.502*U208/(240.97+U208))/(BM208+BN208)-BH208)</f>
        <v>0.17050474895968123</v>
      </c>
      <c r="R208">
        <f t="shared" ref="R208:R271" si="112">1/((BA208+1)/(O208/1.6)+1/(P208/1.37)) + BA208/((BA208+1)/(O208/1.6) + BA208/(P208/1.37))</f>
        <v>0.10696132909051853</v>
      </c>
      <c r="S208">
        <f t="shared" ref="S208:S271" si="113">(AV208*AY208)</f>
        <v>226.11152909652446</v>
      </c>
      <c r="T208">
        <f t="shared" ref="T208:T271" si="114">(BO208+(S208+2*0.95*0.0000000567*(((BO208+$B$6)+273)^4-(BO208+273)^4)-44100*H208)/(1.84*29.3*P208+8*0.95*0.0000000567*(BO208+273)^3))</f>
        <v>34.628077235443882</v>
      </c>
      <c r="U208">
        <f t="shared" ref="U208:U271" si="115">($C$6*BP208+$D$6*BQ208+$E$6*T208)</f>
        <v>33.517912499999987</v>
      </c>
      <c r="V208">
        <f t="shared" ref="V208:V271" si="116">0.61365*EXP(17.502*U208/(240.97+U208))</f>
        <v>5.2010005075346912</v>
      </c>
      <c r="W208">
        <f t="shared" ref="W208:W271" si="117">(X208/Y208*100)</f>
        <v>70.157432270030128</v>
      </c>
      <c r="X208">
        <f t="shared" ref="X208:X271" si="118">BH208*(BM208+BN208)/1000</f>
        <v>3.7662967676166743</v>
      </c>
      <c r="Y208">
        <f t="shared" ref="Y208:Y271" si="119">0.61365*EXP(17.502*BO208/(240.97+BO208))</f>
        <v>5.3683503596889217</v>
      </c>
      <c r="Z208">
        <f t="shared" ref="Z208:Z271" si="120">(V208-BH208*(BM208+BN208)/1000)</f>
        <v>1.4347037399180169</v>
      </c>
      <c r="AA208">
        <f t="shared" ref="AA208:AA271" si="121">(-H208*44100)</f>
        <v>-111.99357687353971</v>
      </c>
      <c r="AB208">
        <f t="shared" ref="AB208:AB271" si="122">2*29.3*P208*0.92*(BO208-U208)</f>
        <v>112.02418043342625</v>
      </c>
      <c r="AC208">
        <f t="shared" ref="AC208:AC271" si="123">2*0.95*0.0000000567*(((BO208+$B$6)+273)^4-(U208+273)^4)</f>
        <v>7.055115658174663</v>
      </c>
      <c r="AD208">
        <f t="shared" ref="AD208:AD271" si="124">S208+AC208+AA208+AB208</f>
        <v>233.19724831458566</v>
      </c>
      <c r="AE208">
        <f t="shared" ref="AE208:AE271" si="125">BL208*AS208*(BG208-BF208*(1000-AS208*BI208)/(1000-AS208*BH208))/(100*AZ208)</f>
        <v>48.200857085210998</v>
      </c>
      <c r="AF208">
        <f t="shared" ref="AF208:AF271" si="126">1000*BL208*AS208*(BH208-BI208)/(100*AZ208*(1000-AS208*BH208))</f>
        <v>2.5442709536877826</v>
      </c>
      <c r="AG208">
        <f t="shared" ref="AG208:AG271" si="127">(AH208 - AI208 - BM208*1000/(8.314*(BO208+273.15)) * AK208/BL208 * AJ208) * BL208/(100*AZ208) * (1000 - BI208)/1000</f>
        <v>24.730949174805879</v>
      </c>
      <c r="AH208">
        <v>1322.4687035718191</v>
      </c>
      <c r="AI208">
        <v>1304.994363636363</v>
      </c>
      <c r="AJ208">
        <v>1.7446669239815089</v>
      </c>
      <c r="AK208">
        <v>64.390241553226886</v>
      </c>
      <c r="AL208">
        <f t="shared" ref="AL208:AL271" si="128">(AN208 - AM208 + BM208*1000/(8.314*(BO208+273.15)) * AP208/BL208 * AO208) * BL208/(100*AZ208) * 1000/(1000 - AN208)</f>
        <v>2.5395368905564562</v>
      </c>
      <c r="AM208">
        <v>36.350549409376541</v>
      </c>
      <c r="AN208">
        <v>37.350328823529402</v>
      </c>
      <c r="AO208">
        <v>2.827118180642896E-3</v>
      </c>
      <c r="AP208">
        <v>91.558916975711014</v>
      </c>
      <c r="AQ208">
        <v>23</v>
      </c>
      <c r="AR208">
        <v>4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46894.758366031718</v>
      </c>
      <c r="AV208">
        <f t="shared" ref="AV208:AV271" si="132">$B$10*BU208+$C$10*BV208+$F$10*CG208*(1-CJ208)</f>
        <v>1199.9937500000001</v>
      </c>
      <c r="AW208">
        <f t="shared" ref="AW208:AW271" si="133">AV208*AX208</f>
        <v>1025.9183389101165</v>
      </c>
      <c r="AX208">
        <f t="shared" ref="AX208:AX271" si="134">($B$10*$D$8+$C$10*$D$8+$F$10*((CT208+CL208)/MAX(CT208+CL208+CU208, 0.1)*$I$8+CU208/MAX(CT208+CL208+CU208, 0.1)*$J$8))/($B$10+$C$10+$F$10)</f>
        <v>0.85493640188552344</v>
      </c>
      <c r="AY208">
        <f t="shared" ref="AY208:AY271" si="135">($B$10*$K$8+$C$10*$K$8+$F$10*((CT208+CL208)/MAX(CT208+CL208+CU208, 0.1)*$P$8+CU208/MAX(CT208+CL208+CU208, 0.1)*$Q$8))/($B$10+$C$10+$F$10)</f>
        <v>0.18842725563906015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1669838690.6875</v>
      </c>
      <c r="BF208">
        <v>1253.19625</v>
      </c>
      <c r="BG208">
        <v>1274.5425</v>
      </c>
      <c r="BH208">
        <v>37.360425000000014</v>
      </c>
      <c r="BI208">
        <v>36.343062500000002</v>
      </c>
      <c r="BJ208">
        <v>1257.8262500000001</v>
      </c>
      <c r="BK208">
        <v>37.215924999999999</v>
      </c>
      <c r="BL208">
        <v>650.00262499999997</v>
      </c>
      <c r="BM208">
        <v>100.70975</v>
      </c>
      <c r="BN208">
        <v>0.100044525</v>
      </c>
      <c r="BO208">
        <v>34.084850000000003</v>
      </c>
      <c r="BP208">
        <v>33.517912499999987</v>
      </c>
      <c r="BQ208">
        <v>999.9</v>
      </c>
      <c r="BR208">
        <v>0</v>
      </c>
      <c r="BS208">
        <v>0</v>
      </c>
      <c r="BT208">
        <v>8987.2662500000006</v>
      </c>
      <c r="BU208">
        <v>0</v>
      </c>
      <c r="BV208">
        <v>393.93</v>
      </c>
      <c r="BW208">
        <v>-21.348487500000001</v>
      </c>
      <c r="BX208">
        <v>1301.83125</v>
      </c>
      <c r="BY208">
        <v>1322.6112499999999</v>
      </c>
      <c r="BZ208">
        <v>1.0173537500000001</v>
      </c>
      <c r="CA208">
        <v>1274.5425</v>
      </c>
      <c r="CB208">
        <v>36.343062500000002</v>
      </c>
      <c r="CC208">
        <v>3.76255125</v>
      </c>
      <c r="CD208">
        <v>3.6600950000000001</v>
      </c>
      <c r="CE208">
        <v>27.853525000000001</v>
      </c>
      <c r="CF208">
        <v>27.381262499999998</v>
      </c>
      <c r="CG208">
        <v>1199.9937500000001</v>
      </c>
      <c r="CH208">
        <v>0.50003724999999999</v>
      </c>
      <c r="CI208">
        <v>0.49996275000000001</v>
      </c>
      <c r="CJ208">
        <v>0</v>
      </c>
      <c r="CK208">
        <v>926.046875</v>
      </c>
      <c r="CL208">
        <v>4.9990899999999998</v>
      </c>
      <c r="CM208">
        <v>9323.7950000000001</v>
      </c>
      <c r="CN208">
        <v>9557.9362499999988</v>
      </c>
      <c r="CO208">
        <v>45</v>
      </c>
      <c r="CP208">
        <v>47.061999999999998</v>
      </c>
      <c r="CQ208">
        <v>45.75</v>
      </c>
      <c r="CR208">
        <v>46.140500000000003</v>
      </c>
      <c r="CS208">
        <v>46.311999999999998</v>
      </c>
      <c r="CT208">
        <v>597.54375000000005</v>
      </c>
      <c r="CU208">
        <v>597.45500000000004</v>
      </c>
      <c r="CV208">
        <v>0</v>
      </c>
      <c r="CW208">
        <v>1669838702.5999999</v>
      </c>
      <c r="CX208">
        <v>0</v>
      </c>
      <c r="CY208">
        <v>1669837671.5999999</v>
      </c>
      <c r="CZ208" t="s">
        <v>356</v>
      </c>
      <c r="DA208">
        <v>1669837671.5999999</v>
      </c>
      <c r="DB208">
        <v>1669837668.5999999</v>
      </c>
      <c r="DC208">
        <v>3</v>
      </c>
      <c r="DD208">
        <v>-1.2E-2</v>
      </c>
      <c r="DE208">
        <v>-1E-3</v>
      </c>
      <c r="DF208">
        <v>-3.61</v>
      </c>
      <c r="DG208">
        <v>0.13400000000000001</v>
      </c>
      <c r="DH208">
        <v>415</v>
      </c>
      <c r="DI208">
        <v>36</v>
      </c>
      <c r="DJ208">
        <v>0.51</v>
      </c>
      <c r="DK208">
        <v>0.24</v>
      </c>
      <c r="DL208">
        <v>-21.375812195121949</v>
      </c>
      <c r="DM208">
        <v>-5.4315679442517507E-2</v>
      </c>
      <c r="DN208">
        <v>7.8064061232792081E-2</v>
      </c>
      <c r="DO208">
        <v>1</v>
      </c>
      <c r="DP208">
        <v>0.95002675609756104</v>
      </c>
      <c r="DQ208">
        <v>0.1030141672473868</v>
      </c>
      <c r="DR208">
        <v>7.9091084228119765E-2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367</v>
      </c>
      <c r="EA208">
        <v>3.2947700000000002</v>
      </c>
      <c r="EB208">
        <v>2.6251099999999998</v>
      </c>
      <c r="EC208">
        <v>0.21421999999999999</v>
      </c>
      <c r="ED208">
        <v>0.214499</v>
      </c>
      <c r="EE208">
        <v>0.14738100000000001</v>
      </c>
      <c r="EF208">
        <v>0.14307</v>
      </c>
      <c r="EG208">
        <v>23718.1</v>
      </c>
      <c r="EH208">
        <v>24125.8</v>
      </c>
      <c r="EI208">
        <v>28099.5</v>
      </c>
      <c r="EJ208">
        <v>29584</v>
      </c>
      <c r="EK208">
        <v>32965.599999999999</v>
      </c>
      <c r="EL208">
        <v>35197.699999999997</v>
      </c>
      <c r="EM208">
        <v>39657.199999999997</v>
      </c>
      <c r="EN208">
        <v>42284.5</v>
      </c>
      <c r="EO208">
        <v>2.1523500000000002</v>
      </c>
      <c r="EP208">
        <v>2.1261000000000001</v>
      </c>
      <c r="EQ208">
        <v>4.2740300000000002E-2</v>
      </c>
      <c r="ER208">
        <v>0</v>
      </c>
      <c r="ES208">
        <v>32.820099999999996</v>
      </c>
      <c r="ET208">
        <v>999.9</v>
      </c>
      <c r="EU208">
        <v>61</v>
      </c>
      <c r="EV208">
        <v>39.6</v>
      </c>
      <c r="EW208">
        <v>43.953499999999998</v>
      </c>
      <c r="EX208">
        <v>57.609900000000003</v>
      </c>
      <c r="EY208">
        <v>-2.2435900000000002</v>
      </c>
      <c r="EZ208">
        <v>2</v>
      </c>
      <c r="FA208">
        <v>0.62151900000000004</v>
      </c>
      <c r="FB208">
        <v>1.20106</v>
      </c>
      <c r="FC208">
        <v>20.265799999999999</v>
      </c>
      <c r="FD208">
        <v>5.2178899999999997</v>
      </c>
      <c r="FE208">
        <v>12.0099</v>
      </c>
      <c r="FF208">
        <v>4.9862500000000001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1.8658600000000001</v>
      </c>
      <c r="FM208">
        <v>1.86233</v>
      </c>
      <c r="FN208">
        <v>1.8643400000000001</v>
      </c>
      <c r="FO208">
        <v>1.86049</v>
      </c>
      <c r="FP208">
        <v>1.86117</v>
      </c>
      <c r="FQ208">
        <v>1.86026</v>
      </c>
      <c r="FR208">
        <v>1.8620300000000001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-4.6399999999999997</v>
      </c>
      <c r="GH208">
        <v>0.14449999999999999</v>
      </c>
      <c r="GI208">
        <v>-2.8021434710705861</v>
      </c>
      <c r="GJ208">
        <v>-2.3075681364705448E-3</v>
      </c>
      <c r="GK208">
        <v>1.0095546511955911E-6</v>
      </c>
      <c r="GL208">
        <v>-2.6335145029951209E-10</v>
      </c>
      <c r="GM208">
        <v>-0.17208428542994569</v>
      </c>
      <c r="GN208">
        <v>3.0410185143115191E-3</v>
      </c>
      <c r="GO208">
        <v>4.3982203677445331E-4</v>
      </c>
      <c r="GP208">
        <v>-7.8719321042963501E-6</v>
      </c>
      <c r="GQ208">
        <v>4</v>
      </c>
      <c r="GR208">
        <v>2088</v>
      </c>
      <c r="GS208">
        <v>5</v>
      </c>
      <c r="GT208">
        <v>35</v>
      </c>
      <c r="GU208">
        <v>17</v>
      </c>
      <c r="GV208">
        <v>17.100000000000001</v>
      </c>
      <c r="GW208">
        <v>3.3984399999999999</v>
      </c>
      <c r="GX208">
        <v>2.5427200000000001</v>
      </c>
      <c r="GY208">
        <v>2.04834</v>
      </c>
      <c r="GZ208">
        <v>2.6122999999999998</v>
      </c>
      <c r="HA208">
        <v>2.1972700000000001</v>
      </c>
      <c r="HB208">
        <v>2.32422</v>
      </c>
      <c r="HC208">
        <v>44.362099999999998</v>
      </c>
      <c r="HD208">
        <v>14.4648</v>
      </c>
      <c r="HE208">
        <v>18</v>
      </c>
      <c r="HF208">
        <v>664.55799999999999</v>
      </c>
      <c r="HG208">
        <v>713.23900000000003</v>
      </c>
      <c r="HH208">
        <v>31.000699999999998</v>
      </c>
      <c r="HI208">
        <v>35.1023</v>
      </c>
      <c r="HJ208">
        <v>30.0001</v>
      </c>
      <c r="HK208">
        <v>34.850200000000001</v>
      </c>
      <c r="HL208">
        <v>34.8245</v>
      </c>
      <c r="HM208">
        <v>68.020499999999998</v>
      </c>
      <c r="HN208">
        <v>22.110700000000001</v>
      </c>
      <c r="HO208">
        <v>69.081999999999994</v>
      </c>
      <c r="HP208">
        <v>31</v>
      </c>
      <c r="HQ208">
        <v>1291.01</v>
      </c>
      <c r="HR208">
        <v>36.321599999999997</v>
      </c>
      <c r="HS208">
        <v>99.005300000000005</v>
      </c>
      <c r="HT208">
        <v>98.055300000000003</v>
      </c>
    </row>
    <row r="209" spans="1:228" x14ac:dyDescent="0.2">
      <c r="A209">
        <v>194</v>
      </c>
      <c r="B209">
        <v>1669838697</v>
      </c>
      <c r="C209">
        <v>770.5</v>
      </c>
      <c r="D209" t="s">
        <v>747</v>
      </c>
      <c r="E209" t="s">
        <v>748</v>
      </c>
      <c r="F209">
        <v>4</v>
      </c>
      <c r="G209">
        <v>1669838695</v>
      </c>
      <c r="H209">
        <f t="shared" si="102"/>
        <v>2.4630759875617259E-3</v>
      </c>
      <c r="I209">
        <f t="shared" si="103"/>
        <v>2.4630759875617261</v>
      </c>
      <c r="J209">
        <f t="shared" si="104"/>
        <v>24.827295105998722</v>
      </c>
      <c r="K209">
        <f t="shared" si="105"/>
        <v>1260.325714285714</v>
      </c>
      <c r="L209">
        <f t="shared" si="106"/>
        <v>994.48790495309891</v>
      </c>
      <c r="M209">
        <f t="shared" si="107"/>
        <v>100.25340235892311</v>
      </c>
      <c r="N209">
        <f t="shared" si="108"/>
        <v>127.05226509873113</v>
      </c>
      <c r="O209">
        <f t="shared" si="109"/>
        <v>0.16978920094589744</v>
      </c>
      <c r="P209">
        <f t="shared" si="110"/>
        <v>3.6723681291929711</v>
      </c>
      <c r="Q209">
        <f t="shared" si="111"/>
        <v>0.16554560829901754</v>
      </c>
      <c r="R209">
        <f t="shared" si="112"/>
        <v>0.10383844125215327</v>
      </c>
      <c r="S209">
        <f t="shared" si="113"/>
        <v>226.1109039491914</v>
      </c>
      <c r="T209">
        <f t="shared" si="114"/>
        <v>34.640998383998948</v>
      </c>
      <c r="U209">
        <f t="shared" si="115"/>
        <v>33.508671428571432</v>
      </c>
      <c r="V209">
        <f t="shared" si="116"/>
        <v>5.1983107339262178</v>
      </c>
      <c r="W209">
        <f t="shared" si="117"/>
        <v>70.143335937752298</v>
      </c>
      <c r="X209">
        <f t="shared" si="118"/>
        <v>3.7651007314990519</v>
      </c>
      <c r="Y209">
        <f t="shared" si="119"/>
        <v>5.3677240769391652</v>
      </c>
      <c r="Z209">
        <f t="shared" si="120"/>
        <v>1.4332100024271659</v>
      </c>
      <c r="AA209">
        <f t="shared" si="121"/>
        <v>-108.62165105147211</v>
      </c>
      <c r="AB209">
        <f t="shared" si="122"/>
        <v>113.66019399157354</v>
      </c>
      <c r="AC209">
        <f t="shared" si="123"/>
        <v>7.1436741555590375</v>
      </c>
      <c r="AD209">
        <f t="shared" si="124"/>
        <v>238.29312104485186</v>
      </c>
      <c r="AE209">
        <f t="shared" si="125"/>
        <v>48.354986635643584</v>
      </c>
      <c r="AF209">
        <f t="shared" si="126"/>
        <v>2.5246602895246242</v>
      </c>
      <c r="AG209">
        <f t="shared" si="127"/>
        <v>24.827295105998722</v>
      </c>
      <c r="AH209">
        <v>1329.344555268043</v>
      </c>
      <c r="AI209">
        <v>1311.8437575757571</v>
      </c>
      <c r="AJ209">
        <v>1.7409005508594231</v>
      </c>
      <c r="AK209">
        <v>64.390241553226886</v>
      </c>
      <c r="AL209">
        <f t="shared" si="128"/>
        <v>2.4630759875617261</v>
      </c>
      <c r="AM209">
        <v>36.341674402706587</v>
      </c>
      <c r="AN209">
        <v>37.346905882352942</v>
      </c>
      <c r="AO209">
        <v>-3.662612484923407E-3</v>
      </c>
      <c r="AP209">
        <v>91.558916975711014</v>
      </c>
      <c r="AQ209">
        <v>23</v>
      </c>
      <c r="AR209">
        <v>4</v>
      </c>
      <c r="AS209">
        <f t="shared" si="129"/>
        <v>1</v>
      </c>
      <c r="AT209">
        <f t="shared" si="130"/>
        <v>0</v>
      </c>
      <c r="AU209">
        <f t="shared" si="131"/>
        <v>47023.553519639994</v>
      </c>
      <c r="AV209">
        <f t="shared" si="132"/>
        <v>1199.975714285714</v>
      </c>
      <c r="AW209">
        <f t="shared" si="133"/>
        <v>1025.9043564503581</v>
      </c>
      <c r="AX209">
        <f t="shared" si="134"/>
        <v>0.85493759935052349</v>
      </c>
      <c r="AY209">
        <f t="shared" si="135"/>
        <v>0.18842956674651035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1669838695</v>
      </c>
      <c r="BF209">
        <v>1260.325714285714</v>
      </c>
      <c r="BG209">
        <v>1281.732857142857</v>
      </c>
      <c r="BH209">
        <v>37.348828571428577</v>
      </c>
      <c r="BI209">
        <v>36.339314285714288</v>
      </c>
      <c r="BJ209">
        <v>1264.964285714286</v>
      </c>
      <c r="BK209">
        <v>37.204385714285714</v>
      </c>
      <c r="BL209">
        <v>650.01471428571438</v>
      </c>
      <c r="BM209">
        <v>100.70914285714289</v>
      </c>
      <c r="BN209">
        <v>9.9928685714285717E-2</v>
      </c>
      <c r="BO209">
        <v>34.082757142857147</v>
      </c>
      <c r="BP209">
        <v>33.508671428571432</v>
      </c>
      <c r="BQ209">
        <v>999.89999999999986</v>
      </c>
      <c r="BR209">
        <v>0</v>
      </c>
      <c r="BS209">
        <v>0</v>
      </c>
      <c r="BT209">
        <v>9012.3228571428572</v>
      </c>
      <c r="BU209">
        <v>0</v>
      </c>
      <c r="BV209">
        <v>363.35757142857148</v>
      </c>
      <c r="BW209">
        <v>-21.407628571428571</v>
      </c>
      <c r="BX209">
        <v>1309.224285714286</v>
      </c>
      <c r="BY209">
        <v>1330.0671428571429</v>
      </c>
      <c r="BZ209">
        <v>1.0095228571428569</v>
      </c>
      <c r="CA209">
        <v>1281.732857142857</v>
      </c>
      <c r="CB209">
        <v>36.339314285714288</v>
      </c>
      <c r="CC209">
        <v>3.7613671428571429</v>
      </c>
      <c r="CD209">
        <v>3.659697142857143</v>
      </c>
      <c r="CE209">
        <v>27.848099999999999</v>
      </c>
      <c r="CF209">
        <v>27.379428571428569</v>
      </c>
      <c r="CG209">
        <v>1199.975714285714</v>
      </c>
      <c r="CH209">
        <v>0.49999628571428578</v>
      </c>
      <c r="CI209">
        <v>0.50000371428571422</v>
      </c>
      <c r="CJ209">
        <v>0</v>
      </c>
      <c r="CK209">
        <v>926.28542857142861</v>
      </c>
      <c r="CL209">
        <v>4.9990899999999998</v>
      </c>
      <c r="CM209">
        <v>9315.3214285714275</v>
      </c>
      <c r="CN209">
        <v>9557.6657142857148</v>
      </c>
      <c r="CO209">
        <v>45</v>
      </c>
      <c r="CP209">
        <v>47.061999999999998</v>
      </c>
      <c r="CQ209">
        <v>45.75</v>
      </c>
      <c r="CR209">
        <v>46.125</v>
      </c>
      <c r="CS209">
        <v>46.311999999999998</v>
      </c>
      <c r="CT209">
        <v>597.48428571428565</v>
      </c>
      <c r="CU209">
        <v>597.49142857142863</v>
      </c>
      <c r="CV209">
        <v>0</v>
      </c>
      <c r="CW209">
        <v>1669838706.2</v>
      </c>
      <c r="CX209">
        <v>0</v>
      </c>
      <c r="CY209">
        <v>1669837671.5999999</v>
      </c>
      <c r="CZ209" t="s">
        <v>356</v>
      </c>
      <c r="DA209">
        <v>1669837671.5999999</v>
      </c>
      <c r="DB209">
        <v>1669837668.5999999</v>
      </c>
      <c r="DC209">
        <v>3</v>
      </c>
      <c r="DD209">
        <v>-1.2E-2</v>
      </c>
      <c r="DE209">
        <v>-1E-3</v>
      </c>
      <c r="DF209">
        <v>-3.61</v>
      </c>
      <c r="DG209">
        <v>0.13400000000000001</v>
      </c>
      <c r="DH209">
        <v>415</v>
      </c>
      <c r="DI209">
        <v>36</v>
      </c>
      <c r="DJ209">
        <v>0.51</v>
      </c>
      <c r="DK209">
        <v>0.24</v>
      </c>
      <c r="DL209">
        <v>-21.367192682926831</v>
      </c>
      <c r="DM209">
        <v>-0.28917700348431469</v>
      </c>
      <c r="DN209">
        <v>7.4593076217777901E-2</v>
      </c>
      <c r="DO209">
        <v>0</v>
      </c>
      <c r="DP209">
        <v>0.94462478048780485</v>
      </c>
      <c r="DQ209">
        <v>0.64028542160278679</v>
      </c>
      <c r="DR209">
        <v>7.2122478366203696E-2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357</v>
      </c>
      <c r="EA209">
        <v>3.2949600000000001</v>
      </c>
      <c r="EB209">
        <v>2.6253600000000001</v>
      </c>
      <c r="EC209">
        <v>0.214917</v>
      </c>
      <c r="ED209">
        <v>0.215195</v>
      </c>
      <c r="EE209">
        <v>0.14736199999999999</v>
      </c>
      <c r="EF209">
        <v>0.14305999999999999</v>
      </c>
      <c r="EG209">
        <v>23697</v>
      </c>
      <c r="EH209">
        <v>24104.1</v>
      </c>
      <c r="EI209">
        <v>28099.599999999999</v>
      </c>
      <c r="EJ209">
        <v>29583.7</v>
      </c>
      <c r="EK209">
        <v>32966.1</v>
      </c>
      <c r="EL209">
        <v>35197.699999999997</v>
      </c>
      <c r="EM209">
        <v>39656.800000000003</v>
      </c>
      <c r="EN209">
        <v>42283.9</v>
      </c>
      <c r="EO209">
        <v>2.1526999999999998</v>
      </c>
      <c r="EP209">
        <v>2.1261000000000001</v>
      </c>
      <c r="EQ209">
        <v>4.2591200000000003E-2</v>
      </c>
      <c r="ER209">
        <v>0</v>
      </c>
      <c r="ES209">
        <v>32.814300000000003</v>
      </c>
      <c r="ET209">
        <v>999.9</v>
      </c>
      <c r="EU209">
        <v>61</v>
      </c>
      <c r="EV209">
        <v>39.6</v>
      </c>
      <c r="EW209">
        <v>43.9514</v>
      </c>
      <c r="EX209">
        <v>57.759900000000002</v>
      </c>
      <c r="EY209">
        <v>-2.3998400000000002</v>
      </c>
      <c r="EZ209">
        <v>2</v>
      </c>
      <c r="FA209">
        <v>0.62156</v>
      </c>
      <c r="FB209">
        <v>1.2047399999999999</v>
      </c>
      <c r="FC209">
        <v>20.265899999999998</v>
      </c>
      <c r="FD209">
        <v>5.2180400000000002</v>
      </c>
      <c r="FE209">
        <v>12.0098</v>
      </c>
      <c r="FF209">
        <v>4.9863999999999997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1.8658600000000001</v>
      </c>
      <c r="FM209">
        <v>1.86232</v>
      </c>
      <c r="FN209">
        <v>1.86435</v>
      </c>
      <c r="FO209">
        <v>1.8605</v>
      </c>
      <c r="FP209">
        <v>1.8611800000000001</v>
      </c>
      <c r="FQ209">
        <v>1.8602399999999999</v>
      </c>
      <c r="FR209">
        <v>1.86202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-4.6399999999999997</v>
      </c>
      <c r="GH209">
        <v>0.14449999999999999</v>
      </c>
      <c r="GI209">
        <v>-2.8021434710705861</v>
      </c>
      <c r="GJ209">
        <v>-2.3075681364705448E-3</v>
      </c>
      <c r="GK209">
        <v>1.0095546511955911E-6</v>
      </c>
      <c r="GL209">
        <v>-2.6335145029951209E-10</v>
      </c>
      <c r="GM209">
        <v>-0.17208428542994569</v>
      </c>
      <c r="GN209">
        <v>3.0410185143115191E-3</v>
      </c>
      <c r="GO209">
        <v>4.3982203677445331E-4</v>
      </c>
      <c r="GP209">
        <v>-7.8719321042963501E-6</v>
      </c>
      <c r="GQ209">
        <v>4</v>
      </c>
      <c r="GR209">
        <v>2088</v>
      </c>
      <c r="GS209">
        <v>5</v>
      </c>
      <c r="GT209">
        <v>35</v>
      </c>
      <c r="GU209">
        <v>17.100000000000001</v>
      </c>
      <c r="GV209">
        <v>17.100000000000001</v>
      </c>
      <c r="GW209">
        <v>3.41553</v>
      </c>
      <c r="GX209">
        <v>2.51709</v>
      </c>
      <c r="GY209">
        <v>2.04834</v>
      </c>
      <c r="GZ209">
        <v>2.6110799999999998</v>
      </c>
      <c r="HA209">
        <v>2.1972700000000001</v>
      </c>
      <c r="HB209">
        <v>2.3095699999999999</v>
      </c>
      <c r="HC209">
        <v>44.362099999999998</v>
      </c>
      <c r="HD209">
        <v>14.4472</v>
      </c>
      <c r="HE209">
        <v>18</v>
      </c>
      <c r="HF209">
        <v>664.85699999999997</v>
      </c>
      <c r="HG209">
        <v>713.27099999999996</v>
      </c>
      <c r="HH209">
        <v>31.000900000000001</v>
      </c>
      <c r="HI209">
        <v>35.104500000000002</v>
      </c>
      <c r="HJ209">
        <v>30.0002</v>
      </c>
      <c r="HK209">
        <v>34.851700000000001</v>
      </c>
      <c r="HL209">
        <v>34.827300000000001</v>
      </c>
      <c r="HM209">
        <v>68.299499999999995</v>
      </c>
      <c r="HN209">
        <v>22.110700000000001</v>
      </c>
      <c r="HO209">
        <v>69.081999999999994</v>
      </c>
      <c r="HP209">
        <v>31</v>
      </c>
      <c r="HQ209">
        <v>1297.69</v>
      </c>
      <c r="HR209">
        <v>36.322099999999999</v>
      </c>
      <c r="HS209">
        <v>99.004900000000006</v>
      </c>
      <c r="HT209">
        <v>98.054199999999994</v>
      </c>
    </row>
    <row r="210" spans="1:228" x14ac:dyDescent="0.2">
      <c r="A210">
        <v>195</v>
      </c>
      <c r="B210">
        <v>1669838701</v>
      </c>
      <c r="C210">
        <v>774.5</v>
      </c>
      <c r="D210" t="s">
        <v>749</v>
      </c>
      <c r="E210" t="s">
        <v>750</v>
      </c>
      <c r="F210">
        <v>4</v>
      </c>
      <c r="G210">
        <v>1669838698.6875</v>
      </c>
      <c r="H210">
        <f t="shared" si="102"/>
        <v>2.4956139158372726E-3</v>
      </c>
      <c r="I210">
        <f t="shared" si="103"/>
        <v>2.4956139158372728</v>
      </c>
      <c r="J210">
        <f t="shared" si="104"/>
        <v>24.801696131396636</v>
      </c>
      <c r="K210">
        <f t="shared" si="105"/>
        <v>1266.5462500000001</v>
      </c>
      <c r="L210">
        <f t="shared" si="106"/>
        <v>1004.1217939973892</v>
      </c>
      <c r="M210">
        <f t="shared" si="107"/>
        <v>101.22504684362193</v>
      </c>
      <c r="N210">
        <f t="shared" si="108"/>
        <v>127.67993310400854</v>
      </c>
      <c r="O210">
        <f t="shared" si="109"/>
        <v>0.17224725149725886</v>
      </c>
      <c r="P210">
        <f t="shared" si="110"/>
        <v>3.668638360923508</v>
      </c>
      <c r="Q210">
        <f t="shared" si="111"/>
        <v>0.16787728415980199</v>
      </c>
      <c r="R210">
        <f t="shared" si="112"/>
        <v>0.1053066925879238</v>
      </c>
      <c r="S210">
        <f t="shared" si="113"/>
        <v>226.10023044826394</v>
      </c>
      <c r="T210">
        <f t="shared" si="114"/>
        <v>34.637224071700714</v>
      </c>
      <c r="U210">
        <f t="shared" si="115"/>
        <v>33.502337500000003</v>
      </c>
      <c r="V210">
        <f t="shared" si="116"/>
        <v>5.1964678334729202</v>
      </c>
      <c r="W210">
        <f t="shared" si="117"/>
        <v>70.121520187782664</v>
      </c>
      <c r="X210">
        <f t="shared" si="118"/>
        <v>3.7644685600261059</v>
      </c>
      <c r="Y210">
        <f t="shared" si="119"/>
        <v>5.3684925112076964</v>
      </c>
      <c r="Z210">
        <f t="shared" si="120"/>
        <v>1.4319992734468143</v>
      </c>
      <c r="AA210">
        <f t="shared" si="121"/>
        <v>-110.05657368842373</v>
      </c>
      <c r="AB210">
        <f t="shared" si="122"/>
        <v>115.30538476073255</v>
      </c>
      <c r="AC210">
        <f t="shared" si="123"/>
        <v>7.2543107456054114</v>
      </c>
      <c r="AD210">
        <f t="shared" si="124"/>
        <v>238.60335226617818</v>
      </c>
      <c r="AE210">
        <f t="shared" si="125"/>
        <v>48.186597796818141</v>
      </c>
      <c r="AF210">
        <f t="shared" si="126"/>
        <v>2.5154307309599178</v>
      </c>
      <c r="AG210">
        <f t="shared" si="127"/>
        <v>24.801696131396636</v>
      </c>
      <c r="AH210">
        <v>1336.2864532652379</v>
      </c>
      <c r="AI210">
        <v>1318.8217575757569</v>
      </c>
      <c r="AJ210">
        <v>1.7345226059758601</v>
      </c>
      <c r="AK210">
        <v>64.390241553226886</v>
      </c>
      <c r="AL210">
        <f t="shared" si="128"/>
        <v>2.4956139158372728</v>
      </c>
      <c r="AM210">
        <v>36.33867511637186</v>
      </c>
      <c r="AN210">
        <v>37.340525882352942</v>
      </c>
      <c r="AO210">
        <v>-7.1087568958710348E-4</v>
      </c>
      <c r="AP210">
        <v>91.558916975711014</v>
      </c>
      <c r="AQ210">
        <v>23</v>
      </c>
      <c r="AR210">
        <v>4</v>
      </c>
      <c r="AS210">
        <f t="shared" si="129"/>
        <v>1</v>
      </c>
      <c r="AT210">
        <f t="shared" si="130"/>
        <v>0</v>
      </c>
      <c r="AU210">
        <f t="shared" si="131"/>
        <v>46956.817074178362</v>
      </c>
      <c r="AV210">
        <f t="shared" si="132"/>
        <v>1199.925</v>
      </c>
      <c r="AW210">
        <f t="shared" si="133"/>
        <v>1025.8604199213801</v>
      </c>
      <c r="AX210">
        <f t="shared" si="134"/>
        <v>0.85493711683761919</v>
      </c>
      <c r="AY210">
        <f t="shared" si="135"/>
        <v>0.18842863549660516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1669838698.6875</v>
      </c>
      <c r="BF210">
        <v>1266.5462500000001</v>
      </c>
      <c r="BG210">
        <v>1287.885</v>
      </c>
      <c r="BH210">
        <v>37.342387500000001</v>
      </c>
      <c r="BI210">
        <v>36.336562499999999</v>
      </c>
      <c r="BJ210">
        <v>1271.19</v>
      </c>
      <c r="BK210">
        <v>37.197962500000003</v>
      </c>
      <c r="BL210">
        <v>650.01825000000008</v>
      </c>
      <c r="BM210">
        <v>100.70950000000001</v>
      </c>
      <c r="BN210">
        <v>0.100030725</v>
      </c>
      <c r="BO210">
        <v>34.085324999999997</v>
      </c>
      <c r="BP210">
        <v>33.502337500000003</v>
      </c>
      <c r="BQ210">
        <v>999.9</v>
      </c>
      <c r="BR210">
        <v>0</v>
      </c>
      <c r="BS210">
        <v>0</v>
      </c>
      <c r="BT210">
        <v>8999.3774999999987</v>
      </c>
      <c r="BU210">
        <v>0</v>
      </c>
      <c r="BV210">
        <v>344.11287499999997</v>
      </c>
      <c r="BW210">
        <v>-21.338200000000001</v>
      </c>
      <c r="BX210">
        <v>1315.67625</v>
      </c>
      <c r="BY210">
        <v>1336.44625</v>
      </c>
      <c r="BZ210">
        <v>1.0058374999999999</v>
      </c>
      <c r="CA210">
        <v>1287.885</v>
      </c>
      <c r="CB210">
        <v>36.336562499999999</v>
      </c>
      <c r="CC210">
        <v>3.7607349999999999</v>
      </c>
      <c r="CD210">
        <v>3.6594387500000001</v>
      </c>
      <c r="CE210">
        <v>27.8452375</v>
      </c>
      <c r="CF210">
        <v>27.3782</v>
      </c>
      <c r="CG210">
        <v>1199.925</v>
      </c>
      <c r="CH210">
        <v>0.50001300000000004</v>
      </c>
      <c r="CI210">
        <v>0.49998700000000013</v>
      </c>
      <c r="CJ210">
        <v>0</v>
      </c>
      <c r="CK210">
        <v>926.71474999999998</v>
      </c>
      <c r="CL210">
        <v>4.9990899999999998</v>
      </c>
      <c r="CM210">
        <v>9328.3912500000006</v>
      </c>
      <c r="CN210">
        <v>9557.3024999999998</v>
      </c>
      <c r="CO210">
        <v>45</v>
      </c>
      <c r="CP210">
        <v>47.023249999999997</v>
      </c>
      <c r="CQ210">
        <v>45.75</v>
      </c>
      <c r="CR210">
        <v>46.125</v>
      </c>
      <c r="CS210">
        <v>46.311999999999998</v>
      </c>
      <c r="CT210">
        <v>597.47874999999999</v>
      </c>
      <c r="CU210">
        <v>597.44749999999999</v>
      </c>
      <c r="CV210">
        <v>0</v>
      </c>
      <c r="CW210">
        <v>1669838710.4000001</v>
      </c>
      <c r="CX210">
        <v>0</v>
      </c>
      <c r="CY210">
        <v>1669837671.5999999</v>
      </c>
      <c r="CZ210" t="s">
        <v>356</v>
      </c>
      <c r="DA210">
        <v>1669837671.5999999</v>
      </c>
      <c r="DB210">
        <v>1669837668.5999999</v>
      </c>
      <c r="DC210">
        <v>3</v>
      </c>
      <c r="DD210">
        <v>-1.2E-2</v>
      </c>
      <c r="DE210">
        <v>-1E-3</v>
      </c>
      <c r="DF210">
        <v>-3.61</v>
      </c>
      <c r="DG210">
        <v>0.13400000000000001</v>
      </c>
      <c r="DH210">
        <v>415</v>
      </c>
      <c r="DI210">
        <v>36</v>
      </c>
      <c r="DJ210">
        <v>0.51</v>
      </c>
      <c r="DK210">
        <v>0.24</v>
      </c>
      <c r="DL210">
        <v>-21.382842499999999</v>
      </c>
      <c r="DM210">
        <v>0.11760562851783619</v>
      </c>
      <c r="DN210">
        <v>6.0513365827311538E-2</v>
      </c>
      <c r="DO210">
        <v>0</v>
      </c>
      <c r="DP210">
        <v>0.97242347499999993</v>
      </c>
      <c r="DQ210">
        <v>0.49399682926829402</v>
      </c>
      <c r="DR210">
        <v>5.9024791485013953E-2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3.29481</v>
      </c>
      <c r="EB210">
        <v>2.6253799999999998</v>
      </c>
      <c r="EC210">
        <v>0.215613</v>
      </c>
      <c r="ED210">
        <v>0.21587200000000001</v>
      </c>
      <c r="EE210">
        <v>0.14735200000000001</v>
      </c>
      <c r="EF210">
        <v>0.14305300000000001</v>
      </c>
      <c r="EG210">
        <v>23676.1</v>
      </c>
      <c r="EH210">
        <v>24082.9</v>
      </c>
      <c r="EI210">
        <v>28099.8</v>
      </c>
      <c r="EJ210">
        <v>29583.3</v>
      </c>
      <c r="EK210">
        <v>32966.800000000003</v>
      </c>
      <c r="EL210">
        <v>35197.800000000003</v>
      </c>
      <c r="EM210">
        <v>39657.199999999997</v>
      </c>
      <c r="EN210">
        <v>42283.6</v>
      </c>
      <c r="EO210">
        <v>2.1525500000000002</v>
      </c>
      <c r="EP210">
        <v>2.12622</v>
      </c>
      <c r="EQ210">
        <v>4.2743999999999997E-2</v>
      </c>
      <c r="ER210">
        <v>0</v>
      </c>
      <c r="ES210">
        <v>32.808500000000002</v>
      </c>
      <c r="ET210">
        <v>999.9</v>
      </c>
      <c r="EU210">
        <v>60.9</v>
      </c>
      <c r="EV210">
        <v>39.6</v>
      </c>
      <c r="EW210">
        <v>43.884500000000003</v>
      </c>
      <c r="EX210">
        <v>57.819899999999997</v>
      </c>
      <c r="EY210">
        <v>-2.3597800000000002</v>
      </c>
      <c r="EZ210">
        <v>2</v>
      </c>
      <c r="FA210">
        <v>0.62184200000000001</v>
      </c>
      <c r="FB210">
        <v>1.20814</v>
      </c>
      <c r="FC210">
        <v>20.265899999999998</v>
      </c>
      <c r="FD210">
        <v>5.2175900000000004</v>
      </c>
      <c r="FE210">
        <v>12.0098</v>
      </c>
      <c r="FF210">
        <v>4.9862000000000002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1.8658600000000001</v>
      </c>
      <c r="FM210">
        <v>1.86232</v>
      </c>
      <c r="FN210">
        <v>1.8643400000000001</v>
      </c>
      <c r="FO210">
        <v>1.86049</v>
      </c>
      <c r="FP210">
        <v>1.86117</v>
      </c>
      <c r="FQ210">
        <v>1.86022</v>
      </c>
      <c r="FR210">
        <v>1.8620000000000001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-4.6500000000000004</v>
      </c>
      <c r="GH210">
        <v>0.14449999999999999</v>
      </c>
      <c r="GI210">
        <v>-2.8021434710705861</v>
      </c>
      <c r="GJ210">
        <v>-2.3075681364705448E-3</v>
      </c>
      <c r="GK210">
        <v>1.0095546511955911E-6</v>
      </c>
      <c r="GL210">
        <v>-2.6335145029951209E-10</v>
      </c>
      <c r="GM210">
        <v>-0.17208428542994569</v>
      </c>
      <c r="GN210">
        <v>3.0410185143115191E-3</v>
      </c>
      <c r="GO210">
        <v>4.3982203677445331E-4</v>
      </c>
      <c r="GP210">
        <v>-7.8719321042963501E-6</v>
      </c>
      <c r="GQ210">
        <v>4</v>
      </c>
      <c r="GR210">
        <v>2088</v>
      </c>
      <c r="GS210">
        <v>5</v>
      </c>
      <c r="GT210">
        <v>35</v>
      </c>
      <c r="GU210">
        <v>17.2</v>
      </c>
      <c r="GV210">
        <v>17.2</v>
      </c>
      <c r="GW210">
        <v>3.4265099999999999</v>
      </c>
      <c r="GX210">
        <v>2.5476100000000002</v>
      </c>
      <c r="GY210">
        <v>2.04834</v>
      </c>
      <c r="GZ210">
        <v>2.6122999999999998</v>
      </c>
      <c r="HA210">
        <v>2.1972700000000001</v>
      </c>
      <c r="HB210">
        <v>2.3303199999999999</v>
      </c>
      <c r="HC210">
        <v>44.362099999999998</v>
      </c>
      <c r="HD210">
        <v>14.4648</v>
      </c>
      <c r="HE210">
        <v>18</v>
      </c>
      <c r="HF210">
        <v>664.76300000000003</v>
      </c>
      <c r="HG210">
        <v>713.41899999999998</v>
      </c>
      <c r="HH210">
        <v>31.000900000000001</v>
      </c>
      <c r="HI210">
        <v>35.105499999999999</v>
      </c>
      <c r="HJ210">
        <v>30.000399999999999</v>
      </c>
      <c r="HK210">
        <v>34.854300000000002</v>
      </c>
      <c r="HL210">
        <v>34.83</v>
      </c>
      <c r="HM210">
        <v>68.5839</v>
      </c>
      <c r="HN210">
        <v>22.110700000000001</v>
      </c>
      <c r="HO210">
        <v>69.081999999999994</v>
      </c>
      <c r="HP210">
        <v>31</v>
      </c>
      <c r="HQ210">
        <v>1304.3699999999999</v>
      </c>
      <c r="HR210">
        <v>36.321599999999997</v>
      </c>
      <c r="HS210">
        <v>99.005799999999994</v>
      </c>
      <c r="HT210">
        <v>98.053200000000004</v>
      </c>
    </row>
    <row r="211" spans="1:228" x14ac:dyDescent="0.2">
      <c r="A211">
        <v>196</v>
      </c>
      <c r="B211">
        <v>1669838705</v>
      </c>
      <c r="C211">
        <v>778.5</v>
      </c>
      <c r="D211" t="s">
        <v>751</v>
      </c>
      <c r="E211" t="s">
        <v>752</v>
      </c>
      <c r="F211">
        <v>4</v>
      </c>
      <c r="G211">
        <v>1669838703</v>
      </c>
      <c r="H211">
        <f t="shared" si="102"/>
        <v>2.5076614661796318E-3</v>
      </c>
      <c r="I211">
        <f t="shared" si="103"/>
        <v>2.5076614661796319</v>
      </c>
      <c r="J211">
        <f t="shared" si="104"/>
        <v>24.528893792742995</v>
      </c>
      <c r="K211">
        <f t="shared" si="105"/>
        <v>1273.761428571429</v>
      </c>
      <c r="L211">
        <f t="shared" si="106"/>
        <v>1014.7504501640302</v>
      </c>
      <c r="M211">
        <f t="shared" si="107"/>
        <v>102.29450678592227</v>
      </c>
      <c r="N211">
        <f t="shared" si="108"/>
        <v>128.40476895337548</v>
      </c>
      <c r="O211">
        <f t="shared" si="109"/>
        <v>0.17303991141084105</v>
      </c>
      <c r="P211">
        <f t="shared" si="110"/>
        <v>3.6682529184682</v>
      </c>
      <c r="Q211">
        <f t="shared" si="111"/>
        <v>0.1686297353487986</v>
      </c>
      <c r="R211">
        <f t="shared" si="112"/>
        <v>0.10578045953035942</v>
      </c>
      <c r="S211">
        <f t="shared" si="113"/>
        <v>226.11007805039989</v>
      </c>
      <c r="T211">
        <f t="shared" si="114"/>
        <v>34.631445879811942</v>
      </c>
      <c r="U211">
        <f t="shared" si="115"/>
        <v>33.502899999999997</v>
      </c>
      <c r="V211">
        <f t="shared" si="116"/>
        <v>5.19663147375271</v>
      </c>
      <c r="W211">
        <f t="shared" si="117"/>
        <v>70.129036885382817</v>
      </c>
      <c r="X211">
        <f t="shared" si="118"/>
        <v>3.7641683196788622</v>
      </c>
      <c r="Y211">
        <f t="shared" si="119"/>
        <v>5.3674889701264927</v>
      </c>
      <c r="Z211">
        <f t="shared" si="120"/>
        <v>1.4324631540738477</v>
      </c>
      <c r="AA211">
        <f t="shared" si="121"/>
        <v>-110.58787065852177</v>
      </c>
      <c r="AB211">
        <f t="shared" si="122"/>
        <v>114.51881684407844</v>
      </c>
      <c r="AC211">
        <f t="shared" si="123"/>
        <v>7.2054833273489001</v>
      </c>
      <c r="AD211">
        <f t="shared" si="124"/>
        <v>237.24650756330547</v>
      </c>
      <c r="AE211">
        <f t="shared" si="125"/>
        <v>47.964159571661128</v>
      </c>
      <c r="AF211">
        <f t="shared" si="126"/>
        <v>2.5137735719358973</v>
      </c>
      <c r="AG211">
        <f t="shared" si="127"/>
        <v>24.528893792742995</v>
      </c>
      <c r="AH211">
        <v>1343.1609907363561</v>
      </c>
      <c r="AI211">
        <v>1325.781575757575</v>
      </c>
      <c r="AJ211">
        <v>1.742846856891697</v>
      </c>
      <c r="AK211">
        <v>64.390241553226886</v>
      </c>
      <c r="AL211">
        <f t="shared" si="128"/>
        <v>2.5076614661796319</v>
      </c>
      <c r="AM211">
        <v>36.335503114202709</v>
      </c>
      <c r="AN211">
        <v>37.338488823529417</v>
      </c>
      <c r="AO211">
        <v>-4.8768366856258348E-5</v>
      </c>
      <c r="AP211">
        <v>91.558916975711014</v>
      </c>
      <c r="AQ211">
        <v>23</v>
      </c>
      <c r="AR211">
        <v>4</v>
      </c>
      <c r="AS211">
        <f t="shared" si="129"/>
        <v>1</v>
      </c>
      <c r="AT211">
        <f t="shared" si="130"/>
        <v>0</v>
      </c>
      <c r="AU211">
        <f t="shared" si="131"/>
        <v>46950.460492073194</v>
      </c>
      <c r="AV211">
        <f t="shared" si="132"/>
        <v>1199.9785714285711</v>
      </c>
      <c r="AW211">
        <f t="shared" si="133"/>
        <v>1025.9060922540928</v>
      </c>
      <c r="AX211">
        <f t="shared" si="134"/>
        <v>0.85493701027740399</v>
      </c>
      <c r="AY211">
        <f t="shared" si="135"/>
        <v>0.18842842983538988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1669838703</v>
      </c>
      <c r="BF211">
        <v>1273.761428571429</v>
      </c>
      <c r="BG211">
        <v>1295.014285714286</v>
      </c>
      <c r="BH211">
        <v>37.340142857142858</v>
      </c>
      <c r="BI211">
        <v>36.334985714285708</v>
      </c>
      <c r="BJ211">
        <v>1278.411428571429</v>
      </c>
      <c r="BK211">
        <v>37.195728571428567</v>
      </c>
      <c r="BL211">
        <v>650.02314285714294</v>
      </c>
      <c r="BM211">
        <v>100.7075714285714</v>
      </c>
      <c r="BN211">
        <v>9.9978614285714293E-2</v>
      </c>
      <c r="BO211">
        <v>34.081971428571428</v>
      </c>
      <c r="BP211">
        <v>33.502899999999997</v>
      </c>
      <c r="BQ211">
        <v>999.89999999999986</v>
      </c>
      <c r="BR211">
        <v>0</v>
      </c>
      <c r="BS211">
        <v>0</v>
      </c>
      <c r="BT211">
        <v>8998.2157142857141</v>
      </c>
      <c r="BU211">
        <v>0</v>
      </c>
      <c r="BV211">
        <v>385.69142857142862</v>
      </c>
      <c r="BW211">
        <v>-21.253857142857139</v>
      </c>
      <c r="BX211">
        <v>1323.1671428571431</v>
      </c>
      <c r="BY211">
        <v>1343.8428571428569</v>
      </c>
      <c r="BZ211">
        <v>1.005165714285714</v>
      </c>
      <c r="CA211">
        <v>1295.014285714286</v>
      </c>
      <c r="CB211">
        <v>36.334985714285708</v>
      </c>
      <c r="CC211">
        <v>3.7604471428571431</v>
      </c>
      <c r="CD211">
        <v>3.6592171428571429</v>
      </c>
      <c r="CE211">
        <v>27.843900000000001</v>
      </c>
      <c r="CF211">
        <v>27.377157142857151</v>
      </c>
      <c r="CG211">
        <v>1199.9785714285711</v>
      </c>
      <c r="CH211">
        <v>0.5000159999999999</v>
      </c>
      <c r="CI211">
        <v>0.49998399999999998</v>
      </c>
      <c r="CJ211">
        <v>0</v>
      </c>
      <c r="CK211">
        <v>926.84814285714288</v>
      </c>
      <c r="CL211">
        <v>4.9990899999999998</v>
      </c>
      <c r="CM211">
        <v>9314.8285714285703</v>
      </c>
      <c r="CN211">
        <v>9557.7528571428575</v>
      </c>
      <c r="CO211">
        <v>45</v>
      </c>
      <c r="CP211">
        <v>47</v>
      </c>
      <c r="CQ211">
        <v>45.767714285714291</v>
      </c>
      <c r="CR211">
        <v>46.125</v>
      </c>
      <c r="CS211">
        <v>46.311999999999998</v>
      </c>
      <c r="CT211">
        <v>597.5100000000001</v>
      </c>
      <c r="CU211">
        <v>597.47</v>
      </c>
      <c r="CV211">
        <v>0</v>
      </c>
      <c r="CW211">
        <v>1669838714.5999999</v>
      </c>
      <c r="CX211">
        <v>0</v>
      </c>
      <c r="CY211">
        <v>1669837671.5999999</v>
      </c>
      <c r="CZ211" t="s">
        <v>356</v>
      </c>
      <c r="DA211">
        <v>1669837671.5999999</v>
      </c>
      <c r="DB211">
        <v>1669837668.5999999</v>
      </c>
      <c r="DC211">
        <v>3</v>
      </c>
      <c r="DD211">
        <v>-1.2E-2</v>
      </c>
      <c r="DE211">
        <v>-1E-3</v>
      </c>
      <c r="DF211">
        <v>-3.61</v>
      </c>
      <c r="DG211">
        <v>0.13400000000000001</v>
      </c>
      <c r="DH211">
        <v>415</v>
      </c>
      <c r="DI211">
        <v>36</v>
      </c>
      <c r="DJ211">
        <v>0.51</v>
      </c>
      <c r="DK211">
        <v>0.24</v>
      </c>
      <c r="DL211">
        <v>-21.362426829268291</v>
      </c>
      <c r="DM211">
        <v>0.53882508710798804</v>
      </c>
      <c r="DN211">
        <v>7.6569662286243761E-2</v>
      </c>
      <c r="DO211">
        <v>0</v>
      </c>
      <c r="DP211">
        <v>0.99985992682926839</v>
      </c>
      <c r="DQ211">
        <v>0.12842055052264911</v>
      </c>
      <c r="DR211">
        <v>2.748669840290403E-2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3.29487</v>
      </c>
      <c r="EB211">
        <v>2.6252900000000001</v>
      </c>
      <c r="EC211">
        <v>0.216307</v>
      </c>
      <c r="ED211">
        <v>0.21655099999999999</v>
      </c>
      <c r="EE211">
        <v>0.147337</v>
      </c>
      <c r="EF211">
        <v>0.143044</v>
      </c>
      <c r="EG211">
        <v>23655.200000000001</v>
      </c>
      <c r="EH211">
        <v>24061.8</v>
      </c>
      <c r="EI211">
        <v>28100</v>
      </c>
      <c r="EJ211">
        <v>29583.1</v>
      </c>
      <c r="EK211">
        <v>32967.599999999999</v>
      </c>
      <c r="EL211">
        <v>35198.1</v>
      </c>
      <c r="EM211">
        <v>39657.4</v>
      </c>
      <c r="EN211">
        <v>42283.5</v>
      </c>
      <c r="EO211">
        <v>2.1524999999999999</v>
      </c>
      <c r="EP211">
        <v>2.12615</v>
      </c>
      <c r="EQ211">
        <v>4.3544899999999997E-2</v>
      </c>
      <c r="ER211">
        <v>0</v>
      </c>
      <c r="ES211">
        <v>32.802599999999998</v>
      </c>
      <c r="ET211">
        <v>999.9</v>
      </c>
      <c r="EU211">
        <v>60.9</v>
      </c>
      <c r="EV211">
        <v>39.6</v>
      </c>
      <c r="EW211">
        <v>43.8812</v>
      </c>
      <c r="EX211">
        <v>57.879899999999999</v>
      </c>
      <c r="EY211">
        <v>-2.2716400000000001</v>
      </c>
      <c r="EZ211">
        <v>2</v>
      </c>
      <c r="FA211">
        <v>0.62191300000000005</v>
      </c>
      <c r="FB211">
        <v>1.2071700000000001</v>
      </c>
      <c r="FC211">
        <v>20.265799999999999</v>
      </c>
      <c r="FD211">
        <v>5.2183400000000004</v>
      </c>
      <c r="FE211">
        <v>12.0099</v>
      </c>
      <c r="FF211">
        <v>4.9862000000000002</v>
      </c>
      <c r="FG211">
        <v>3.2846000000000002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1.86229</v>
      </c>
      <c r="FN211">
        <v>1.86432</v>
      </c>
      <c r="FO211">
        <v>1.8604799999999999</v>
      </c>
      <c r="FP211">
        <v>1.86117</v>
      </c>
      <c r="FQ211">
        <v>1.8602099999999999</v>
      </c>
      <c r="FR211">
        <v>1.8620099999999999</v>
      </c>
      <c r="FS211">
        <v>1.85849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-4.6500000000000004</v>
      </c>
      <c r="GH211">
        <v>0.1444</v>
      </c>
      <c r="GI211">
        <v>-2.8021434710705861</v>
      </c>
      <c r="GJ211">
        <v>-2.3075681364705448E-3</v>
      </c>
      <c r="GK211">
        <v>1.0095546511955911E-6</v>
      </c>
      <c r="GL211">
        <v>-2.6335145029951209E-10</v>
      </c>
      <c r="GM211">
        <v>-0.17208428542994569</v>
      </c>
      <c r="GN211">
        <v>3.0410185143115191E-3</v>
      </c>
      <c r="GO211">
        <v>4.3982203677445331E-4</v>
      </c>
      <c r="GP211">
        <v>-7.8719321042963501E-6</v>
      </c>
      <c r="GQ211">
        <v>4</v>
      </c>
      <c r="GR211">
        <v>2088</v>
      </c>
      <c r="GS211">
        <v>5</v>
      </c>
      <c r="GT211">
        <v>35</v>
      </c>
      <c r="GU211">
        <v>17.2</v>
      </c>
      <c r="GV211">
        <v>17.3</v>
      </c>
      <c r="GW211">
        <v>3.44116</v>
      </c>
      <c r="GX211">
        <v>2.5402800000000001</v>
      </c>
      <c r="GY211">
        <v>2.04834</v>
      </c>
      <c r="GZ211">
        <v>2.6122999999999998</v>
      </c>
      <c r="HA211">
        <v>2.1972700000000001</v>
      </c>
      <c r="HB211">
        <v>2.36328</v>
      </c>
      <c r="HC211">
        <v>44.362099999999998</v>
      </c>
      <c r="HD211">
        <v>14.4823</v>
      </c>
      <c r="HE211">
        <v>18</v>
      </c>
      <c r="HF211">
        <v>664.75199999999995</v>
      </c>
      <c r="HG211">
        <v>713.37599999999998</v>
      </c>
      <c r="HH211">
        <v>31.0002</v>
      </c>
      <c r="HI211">
        <v>35.105499999999999</v>
      </c>
      <c r="HJ211">
        <v>30.000299999999999</v>
      </c>
      <c r="HK211">
        <v>34.857300000000002</v>
      </c>
      <c r="HL211">
        <v>34.8324</v>
      </c>
      <c r="HM211">
        <v>68.8673</v>
      </c>
      <c r="HN211">
        <v>22.110700000000001</v>
      </c>
      <c r="HO211">
        <v>69.081999999999994</v>
      </c>
      <c r="HP211">
        <v>31</v>
      </c>
      <c r="HQ211">
        <v>1311.05</v>
      </c>
      <c r="HR211">
        <v>36.321300000000001</v>
      </c>
      <c r="HS211">
        <v>99.006399999999999</v>
      </c>
      <c r="HT211">
        <v>98.052899999999994</v>
      </c>
    </row>
    <row r="212" spans="1:228" x14ac:dyDescent="0.2">
      <c r="A212">
        <v>197</v>
      </c>
      <c r="B212">
        <v>1669838709</v>
      </c>
      <c r="C212">
        <v>782.5</v>
      </c>
      <c r="D212" t="s">
        <v>753</v>
      </c>
      <c r="E212" t="s">
        <v>754</v>
      </c>
      <c r="F212">
        <v>4</v>
      </c>
      <c r="G212">
        <v>1669838706.6875</v>
      </c>
      <c r="H212">
        <f t="shared" si="102"/>
        <v>2.4933451122824981E-3</v>
      </c>
      <c r="I212">
        <f t="shared" si="103"/>
        <v>2.4933451122824981</v>
      </c>
      <c r="J212">
        <f t="shared" si="104"/>
        <v>24.60854985265496</v>
      </c>
      <c r="K212">
        <f t="shared" si="105"/>
        <v>1279.94</v>
      </c>
      <c r="L212">
        <f t="shared" si="106"/>
        <v>1018.4518556213384</v>
      </c>
      <c r="M212">
        <f t="shared" si="107"/>
        <v>102.66658676711975</v>
      </c>
      <c r="N212">
        <f t="shared" si="108"/>
        <v>129.0262964728345</v>
      </c>
      <c r="O212">
        <f t="shared" si="109"/>
        <v>0.17184003373378315</v>
      </c>
      <c r="P212">
        <f t="shared" si="110"/>
        <v>3.6755762146090287</v>
      </c>
      <c r="Q212">
        <f t="shared" si="111"/>
        <v>0.16749841017067302</v>
      </c>
      <c r="R212">
        <f t="shared" si="112"/>
        <v>0.10506744758007699</v>
      </c>
      <c r="S212">
        <f t="shared" si="113"/>
        <v>226.11407657254409</v>
      </c>
      <c r="T212">
        <f t="shared" si="114"/>
        <v>34.629437137433726</v>
      </c>
      <c r="U212">
        <f t="shared" si="115"/>
        <v>33.505787499999997</v>
      </c>
      <c r="V212">
        <f t="shared" si="116"/>
        <v>5.1974715644206508</v>
      </c>
      <c r="W212">
        <f t="shared" si="117"/>
        <v>70.133768163425515</v>
      </c>
      <c r="X212">
        <f t="shared" si="118"/>
        <v>3.7635836809395333</v>
      </c>
      <c r="Y212">
        <f t="shared" si="119"/>
        <v>5.3662932699832142</v>
      </c>
      <c r="Z212">
        <f t="shared" si="120"/>
        <v>1.4338878834811175</v>
      </c>
      <c r="AA212">
        <f t="shared" si="121"/>
        <v>-109.95651945165817</v>
      </c>
      <c r="AB212">
        <f t="shared" si="122"/>
        <v>113.38333887467157</v>
      </c>
      <c r="AC212">
        <f t="shared" si="123"/>
        <v>7.1197866919258406</v>
      </c>
      <c r="AD212">
        <f t="shared" si="124"/>
        <v>236.66068268748333</v>
      </c>
      <c r="AE212">
        <f t="shared" si="125"/>
        <v>47.89327531486888</v>
      </c>
      <c r="AF212">
        <f t="shared" si="126"/>
        <v>2.5100682797063687</v>
      </c>
      <c r="AG212">
        <f t="shared" si="127"/>
        <v>24.60854985265496</v>
      </c>
      <c r="AH212">
        <v>1350.058504790265</v>
      </c>
      <c r="AI212">
        <v>1332.709212121212</v>
      </c>
      <c r="AJ212">
        <v>1.726432525158403</v>
      </c>
      <c r="AK212">
        <v>64.390241553226886</v>
      </c>
      <c r="AL212">
        <f t="shared" si="128"/>
        <v>2.4933451122824981</v>
      </c>
      <c r="AM212">
        <v>36.333977949783957</v>
      </c>
      <c r="AN212">
        <v>37.332104705882351</v>
      </c>
      <c r="AO212">
        <v>-2.0679247062922119E-4</v>
      </c>
      <c r="AP212">
        <v>91.558916975711014</v>
      </c>
      <c r="AQ212">
        <v>23</v>
      </c>
      <c r="AR212">
        <v>4</v>
      </c>
      <c r="AS212">
        <f t="shared" si="129"/>
        <v>1</v>
      </c>
      <c r="AT212">
        <f t="shared" si="130"/>
        <v>0</v>
      </c>
      <c r="AU212">
        <f t="shared" si="131"/>
        <v>47081.3420805489</v>
      </c>
      <c r="AV212">
        <f t="shared" si="132"/>
        <v>1199.9849999999999</v>
      </c>
      <c r="AW212">
        <f t="shared" si="133"/>
        <v>1025.9130324210071</v>
      </c>
      <c r="AX212">
        <f t="shared" si="134"/>
        <v>0.85493821374517787</v>
      </c>
      <c r="AY212">
        <f t="shared" si="135"/>
        <v>0.18843075252819336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1669838706.6875</v>
      </c>
      <c r="BF212">
        <v>1279.94</v>
      </c>
      <c r="BG212">
        <v>1301.1675</v>
      </c>
      <c r="BH212">
        <v>37.334724999999999</v>
      </c>
      <c r="BI212">
        <v>36.331062500000002</v>
      </c>
      <c r="BJ212">
        <v>1284.5999999999999</v>
      </c>
      <c r="BK212">
        <v>37.190325000000001</v>
      </c>
      <c r="BL212">
        <v>650.03525000000002</v>
      </c>
      <c r="BM212">
        <v>100.70650000000001</v>
      </c>
      <c r="BN212">
        <v>0.100019425</v>
      </c>
      <c r="BO212">
        <v>34.077975000000002</v>
      </c>
      <c r="BP212">
        <v>33.505787499999997</v>
      </c>
      <c r="BQ212">
        <v>999.9</v>
      </c>
      <c r="BR212">
        <v>0</v>
      </c>
      <c r="BS212">
        <v>0</v>
      </c>
      <c r="BT212">
        <v>9023.6725000000006</v>
      </c>
      <c r="BU212">
        <v>0</v>
      </c>
      <c r="BV212">
        <v>295.16387500000002</v>
      </c>
      <c r="BW212">
        <v>-21.226587500000001</v>
      </c>
      <c r="BX212">
        <v>1329.58</v>
      </c>
      <c r="BY212">
        <v>1350.2225000000001</v>
      </c>
      <c r="BZ212">
        <v>1.0036674999999999</v>
      </c>
      <c r="CA212">
        <v>1301.1675</v>
      </c>
      <c r="CB212">
        <v>36.331062500000002</v>
      </c>
      <c r="CC212">
        <v>3.7598574999999999</v>
      </c>
      <c r="CD212">
        <v>3.6587787500000002</v>
      </c>
      <c r="CE212">
        <v>27.841212500000001</v>
      </c>
      <c r="CF212">
        <v>27.375137500000001</v>
      </c>
      <c r="CG212">
        <v>1199.9849999999999</v>
      </c>
      <c r="CH212">
        <v>0.49997649999999999</v>
      </c>
      <c r="CI212">
        <v>0.50002349999999995</v>
      </c>
      <c r="CJ212">
        <v>0</v>
      </c>
      <c r="CK212">
        <v>927.33</v>
      </c>
      <c r="CL212">
        <v>4.9990899999999998</v>
      </c>
      <c r="CM212">
        <v>9311.1749999999993</v>
      </c>
      <c r="CN212">
        <v>9557.6424999999999</v>
      </c>
      <c r="CO212">
        <v>45</v>
      </c>
      <c r="CP212">
        <v>47</v>
      </c>
      <c r="CQ212">
        <v>45.75</v>
      </c>
      <c r="CR212">
        <v>46.125</v>
      </c>
      <c r="CS212">
        <v>46.311999999999998</v>
      </c>
      <c r="CT212">
        <v>597.46500000000003</v>
      </c>
      <c r="CU212">
        <v>597.52125000000001</v>
      </c>
      <c r="CV212">
        <v>0</v>
      </c>
      <c r="CW212">
        <v>1669838718.2</v>
      </c>
      <c r="CX212">
        <v>0</v>
      </c>
      <c r="CY212">
        <v>1669837671.5999999</v>
      </c>
      <c r="CZ212" t="s">
        <v>356</v>
      </c>
      <c r="DA212">
        <v>1669837671.5999999</v>
      </c>
      <c r="DB212">
        <v>1669837668.5999999</v>
      </c>
      <c r="DC212">
        <v>3</v>
      </c>
      <c r="DD212">
        <v>-1.2E-2</v>
      </c>
      <c r="DE212">
        <v>-1E-3</v>
      </c>
      <c r="DF212">
        <v>-3.61</v>
      </c>
      <c r="DG212">
        <v>0.13400000000000001</v>
      </c>
      <c r="DH212">
        <v>415</v>
      </c>
      <c r="DI212">
        <v>36</v>
      </c>
      <c r="DJ212">
        <v>0.51</v>
      </c>
      <c r="DK212">
        <v>0.24</v>
      </c>
      <c r="DL212">
        <v>-21.319953658536591</v>
      </c>
      <c r="DM212">
        <v>0.62855958188153138</v>
      </c>
      <c r="DN212">
        <v>8.336621266103203E-2</v>
      </c>
      <c r="DO212">
        <v>0</v>
      </c>
      <c r="DP212">
        <v>1.0092102439024391</v>
      </c>
      <c r="DQ212">
        <v>-5.3394564459930037E-2</v>
      </c>
      <c r="DR212">
        <v>5.9878386865072943E-3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367</v>
      </c>
      <c r="EA212">
        <v>3.2948900000000001</v>
      </c>
      <c r="EB212">
        <v>2.6255000000000002</v>
      </c>
      <c r="EC212">
        <v>0.217</v>
      </c>
      <c r="ED212">
        <v>0.21723799999999999</v>
      </c>
      <c r="EE212">
        <v>0.147318</v>
      </c>
      <c r="EF212">
        <v>0.14303099999999999</v>
      </c>
      <c r="EG212">
        <v>23634.1</v>
      </c>
      <c r="EH212">
        <v>24040.3</v>
      </c>
      <c r="EI212">
        <v>28099.8</v>
      </c>
      <c r="EJ212">
        <v>29582.799999999999</v>
      </c>
      <c r="EK212">
        <v>32968.400000000001</v>
      </c>
      <c r="EL212">
        <v>35198.300000000003</v>
      </c>
      <c r="EM212">
        <v>39657.4</v>
      </c>
      <c r="EN212">
        <v>42283</v>
      </c>
      <c r="EO212">
        <v>2.1526800000000001</v>
      </c>
      <c r="EP212">
        <v>2.1262500000000002</v>
      </c>
      <c r="EQ212">
        <v>4.3511399999999999E-2</v>
      </c>
      <c r="ER212">
        <v>0</v>
      </c>
      <c r="ES212">
        <v>32.795499999999997</v>
      </c>
      <c r="ET212">
        <v>999.9</v>
      </c>
      <c r="EU212">
        <v>60.9</v>
      </c>
      <c r="EV212">
        <v>39.700000000000003</v>
      </c>
      <c r="EW212">
        <v>44.118200000000002</v>
      </c>
      <c r="EX212">
        <v>57.429900000000004</v>
      </c>
      <c r="EY212">
        <v>-2.3197100000000002</v>
      </c>
      <c r="EZ212">
        <v>2</v>
      </c>
      <c r="FA212">
        <v>0.62223099999999998</v>
      </c>
      <c r="FB212">
        <v>1.20224</v>
      </c>
      <c r="FC212">
        <v>20.265899999999998</v>
      </c>
      <c r="FD212">
        <v>5.2193899999999998</v>
      </c>
      <c r="FE212">
        <v>12.0097</v>
      </c>
      <c r="FF212">
        <v>4.9865000000000004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1.86585</v>
      </c>
      <c r="FM212">
        <v>1.8623000000000001</v>
      </c>
      <c r="FN212">
        <v>1.86433</v>
      </c>
      <c r="FO212">
        <v>1.86049</v>
      </c>
      <c r="FP212">
        <v>1.8611899999999999</v>
      </c>
      <c r="FQ212">
        <v>1.8602300000000001</v>
      </c>
      <c r="FR212">
        <v>1.8620000000000001</v>
      </c>
      <c r="FS212">
        <v>1.8585100000000001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-4.67</v>
      </c>
      <c r="GH212">
        <v>0.1444</v>
      </c>
      <c r="GI212">
        <v>-2.8021434710705861</v>
      </c>
      <c r="GJ212">
        <v>-2.3075681364705448E-3</v>
      </c>
      <c r="GK212">
        <v>1.0095546511955911E-6</v>
      </c>
      <c r="GL212">
        <v>-2.6335145029951209E-10</v>
      </c>
      <c r="GM212">
        <v>-0.17208428542994569</v>
      </c>
      <c r="GN212">
        <v>3.0410185143115191E-3</v>
      </c>
      <c r="GO212">
        <v>4.3982203677445331E-4</v>
      </c>
      <c r="GP212">
        <v>-7.8719321042963501E-6</v>
      </c>
      <c r="GQ212">
        <v>4</v>
      </c>
      <c r="GR212">
        <v>2088</v>
      </c>
      <c r="GS212">
        <v>5</v>
      </c>
      <c r="GT212">
        <v>35</v>
      </c>
      <c r="GU212">
        <v>17.3</v>
      </c>
      <c r="GV212">
        <v>17.3</v>
      </c>
      <c r="GW212">
        <v>3.45459</v>
      </c>
      <c r="GX212">
        <v>2.5415000000000001</v>
      </c>
      <c r="GY212">
        <v>2.04834</v>
      </c>
      <c r="GZ212">
        <v>2.6110799999999998</v>
      </c>
      <c r="HA212">
        <v>2.1972700000000001</v>
      </c>
      <c r="HB212">
        <v>2.34497</v>
      </c>
      <c r="HC212">
        <v>44.362099999999998</v>
      </c>
      <c r="HD212">
        <v>14.4648</v>
      </c>
      <c r="HE212">
        <v>18</v>
      </c>
      <c r="HF212">
        <v>664.899</v>
      </c>
      <c r="HG212">
        <v>713.48500000000001</v>
      </c>
      <c r="HH212">
        <v>30.999300000000002</v>
      </c>
      <c r="HI212">
        <v>35.105499999999999</v>
      </c>
      <c r="HJ212">
        <v>30.0002</v>
      </c>
      <c r="HK212">
        <v>34.857900000000001</v>
      </c>
      <c r="HL212">
        <v>34.8337</v>
      </c>
      <c r="HM212">
        <v>69.151499999999999</v>
      </c>
      <c r="HN212">
        <v>22.110700000000001</v>
      </c>
      <c r="HO212">
        <v>69.081999999999994</v>
      </c>
      <c r="HP212">
        <v>31</v>
      </c>
      <c r="HQ212">
        <v>1317.74</v>
      </c>
      <c r="HR212">
        <v>36.321300000000001</v>
      </c>
      <c r="HS212">
        <v>99.006200000000007</v>
      </c>
      <c r="HT212">
        <v>98.051699999999997</v>
      </c>
    </row>
    <row r="213" spans="1:228" x14ac:dyDescent="0.2">
      <c r="A213">
        <v>198</v>
      </c>
      <c r="B213">
        <v>1669838713</v>
      </c>
      <c r="C213">
        <v>786.5</v>
      </c>
      <c r="D213" t="s">
        <v>755</v>
      </c>
      <c r="E213" t="s">
        <v>756</v>
      </c>
      <c r="F213">
        <v>4</v>
      </c>
      <c r="G213">
        <v>1669838711</v>
      </c>
      <c r="H213">
        <f t="shared" si="102"/>
        <v>2.476060632302796E-3</v>
      </c>
      <c r="I213">
        <f t="shared" si="103"/>
        <v>2.4760606323027958</v>
      </c>
      <c r="J213">
        <f t="shared" si="104"/>
        <v>24.535924180813559</v>
      </c>
      <c r="K213">
        <f t="shared" si="105"/>
        <v>1287.174285714286</v>
      </c>
      <c r="L213">
        <f t="shared" si="106"/>
        <v>1024.9838307586849</v>
      </c>
      <c r="M213">
        <f t="shared" si="107"/>
        <v>103.3253958042876</v>
      </c>
      <c r="N213">
        <f t="shared" si="108"/>
        <v>129.75599082581221</v>
      </c>
      <c r="O213">
        <f t="shared" si="109"/>
        <v>0.17089496813236113</v>
      </c>
      <c r="P213">
        <f t="shared" si="110"/>
        <v>3.6693690040040954</v>
      </c>
      <c r="Q213">
        <f t="shared" si="111"/>
        <v>0.16659325762246682</v>
      </c>
      <c r="R213">
        <f t="shared" si="112"/>
        <v>0.10449825883014019</v>
      </c>
      <c r="S213">
        <f t="shared" si="113"/>
        <v>226.1076103356684</v>
      </c>
      <c r="T213">
        <f t="shared" si="114"/>
        <v>34.622408590499916</v>
      </c>
      <c r="U213">
        <f t="shared" si="115"/>
        <v>33.494885714285722</v>
      </c>
      <c r="V213">
        <f t="shared" si="116"/>
        <v>5.1943004123548002</v>
      </c>
      <c r="W213">
        <f t="shared" si="117"/>
        <v>70.160043355968355</v>
      </c>
      <c r="X213">
        <f t="shared" si="118"/>
        <v>3.7625798385652085</v>
      </c>
      <c r="Y213">
        <f t="shared" si="119"/>
        <v>5.3628527842765861</v>
      </c>
      <c r="Z213">
        <f t="shared" si="120"/>
        <v>1.4317205737895917</v>
      </c>
      <c r="AA213">
        <f t="shared" si="121"/>
        <v>-109.19427388455331</v>
      </c>
      <c r="AB213">
        <f t="shared" si="122"/>
        <v>113.07281318562687</v>
      </c>
      <c r="AC213">
        <f t="shared" si="123"/>
        <v>7.1115194987869099</v>
      </c>
      <c r="AD213">
        <f t="shared" si="124"/>
        <v>237.09766913552886</v>
      </c>
      <c r="AE213">
        <f t="shared" si="125"/>
        <v>48.057357975509795</v>
      </c>
      <c r="AF213">
        <f t="shared" si="126"/>
        <v>2.4927304586117325</v>
      </c>
      <c r="AG213">
        <f t="shared" si="127"/>
        <v>24.535924180813559</v>
      </c>
      <c r="AH213">
        <v>1357.0832866674</v>
      </c>
      <c r="AI213">
        <v>1339.6981212121209</v>
      </c>
      <c r="AJ213">
        <v>1.7434955302677011</v>
      </c>
      <c r="AK213">
        <v>64.390241553226886</v>
      </c>
      <c r="AL213">
        <f t="shared" si="128"/>
        <v>2.4760606323027958</v>
      </c>
      <c r="AM213">
        <v>36.329580197070968</v>
      </c>
      <c r="AN213">
        <v>37.320632058823513</v>
      </c>
      <c r="AO213">
        <v>-1.7219131129327819E-4</v>
      </c>
      <c r="AP213">
        <v>91.558916975711014</v>
      </c>
      <c r="AQ213">
        <v>23</v>
      </c>
      <c r="AR213">
        <v>4</v>
      </c>
      <c r="AS213">
        <f t="shared" si="129"/>
        <v>1</v>
      </c>
      <c r="AT213">
        <f t="shared" si="130"/>
        <v>0</v>
      </c>
      <c r="AU213">
        <f t="shared" si="131"/>
        <v>46972.678192498963</v>
      </c>
      <c r="AV213">
        <f t="shared" si="132"/>
        <v>1199.96</v>
      </c>
      <c r="AW213">
        <f t="shared" si="133"/>
        <v>1025.8907493967192</v>
      </c>
      <c r="AX213">
        <f t="shared" si="134"/>
        <v>0.85493745574579094</v>
      </c>
      <c r="AY213">
        <f t="shared" si="135"/>
        <v>0.18842928958937663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1669838711</v>
      </c>
      <c r="BF213">
        <v>1287.174285714286</v>
      </c>
      <c r="BG213">
        <v>1308.4685714285711</v>
      </c>
      <c r="BH213">
        <v>37.324642857142862</v>
      </c>
      <c r="BI213">
        <v>36.327885714285713</v>
      </c>
      <c r="BJ213">
        <v>1291.8428571428569</v>
      </c>
      <c r="BK213">
        <v>37.180242857142858</v>
      </c>
      <c r="BL213">
        <v>650.02428571428572</v>
      </c>
      <c r="BM213">
        <v>100.7068571428571</v>
      </c>
      <c r="BN213">
        <v>9.9997271428571427E-2</v>
      </c>
      <c r="BO213">
        <v>34.066471428571433</v>
      </c>
      <c r="BP213">
        <v>33.494885714285722</v>
      </c>
      <c r="BQ213">
        <v>999.89999999999986</v>
      </c>
      <c r="BR213">
        <v>0</v>
      </c>
      <c r="BS213">
        <v>0</v>
      </c>
      <c r="BT213">
        <v>9002.1428571428569</v>
      </c>
      <c r="BU213">
        <v>0</v>
      </c>
      <c r="BV213">
        <v>300.59757142857143</v>
      </c>
      <c r="BW213">
        <v>-21.292471428571421</v>
      </c>
      <c r="BX213">
        <v>1337.0828571428569</v>
      </c>
      <c r="BY213">
        <v>1357.792857142857</v>
      </c>
      <c r="BZ213">
        <v>0.99675085714285727</v>
      </c>
      <c r="CA213">
        <v>1308.4685714285711</v>
      </c>
      <c r="CB213">
        <v>36.327885714285713</v>
      </c>
      <c r="CC213">
        <v>3.7588471428571428</v>
      </c>
      <c r="CD213">
        <v>3.6584671428571429</v>
      </c>
      <c r="CE213">
        <v>27.83661428571429</v>
      </c>
      <c r="CF213">
        <v>27.37368571428572</v>
      </c>
      <c r="CG213">
        <v>1199.96</v>
      </c>
      <c r="CH213">
        <v>0.50000214285714284</v>
      </c>
      <c r="CI213">
        <v>0.49999785714285722</v>
      </c>
      <c r="CJ213">
        <v>0</v>
      </c>
      <c r="CK213">
        <v>927.32428571428568</v>
      </c>
      <c r="CL213">
        <v>4.9990899999999998</v>
      </c>
      <c r="CM213">
        <v>9323.5057142857131</v>
      </c>
      <c r="CN213">
        <v>9557.5528571428586</v>
      </c>
      <c r="CO213">
        <v>45</v>
      </c>
      <c r="CP213">
        <v>47</v>
      </c>
      <c r="CQ213">
        <v>45.767714285714291</v>
      </c>
      <c r="CR213">
        <v>46.125</v>
      </c>
      <c r="CS213">
        <v>46.311999999999998</v>
      </c>
      <c r="CT213">
        <v>597.48285714285714</v>
      </c>
      <c r="CU213">
        <v>597.4785714285714</v>
      </c>
      <c r="CV213">
        <v>0</v>
      </c>
      <c r="CW213">
        <v>1669838722.4000001</v>
      </c>
      <c r="CX213">
        <v>0</v>
      </c>
      <c r="CY213">
        <v>1669837671.5999999</v>
      </c>
      <c r="CZ213" t="s">
        <v>356</v>
      </c>
      <c r="DA213">
        <v>1669837671.5999999</v>
      </c>
      <c r="DB213">
        <v>1669837668.5999999</v>
      </c>
      <c r="DC213">
        <v>3</v>
      </c>
      <c r="DD213">
        <v>-1.2E-2</v>
      </c>
      <c r="DE213">
        <v>-1E-3</v>
      </c>
      <c r="DF213">
        <v>-3.61</v>
      </c>
      <c r="DG213">
        <v>0.13400000000000001</v>
      </c>
      <c r="DH213">
        <v>415</v>
      </c>
      <c r="DI213">
        <v>36</v>
      </c>
      <c r="DJ213">
        <v>0.51</v>
      </c>
      <c r="DK213">
        <v>0.24</v>
      </c>
      <c r="DL213">
        <v>-21.2978725</v>
      </c>
      <c r="DM213">
        <v>0.43903902439029951</v>
      </c>
      <c r="DN213">
        <v>7.0627299918303729E-2</v>
      </c>
      <c r="DO213">
        <v>0</v>
      </c>
      <c r="DP213">
        <v>1.00522925</v>
      </c>
      <c r="DQ213">
        <v>-3.9152915572233722E-2</v>
      </c>
      <c r="DR213">
        <v>4.1132800156930766E-3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367</v>
      </c>
      <c r="EA213">
        <v>3.29481</v>
      </c>
      <c r="EB213">
        <v>2.6251099999999998</v>
      </c>
      <c r="EC213">
        <v>0.217695</v>
      </c>
      <c r="ED213">
        <v>0.21793299999999999</v>
      </c>
      <c r="EE213">
        <v>0.14729400000000001</v>
      </c>
      <c r="EF213">
        <v>0.14302599999999999</v>
      </c>
      <c r="EG213">
        <v>23612.799999999999</v>
      </c>
      <c r="EH213">
        <v>24018.9</v>
      </c>
      <c r="EI213">
        <v>28099.7</v>
      </c>
      <c r="EJ213">
        <v>29582.9</v>
      </c>
      <c r="EK213">
        <v>32969</v>
      </c>
      <c r="EL213">
        <v>35198.699999999997</v>
      </c>
      <c r="EM213">
        <v>39656.9</v>
      </c>
      <c r="EN213">
        <v>42283.199999999997</v>
      </c>
      <c r="EO213">
        <v>2.1526999999999998</v>
      </c>
      <c r="EP213">
        <v>2.1260500000000002</v>
      </c>
      <c r="EQ213">
        <v>4.3891399999999997E-2</v>
      </c>
      <c r="ER213">
        <v>0</v>
      </c>
      <c r="ES213">
        <v>32.783799999999999</v>
      </c>
      <c r="ET213">
        <v>999.9</v>
      </c>
      <c r="EU213">
        <v>60.9</v>
      </c>
      <c r="EV213">
        <v>39.700000000000003</v>
      </c>
      <c r="EW213">
        <v>44.119100000000003</v>
      </c>
      <c r="EX213">
        <v>57.939900000000002</v>
      </c>
      <c r="EY213">
        <v>-2.2475999999999998</v>
      </c>
      <c r="EZ213">
        <v>2</v>
      </c>
      <c r="FA213">
        <v>0.62221000000000004</v>
      </c>
      <c r="FB213">
        <v>1.1935800000000001</v>
      </c>
      <c r="FC213">
        <v>20.266100000000002</v>
      </c>
      <c r="FD213">
        <v>5.2195400000000003</v>
      </c>
      <c r="FE213">
        <v>12.0099</v>
      </c>
      <c r="FF213">
        <v>4.9864499999999996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1.8658600000000001</v>
      </c>
      <c r="FM213">
        <v>1.8623000000000001</v>
      </c>
      <c r="FN213">
        <v>1.86433</v>
      </c>
      <c r="FO213">
        <v>1.8604700000000001</v>
      </c>
      <c r="FP213">
        <v>1.8611800000000001</v>
      </c>
      <c r="FQ213">
        <v>1.8602300000000001</v>
      </c>
      <c r="FR213">
        <v>1.8620000000000001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-4.67</v>
      </c>
      <c r="GH213">
        <v>0.1444</v>
      </c>
      <c r="GI213">
        <v>-2.8021434710705861</v>
      </c>
      <c r="GJ213">
        <v>-2.3075681364705448E-3</v>
      </c>
      <c r="GK213">
        <v>1.0095546511955911E-6</v>
      </c>
      <c r="GL213">
        <v>-2.6335145029951209E-10</v>
      </c>
      <c r="GM213">
        <v>-0.17208428542994569</v>
      </c>
      <c r="GN213">
        <v>3.0410185143115191E-3</v>
      </c>
      <c r="GO213">
        <v>4.3982203677445331E-4</v>
      </c>
      <c r="GP213">
        <v>-7.8719321042963501E-6</v>
      </c>
      <c r="GQ213">
        <v>4</v>
      </c>
      <c r="GR213">
        <v>2088</v>
      </c>
      <c r="GS213">
        <v>5</v>
      </c>
      <c r="GT213">
        <v>35</v>
      </c>
      <c r="GU213">
        <v>17.399999999999999</v>
      </c>
      <c r="GV213">
        <v>17.399999999999999</v>
      </c>
      <c r="GW213">
        <v>3.4692400000000001</v>
      </c>
      <c r="GX213">
        <v>2.5427200000000001</v>
      </c>
      <c r="GY213">
        <v>2.04834</v>
      </c>
      <c r="GZ213">
        <v>2.6110799999999998</v>
      </c>
      <c r="HA213">
        <v>2.1972700000000001</v>
      </c>
      <c r="HB213">
        <v>2.3327599999999999</v>
      </c>
      <c r="HC213">
        <v>44.362099999999998</v>
      </c>
      <c r="HD213">
        <v>14.456</v>
      </c>
      <c r="HE213">
        <v>18</v>
      </c>
      <c r="HF213">
        <v>664.94899999999996</v>
      </c>
      <c r="HG213">
        <v>713.33399999999995</v>
      </c>
      <c r="HH213">
        <v>30.9984</v>
      </c>
      <c r="HI213">
        <v>35.1083</v>
      </c>
      <c r="HJ213">
        <v>30.0002</v>
      </c>
      <c r="HK213">
        <v>34.860700000000001</v>
      </c>
      <c r="HL213">
        <v>34.836799999999997</v>
      </c>
      <c r="HM213">
        <v>69.430800000000005</v>
      </c>
      <c r="HN213">
        <v>22.110700000000001</v>
      </c>
      <c r="HO213">
        <v>69.081999999999994</v>
      </c>
      <c r="HP213">
        <v>31</v>
      </c>
      <c r="HQ213">
        <v>1324.42</v>
      </c>
      <c r="HR213">
        <v>36.321300000000001</v>
      </c>
      <c r="HS213">
        <v>99.005200000000002</v>
      </c>
      <c r="HT213">
        <v>98.052000000000007</v>
      </c>
    </row>
    <row r="214" spans="1:228" x14ac:dyDescent="0.2">
      <c r="A214">
        <v>199</v>
      </c>
      <c r="B214">
        <v>1669838717</v>
      </c>
      <c r="C214">
        <v>790.5</v>
      </c>
      <c r="D214" t="s">
        <v>757</v>
      </c>
      <c r="E214" t="s">
        <v>758</v>
      </c>
      <c r="F214">
        <v>4</v>
      </c>
      <c r="G214">
        <v>1669838714.6875</v>
      </c>
      <c r="H214">
        <f t="shared" si="102"/>
        <v>2.4704719273936251E-3</v>
      </c>
      <c r="I214">
        <f t="shared" si="103"/>
        <v>2.4704719273936253</v>
      </c>
      <c r="J214">
        <f t="shared" si="104"/>
        <v>24.516084802122904</v>
      </c>
      <c r="K214">
        <f t="shared" si="105"/>
        <v>1293.3462500000001</v>
      </c>
      <c r="L214">
        <f t="shared" si="106"/>
        <v>1031.0675934343385</v>
      </c>
      <c r="M214">
        <f t="shared" si="107"/>
        <v>103.93956280755492</v>
      </c>
      <c r="N214">
        <f t="shared" si="108"/>
        <v>130.3792735217524</v>
      </c>
      <c r="O214">
        <f t="shared" si="109"/>
        <v>0.17077181923015741</v>
      </c>
      <c r="P214">
        <f t="shared" si="110"/>
        <v>3.6628347162708996</v>
      </c>
      <c r="Q214">
        <f t="shared" si="111"/>
        <v>0.16646876716666661</v>
      </c>
      <c r="R214">
        <f t="shared" si="112"/>
        <v>0.10442056069168298</v>
      </c>
      <c r="S214">
        <f t="shared" si="113"/>
        <v>226.11155623603833</v>
      </c>
      <c r="T214">
        <f t="shared" si="114"/>
        <v>34.623200634427739</v>
      </c>
      <c r="U214">
        <f t="shared" si="115"/>
        <v>33.485599999999998</v>
      </c>
      <c r="V214">
        <f t="shared" si="116"/>
        <v>5.1916006765637475</v>
      </c>
      <c r="W214">
        <f t="shared" si="117"/>
        <v>70.154567507633985</v>
      </c>
      <c r="X214">
        <f t="shared" si="118"/>
        <v>3.762006381563813</v>
      </c>
      <c r="Y214">
        <f t="shared" si="119"/>
        <v>5.3624539573342016</v>
      </c>
      <c r="Z214">
        <f t="shared" si="120"/>
        <v>1.4295942949999345</v>
      </c>
      <c r="AA214">
        <f t="shared" si="121"/>
        <v>-108.94781199805887</v>
      </c>
      <c r="AB214">
        <f t="shared" si="122"/>
        <v>114.44170201002035</v>
      </c>
      <c r="AC214">
        <f t="shared" si="123"/>
        <v>7.2100793125459246</v>
      </c>
      <c r="AD214">
        <f t="shared" si="124"/>
        <v>238.81552556054572</v>
      </c>
      <c r="AE214">
        <f t="shared" si="125"/>
        <v>48.196374942344335</v>
      </c>
      <c r="AF214">
        <f t="shared" si="126"/>
        <v>2.4865951634203474</v>
      </c>
      <c r="AG214">
        <f t="shared" si="127"/>
        <v>24.516084802122904</v>
      </c>
      <c r="AH214">
        <v>1364.1046497509581</v>
      </c>
      <c r="AI214">
        <v>1346.668727272727</v>
      </c>
      <c r="AJ214">
        <v>1.7584321820716791</v>
      </c>
      <c r="AK214">
        <v>64.390241553226886</v>
      </c>
      <c r="AL214">
        <f t="shared" si="128"/>
        <v>2.4704719273936253</v>
      </c>
      <c r="AM214">
        <v>36.327449116946298</v>
      </c>
      <c r="AN214">
        <v>37.316563823529421</v>
      </c>
      <c r="AO214">
        <v>-2.156267027041908E-4</v>
      </c>
      <c r="AP214">
        <v>91.558916975711014</v>
      </c>
      <c r="AQ214">
        <v>23</v>
      </c>
      <c r="AR214">
        <v>4</v>
      </c>
      <c r="AS214">
        <f t="shared" si="129"/>
        <v>1</v>
      </c>
      <c r="AT214">
        <f t="shared" si="130"/>
        <v>0</v>
      </c>
      <c r="AU214">
        <f t="shared" si="131"/>
        <v>46856.670142915573</v>
      </c>
      <c r="AV214">
        <f t="shared" si="132"/>
        <v>1199.9712500000001</v>
      </c>
      <c r="AW214">
        <f t="shared" si="133"/>
        <v>1025.9013135938023</v>
      </c>
      <c r="AX214">
        <f t="shared" si="134"/>
        <v>0.85493824422360309</v>
      </c>
      <c r="AY214">
        <f t="shared" si="135"/>
        <v>0.1884308113515539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1669838714.6875</v>
      </c>
      <c r="BF214">
        <v>1293.3462500000001</v>
      </c>
      <c r="BG214">
        <v>1314.7025000000001</v>
      </c>
      <c r="BH214">
        <v>37.318637500000001</v>
      </c>
      <c r="BI214">
        <v>36.324275</v>
      </c>
      <c r="BJ214">
        <v>1298.02</v>
      </c>
      <c r="BK214">
        <v>37.174250000000001</v>
      </c>
      <c r="BL214">
        <v>649.99</v>
      </c>
      <c r="BM214">
        <v>100.70775</v>
      </c>
      <c r="BN214">
        <v>9.9959862499999996E-2</v>
      </c>
      <c r="BO214">
        <v>34.065137499999999</v>
      </c>
      <c r="BP214">
        <v>33.485599999999998</v>
      </c>
      <c r="BQ214">
        <v>999.9</v>
      </c>
      <c r="BR214">
        <v>0</v>
      </c>
      <c r="BS214">
        <v>0</v>
      </c>
      <c r="BT214">
        <v>8979.4537500000006</v>
      </c>
      <c r="BU214">
        <v>0</v>
      </c>
      <c r="BV214">
        <v>417.20400000000001</v>
      </c>
      <c r="BW214">
        <v>-21.356999999999999</v>
      </c>
      <c r="BX214">
        <v>1343.4837500000001</v>
      </c>
      <c r="BY214">
        <v>1364.26125</v>
      </c>
      <c r="BZ214">
        <v>0.994347125</v>
      </c>
      <c r="CA214">
        <v>1314.7025000000001</v>
      </c>
      <c r="CB214">
        <v>36.324275</v>
      </c>
      <c r="CC214">
        <v>3.7582800000000001</v>
      </c>
      <c r="CD214">
        <v>3.6581375</v>
      </c>
      <c r="CE214">
        <v>27.834025</v>
      </c>
      <c r="CF214">
        <v>27.372125</v>
      </c>
      <c r="CG214">
        <v>1199.9712500000001</v>
      </c>
      <c r="CH214">
        <v>0.49997612499999999</v>
      </c>
      <c r="CI214">
        <v>0.50002387500000012</v>
      </c>
      <c r="CJ214">
        <v>0</v>
      </c>
      <c r="CK214">
        <v>927.54612500000007</v>
      </c>
      <c r="CL214">
        <v>4.9990899999999998</v>
      </c>
      <c r="CM214">
        <v>9384.65</v>
      </c>
      <c r="CN214">
        <v>9557.53125</v>
      </c>
      <c r="CO214">
        <v>44.968499999999999</v>
      </c>
      <c r="CP214">
        <v>47</v>
      </c>
      <c r="CQ214">
        <v>45.757750000000001</v>
      </c>
      <c r="CR214">
        <v>46.077749999999988</v>
      </c>
      <c r="CS214">
        <v>46.311999999999998</v>
      </c>
      <c r="CT214">
        <v>597.45625000000007</v>
      </c>
      <c r="CU214">
        <v>597.51499999999999</v>
      </c>
      <c r="CV214">
        <v>0</v>
      </c>
      <c r="CW214">
        <v>1669838726.5999999</v>
      </c>
      <c r="CX214">
        <v>0</v>
      </c>
      <c r="CY214">
        <v>1669837671.5999999</v>
      </c>
      <c r="CZ214" t="s">
        <v>356</v>
      </c>
      <c r="DA214">
        <v>1669837671.5999999</v>
      </c>
      <c r="DB214">
        <v>1669837668.5999999</v>
      </c>
      <c r="DC214">
        <v>3</v>
      </c>
      <c r="DD214">
        <v>-1.2E-2</v>
      </c>
      <c r="DE214">
        <v>-1E-3</v>
      </c>
      <c r="DF214">
        <v>-3.61</v>
      </c>
      <c r="DG214">
        <v>0.13400000000000001</v>
      </c>
      <c r="DH214">
        <v>415</v>
      </c>
      <c r="DI214">
        <v>36</v>
      </c>
      <c r="DJ214">
        <v>0.51</v>
      </c>
      <c r="DK214">
        <v>0.24</v>
      </c>
      <c r="DL214">
        <v>-21.298702439024389</v>
      </c>
      <c r="DM214">
        <v>3.9796515679394469E-2</v>
      </c>
      <c r="DN214">
        <v>6.3425252675712959E-2</v>
      </c>
      <c r="DO214">
        <v>1</v>
      </c>
      <c r="DP214">
        <v>1.001740365853659</v>
      </c>
      <c r="DQ214">
        <v>-4.5734027874563453E-2</v>
      </c>
      <c r="DR214">
        <v>4.8918763558357947E-3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2</v>
      </c>
      <c r="DY214">
        <v>2</v>
      </c>
      <c r="DZ214" t="s">
        <v>660</v>
      </c>
      <c r="EA214">
        <v>3.29474</v>
      </c>
      <c r="EB214">
        <v>2.6250900000000001</v>
      </c>
      <c r="EC214">
        <v>0.21838399999999999</v>
      </c>
      <c r="ED214">
        <v>0.21861800000000001</v>
      </c>
      <c r="EE214">
        <v>0.147281</v>
      </c>
      <c r="EF214">
        <v>0.14301</v>
      </c>
      <c r="EG214">
        <v>23592</v>
      </c>
      <c r="EH214">
        <v>23998.3</v>
      </c>
      <c r="EI214">
        <v>28099.7</v>
      </c>
      <c r="EJ214">
        <v>29583.5</v>
      </c>
      <c r="EK214">
        <v>32969.699999999997</v>
      </c>
      <c r="EL214">
        <v>35199.800000000003</v>
      </c>
      <c r="EM214">
        <v>39657.1</v>
      </c>
      <c r="EN214">
        <v>42283.7</v>
      </c>
      <c r="EO214">
        <v>2.15265</v>
      </c>
      <c r="EP214">
        <v>2.1260500000000002</v>
      </c>
      <c r="EQ214">
        <v>4.3489E-2</v>
      </c>
      <c r="ER214">
        <v>0</v>
      </c>
      <c r="ES214">
        <v>32.772300000000001</v>
      </c>
      <c r="ET214">
        <v>999.9</v>
      </c>
      <c r="EU214">
        <v>60.9</v>
      </c>
      <c r="EV214">
        <v>39.700000000000003</v>
      </c>
      <c r="EW214">
        <v>44.116900000000001</v>
      </c>
      <c r="EX214">
        <v>57.5199</v>
      </c>
      <c r="EY214">
        <v>-2.2836500000000002</v>
      </c>
      <c r="EZ214">
        <v>2</v>
      </c>
      <c r="FA214">
        <v>0.62226400000000004</v>
      </c>
      <c r="FB214">
        <v>1.1872799999999999</v>
      </c>
      <c r="FC214">
        <v>20.266200000000001</v>
      </c>
      <c r="FD214">
        <v>5.2190899999999996</v>
      </c>
      <c r="FE214">
        <v>12.0099</v>
      </c>
      <c r="FF214">
        <v>4.98665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1.86585</v>
      </c>
      <c r="FM214">
        <v>1.86232</v>
      </c>
      <c r="FN214">
        <v>1.86433</v>
      </c>
      <c r="FO214">
        <v>1.8604700000000001</v>
      </c>
      <c r="FP214">
        <v>1.86117</v>
      </c>
      <c r="FQ214">
        <v>1.8602300000000001</v>
      </c>
      <c r="FR214">
        <v>1.8620000000000001</v>
      </c>
      <c r="FS214">
        <v>1.8585100000000001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-4.68</v>
      </c>
      <c r="GH214">
        <v>0.1444</v>
      </c>
      <c r="GI214">
        <v>-2.8021434710705861</v>
      </c>
      <c r="GJ214">
        <v>-2.3075681364705448E-3</v>
      </c>
      <c r="GK214">
        <v>1.0095546511955911E-6</v>
      </c>
      <c r="GL214">
        <v>-2.6335145029951209E-10</v>
      </c>
      <c r="GM214">
        <v>-0.17208428542994569</v>
      </c>
      <c r="GN214">
        <v>3.0410185143115191E-3</v>
      </c>
      <c r="GO214">
        <v>4.3982203677445331E-4</v>
      </c>
      <c r="GP214">
        <v>-7.8719321042963501E-6</v>
      </c>
      <c r="GQ214">
        <v>4</v>
      </c>
      <c r="GR214">
        <v>2088</v>
      </c>
      <c r="GS214">
        <v>5</v>
      </c>
      <c r="GT214">
        <v>35</v>
      </c>
      <c r="GU214">
        <v>17.399999999999999</v>
      </c>
      <c r="GV214">
        <v>17.5</v>
      </c>
      <c r="GW214">
        <v>3.4826700000000002</v>
      </c>
      <c r="GX214">
        <v>2.5488300000000002</v>
      </c>
      <c r="GY214">
        <v>2.04834</v>
      </c>
      <c r="GZ214">
        <v>2.6110799999999998</v>
      </c>
      <c r="HA214">
        <v>2.1972700000000001</v>
      </c>
      <c r="HB214">
        <v>2.32544</v>
      </c>
      <c r="HC214">
        <v>44.362099999999998</v>
      </c>
      <c r="HD214">
        <v>14.456</v>
      </c>
      <c r="HE214">
        <v>18</v>
      </c>
      <c r="HF214">
        <v>664.92700000000002</v>
      </c>
      <c r="HG214">
        <v>713.34400000000005</v>
      </c>
      <c r="HH214">
        <v>30.9984</v>
      </c>
      <c r="HI214">
        <v>35.108699999999999</v>
      </c>
      <c r="HJ214">
        <v>30.0002</v>
      </c>
      <c r="HK214">
        <v>34.8626</v>
      </c>
      <c r="HL214">
        <v>34.837699999999998</v>
      </c>
      <c r="HM214">
        <v>69.707999999999998</v>
      </c>
      <c r="HN214">
        <v>22.110700000000001</v>
      </c>
      <c r="HO214">
        <v>69.081999999999994</v>
      </c>
      <c r="HP214">
        <v>31</v>
      </c>
      <c r="HQ214">
        <v>1331.1</v>
      </c>
      <c r="HR214">
        <v>36.321300000000001</v>
      </c>
      <c r="HS214">
        <v>99.005499999999998</v>
      </c>
      <c r="HT214">
        <v>98.053700000000006</v>
      </c>
    </row>
    <row r="215" spans="1:228" x14ac:dyDescent="0.2">
      <c r="A215">
        <v>200</v>
      </c>
      <c r="B215">
        <v>1669838721</v>
      </c>
      <c r="C215">
        <v>794.5</v>
      </c>
      <c r="D215" t="s">
        <v>759</v>
      </c>
      <c r="E215" t="s">
        <v>760</v>
      </c>
      <c r="F215">
        <v>4</v>
      </c>
      <c r="G215">
        <v>1669838719</v>
      </c>
      <c r="H215">
        <f t="shared" si="102"/>
        <v>2.4878342459815645E-3</v>
      </c>
      <c r="I215">
        <f t="shared" si="103"/>
        <v>2.4878342459815643</v>
      </c>
      <c r="J215">
        <f t="shared" si="104"/>
        <v>24.731912074353424</v>
      </c>
      <c r="K215">
        <f t="shared" si="105"/>
        <v>1300.6057142857139</v>
      </c>
      <c r="L215">
        <f t="shared" si="106"/>
        <v>1038.0930312886014</v>
      </c>
      <c r="M215">
        <f t="shared" si="107"/>
        <v>104.64785282026178</v>
      </c>
      <c r="N215">
        <f t="shared" si="108"/>
        <v>131.11117333753103</v>
      </c>
      <c r="O215">
        <f t="shared" si="109"/>
        <v>0.17223246224972824</v>
      </c>
      <c r="P215">
        <f t="shared" si="110"/>
        <v>3.6627884784426517</v>
      </c>
      <c r="Q215">
        <f t="shared" si="111"/>
        <v>0.16785644786394532</v>
      </c>
      <c r="R215">
        <f t="shared" si="112"/>
        <v>0.10529418683284883</v>
      </c>
      <c r="S215">
        <f t="shared" si="113"/>
        <v>226.11549995063541</v>
      </c>
      <c r="T215">
        <f t="shared" si="114"/>
        <v>34.61948438406742</v>
      </c>
      <c r="U215">
        <f t="shared" si="115"/>
        <v>33.478742857142848</v>
      </c>
      <c r="V215">
        <f t="shared" si="116"/>
        <v>5.1896078090657944</v>
      </c>
      <c r="W215">
        <f t="shared" si="117"/>
        <v>70.152041723879051</v>
      </c>
      <c r="X215">
        <f t="shared" si="118"/>
        <v>3.761851087366237</v>
      </c>
      <c r="Y215">
        <f t="shared" si="119"/>
        <v>5.362425661355684</v>
      </c>
      <c r="Z215">
        <f t="shared" si="120"/>
        <v>1.4277567216995575</v>
      </c>
      <c r="AA215">
        <f t="shared" si="121"/>
        <v>-109.71349024778699</v>
      </c>
      <c r="AB215">
        <f t="shared" si="122"/>
        <v>115.77563641132096</v>
      </c>
      <c r="AC215">
        <f t="shared" si="123"/>
        <v>7.2939644130232351</v>
      </c>
      <c r="AD215">
        <f t="shared" si="124"/>
        <v>239.47161052719264</v>
      </c>
      <c r="AE215">
        <f t="shared" si="125"/>
        <v>47.88651816765649</v>
      </c>
      <c r="AF215">
        <f t="shared" si="126"/>
        <v>2.4964820229988849</v>
      </c>
      <c r="AG215">
        <f t="shared" si="127"/>
        <v>24.731912074353424</v>
      </c>
      <c r="AH215">
        <v>1370.9810493790201</v>
      </c>
      <c r="AI215">
        <v>1353.5967272727271</v>
      </c>
      <c r="AJ215">
        <v>1.7214956446297021</v>
      </c>
      <c r="AK215">
        <v>64.390241553226886</v>
      </c>
      <c r="AL215">
        <f t="shared" si="128"/>
        <v>2.4878342459815643</v>
      </c>
      <c r="AM215">
        <v>36.321979024298891</v>
      </c>
      <c r="AN215">
        <v>37.317277058823528</v>
      </c>
      <c r="AO215">
        <v>-8.2166504731698886E-5</v>
      </c>
      <c r="AP215">
        <v>91.558916975711014</v>
      </c>
      <c r="AQ215">
        <v>23</v>
      </c>
      <c r="AR215">
        <v>4</v>
      </c>
      <c r="AS215">
        <f t="shared" si="129"/>
        <v>1</v>
      </c>
      <c r="AT215">
        <f t="shared" si="130"/>
        <v>0</v>
      </c>
      <c r="AU215">
        <f t="shared" si="131"/>
        <v>46855.86304416295</v>
      </c>
      <c r="AV215">
        <f t="shared" si="132"/>
        <v>1199.99</v>
      </c>
      <c r="AW215">
        <f t="shared" si="133"/>
        <v>1025.9175564511063</v>
      </c>
      <c r="AX215">
        <f t="shared" si="134"/>
        <v>0.85493842152943467</v>
      </c>
      <c r="AY215">
        <f t="shared" si="135"/>
        <v>0.18843115355180912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1669838719</v>
      </c>
      <c r="BF215">
        <v>1300.6057142857139</v>
      </c>
      <c r="BG215">
        <v>1321.8457142857139</v>
      </c>
      <c r="BH215">
        <v>37.317071428571431</v>
      </c>
      <c r="BI215">
        <v>36.318771428571416</v>
      </c>
      <c r="BJ215">
        <v>1305.285714285714</v>
      </c>
      <c r="BK215">
        <v>37.172714285714292</v>
      </c>
      <c r="BL215">
        <v>650.00157142857154</v>
      </c>
      <c r="BM215">
        <v>100.70785714285709</v>
      </c>
      <c r="BN215">
        <v>9.9921799999999991E-2</v>
      </c>
      <c r="BO215">
        <v>34.065042857142863</v>
      </c>
      <c r="BP215">
        <v>33.478742857142848</v>
      </c>
      <c r="BQ215">
        <v>999.89999999999986</v>
      </c>
      <c r="BR215">
        <v>0</v>
      </c>
      <c r="BS215">
        <v>0</v>
      </c>
      <c r="BT215">
        <v>8979.2842857142859</v>
      </c>
      <c r="BU215">
        <v>0</v>
      </c>
      <c r="BV215">
        <v>803.48442857142868</v>
      </c>
      <c r="BW215">
        <v>-21.241685714285719</v>
      </c>
      <c r="BX215">
        <v>1351.021428571428</v>
      </c>
      <c r="BY215">
        <v>1371.661428571429</v>
      </c>
      <c r="BZ215">
        <v>0.99828942857142855</v>
      </c>
      <c r="CA215">
        <v>1321.8457142857139</v>
      </c>
      <c r="CB215">
        <v>36.318771428571416</v>
      </c>
      <c r="CC215">
        <v>3.7581199999999999</v>
      </c>
      <c r="CD215">
        <v>3.657584285714286</v>
      </c>
      <c r="CE215">
        <v>27.833314285714291</v>
      </c>
      <c r="CF215">
        <v>27.36954285714285</v>
      </c>
      <c r="CG215">
        <v>1199.99</v>
      </c>
      <c r="CH215">
        <v>0.49996857142857137</v>
      </c>
      <c r="CI215">
        <v>0.50003142857142857</v>
      </c>
      <c r="CJ215">
        <v>0</v>
      </c>
      <c r="CK215">
        <v>927.93657142857148</v>
      </c>
      <c r="CL215">
        <v>4.9990899999999998</v>
      </c>
      <c r="CM215">
        <v>9502.3199999999979</v>
      </c>
      <c r="CN215">
        <v>9557.6585714285739</v>
      </c>
      <c r="CO215">
        <v>45</v>
      </c>
      <c r="CP215">
        <v>47</v>
      </c>
      <c r="CQ215">
        <v>45.75</v>
      </c>
      <c r="CR215">
        <v>46.061999999999998</v>
      </c>
      <c r="CS215">
        <v>46.311999999999998</v>
      </c>
      <c r="CT215">
        <v>597.45857142857142</v>
      </c>
      <c r="CU215">
        <v>597.53142857142859</v>
      </c>
      <c r="CV215">
        <v>0</v>
      </c>
      <c r="CW215">
        <v>1669838730.8</v>
      </c>
      <c r="CX215">
        <v>0</v>
      </c>
      <c r="CY215">
        <v>1669837671.5999999</v>
      </c>
      <c r="CZ215" t="s">
        <v>356</v>
      </c>
      <c r="DA215">
        <v>1669837671.5999999</v>
      </c>
      <c r="DB215">
        <v>1669837668.5999999</v>
      </c>
      <c r="DC215">
        <v>3</v>
      </c>
      <c r="DD215">
        <v>-1.2E-2</v>
      </c>
      <c r="DE215">
        <v>-1E-3</v>
      </c>
      <c r="DF215">
        <v>-3.61</v>
      </c>
      <c r="DG215">
        <v>0.13400000000000001</v>
      </c>
      <c r="DH215">
        <v>415</v>
      </c>
      <c r="DI215">
        <v>36</v>
      </c>
      <c r="DJ215">
        <v>0.51</v>
      </c>
      <c r="DK215">
        <v>0.24</v>
      </c>
      <c r="DL215">
        <v>-21.282217500000002</v>
      </c>
      <c r="DM215">
        <v>-0.2273347091931768</v>
      </c>
      <c r="DN215">
        <v>5.400894318305105E-2</v>
      </c>
      <c r="DO215">
        <v>0</v>
      </c>
      <c r="DP215">
        <v>1.000034825</v>
      </c>
      <c r="DQ215">
        <v>-3.9851268292686273E-2</v>
      </c>
      <c r="DR215">
        <v>4.5724890425647901E-3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367</v>
      </c>
      <c r="EA215">
        <v>3.2948300000000001</v>
      </c>
      <c r="EB215">
        <v>2.6251000000000002</v>
      </c>
      <c r="EC215">
        <v>0.21908</v>
      </c>
      <c r="ED215">
        <v>0.21928600000000001</v>
      </c>
      <c r="EE215">
        <v>0.147282</v>
      </c>
      <c r="EF215">
        <v>0.14300099999999999</v>
      </c>
      <c r="EG215">
        <v>23571.3</v>
      </c>
      <c r="EH215">
        <v>23977.4</v>
      </c>
      <c r="EI215">
        <v>28100.2</v>
      </c>
      <c r="EJ215">
        <v>29583.1</v>
      </c>
      <c r="EK215">
        <v>32970.1</v>
      </c>
      <c r="EL215">
        <v>35200</v>
      </c>
      <c r="EM215">
        <v>39657.599999999999</v>
      </c>
      <c r="EN215">
        <v>42283.5</v>
      </c>
      <c r="EO215">
        <v>2.1523699999999999</v>
      </c>
      <c r="EP215">
        <v>2.1261000000000001</v>
      </c>
      <c r="EQ215">
        <v>4.4383100000000002E-2</v>
      </c>
      <c r="ER215">
        <v>0</v>
      </c>
      <c r="ES215">
        <v>32.764200000000002</v>
      </c>
      <c r="ET215">
        <v>999.9</v>
      </c>
      <c r="EU215">
        <v>60.9</v>
      </c>
      <c r="EV215">
        <v>39.700000000000003</v>
      </c>
      <c r="EW215">
        <v>44.112499999999997</v>
      </c>
      <c r="EX215">
        <v>57.5199</v>
      </c>
      <c r="EY215">
        <v>-2.4399000000000002</v>
      </c>
      <c r="EZ215">
        <v>2</v>
      </c>
      <c r="FA215">
        <v>0.62240899999999999</v>
      </c>
      <c r="FB215">
        <v>1.1863900000000001</v>
      </c>
      <c r="FC215">
        <v>20.266100000000002</v>
      </c>
      <c r="FD215">
        <v>5.2187900000000003</v>
      </c>
      <c r="FE215">
        <v>12.0098</v>
      </c>
      <c r="FF215">
        <v>4.9861500000000003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1.86232</v>
      </c>
      <c r="FN215">
        <v>1.8643400000000001</v>
      </c>
      <c r="FO215">
        <v>1.86049</v>
      </c>
      <c r="FP215">
        <v>1.8611899999999999</v>
      </c>
      <c r="FQ215">
        <v>1.86026</v>
      </c>
      <c r="FR215">
        <v>1.8620000000000001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-4.68</v>
      </c>
      <c r="GH215">
        <v>0.1444</v>
      </c>
      <c r="GI215">
        <v>-2.8021434710705861</v>
      </c>
      <c r="GJ215">
        <v>-2.3075681364705448E-3</v>
      </c>
      <c r="GK215">
        <v>1.0095546511955911E-6</v>
      </c>
      <c r="GL215">
        <v>-2.6335145029951209E-10</v>
      </c>
      <c r="GM215">
        <v>-0.17208428542994569</v>
      </c>
      <c r="GN215">
        <v>3.0410185143115191E-3</v>
      </c>
      <c r="GO215">
        <v>4.3982203677445331E-4</v>
      </c>
      <c r="GP215">
        <v>-7.8719321042963501E-6</v>
      </c>
      <c r="GQ215">
        <v>4</v>
      </c>
      <c r="GR215">
        <v>2088</v>
      </c>
      <c r="GS215">
        <v>5</v>
      </c>
      <c r="GT215">
        <v>35</v>
      </c>
      <c r="GU215">
        <v>17.5</v>
      </c>
      <c r="GV215">
        <v>17.5</v>
      </c>
      <c r="GW215">
        <v>3.4973100000000001</v>
      </c>
      <c r="GX215">
        <v>2.5500500000000001</v>
      </c>
      <c r="GY215">
        <v>2.04834</v>
      </c>
      <c r="GZ215">
        <v>2.6122999999999998</v>
      </c>
      <c r="HA215">
        <v>2.1972700000000001</v>
      </c>
      <c r="HB215">
        <v>2.323</v>
      </c>
      <c r="HC215">
        <v>44.362099999999998</v>
      </c>
      <c r="HD215">
        <v>14.456</v>
      </c>
      <c r="HE215">
        <v>18</v>
      </c>
      <c r="HF215">
        <v>664.71900000000005</v>
      </c>
      <c r="HG215">
        <v>713.41800000000001</v>
      </c>
      <c r="HH215">
        <v>30.999199999999998</v>
      </c>
      <c r="HI215">
        <v>35.108699999999999</v>
      </c>
      <c r="HJ215">
        <v>30.000299999999999</v>
      </c>
      <c r="HK215">
        <v>34.863900000000001</v>
      </c>
      <c r="HL215">
        <v>34.8399</v>
      </c>
      <c r="HM215">
        <v>69.991</v>
      </c>
      <c r="HN215">
        <v>22.110700000000001</v>
      </c>
      <c r="HO215">
        <v>69.081999999999994</v>
      </c>
      <c r="HP215">
        <v>31</v>
      </c>
      <c r="HQ215">
        <v>1337.78</v>
      </c>
      <c r="HR215">
        <v>36.321300000000001</v>
      </c>
      <c r="HS215">
        <v>99.007000000000005</v>
      </c>
      <c r="HT215">
        <v>98.052800000000005</v>
      </c>
    </row>
    <row r="216" spans="1:228" x14ac:dyDescent="0.2">
      <c r="A216">
        <v>201</v>
      </c>
      <c r="B216">
        <v>1669838725</v>
      </c>
      <c r="C216">
        <v>798.5</v>
      </c>
      <c r="D216" t="s">
        <v>761</v>
      </c>
      <c r="E216" t="s">
        <v>762</v>
      </c>
      <c r="F216">
        <v>4</v>
      </c>
      <c r="G216">
        <v>1669838722.6875</v>
      </c>
      <c r="H216">
        <f t="shared" si="102"/>
        <v>2.4909791427523286E-3</v>
      </c>
      <c r="I216">
        <f t="shared" si="103"/>
        <v>2.4909791427523285</v>
      </c>
      <c r="J216">
        <f t="shared" si="104"/>
        <v>24.37004798011596</v>
      </c>
      <c r="K216">
        <f t="shared" si="105"/>
        <v>1306.76</v>
      </c>
      <c r="L216">
        <f t="shared" si="106"/>
        <v>1047.1577296725395</v>
      </c>
      <c r="M216">
        <f t="shared" si="107"/>
        <v>105.56336837698365</v>
      </c>
      <c r="N216">
        <f t="shared" si="108"/>
        <v>131.733723918979</v>
      </c>
      <c r="O216">
        <f t="shared" si="109"/>
        <v>0.17202414770566091</v>
      </c>
      <c r="P216">
        <f t="shared" si="110"/>
        <v>3.660074551741499</v>
      </c>
      <c r="Q216">
        <f t="shared" si="111"/>
        <v>0.16765541945886162</v>
      </c>
      <c r="R216">
        <f t="shared" si="112"/>
        <v>0.10516790908593457</v>
      </c>
      <c r="S216">
        <f t="shared" si="113"/>
        <v>226.13103110973134</v>
      </c>
      <c r="T216">
        <f t="shared" si="114"/>
        <v>34.618916278330872</v>
      </c>
      <c r="U216">
        <f t="shared" si="115"/>
        <v>33.490237500000013</v>
      </c>
      <c r="V216">
        <f t="shared" si="116"/>
        <v>5.1929488343104753</v>
      </c>
      <c r="W216">
        <f t="shared" si="117"/>
        <v>70.150144184271952</v>
      </c>
      <c r="X216">
        <f t="shared" si="118"/>
        <v>3.7616721825338839</v>
      </c>
      <c r="Y216">
        <f t="shared" si="119"/>
        <v>5.3623156819929552</v>
      </c>
      <c r="Z216">
        <f t="shared" si="120"/>
        <v>1.4312766517765914</v>
      </c>
      <c r="AA216">
        <f t="shared" si="121"/>
        <v>-109.85218019537768</v>
      </c>
      <c r="AB216">
        <f t="shared" si="122"/>
        <v>113.34912146843136</v>
      </c>
      <c r="AC216">
        <f t="shared" si="123"/>
        <v>7.1467755239054025</v>
      </c>
      <c r="AD216">
        <f t="shared" si="124"/>
        <v>236.77474790669044</v>
      </c>
      <c r="AE216">
        <f t="shared" si="125"/>
        <v>47.828616576987081</v>
      </c>
      <c r="AF216">
        <f t="shared" si="126"/>
        <v>2.5006811158568305</v>
      </c>
      <c r="AG216">
        <f t="shared" si="127"/>
        <v>24.37004798011596</v>
      </c>
      <c r="AH216">
        <v>1377.868652326034</v>
      </c>
      <c r="AI216">
        <v>1360.5636363636361</v>
      </c>
      <c r="AJ216">
        <v>1.7410270757081221</v>
      </c>
      <c r="AK216">
        <v>64.390241553226886</v>
      </c>
      <c r="AL216">
        <f t="shared" si="128"/>
        <v>2.4909791427523285</v>
      </c>
      <c r="AM216">
        <v>36.317572302144107</v>
      </c>
      <c r="AN216">
        <v>37.313885882352942</v>
      </c>
      <c r="AO216">
        <v>-3.4656138671834468E-5</v>
      </c>
      <c r="AP216">
        <v>91.558916975711014</v>
      </c>
      <c r="AQ216">
        <v>23</v>
      </c>
      <c r="AR216">
        <v>4</v>
      </c>
      <c r="AS216">
        <f t="shared" si="129"/>
        <v>1</v>
      </c>
      <c r="AT216">
        <f t="shared" si="130"/>
        <v>0</v>
      </c>
      <c r="AU216">
        <f t="shared" si="131"/>
        <v>46807.66904289557</v>
      </c>
      <c r="AV216">
        <f t="shared" si="132"/>
        <v>1200.08375</v>
      </c>
      <c r="AW216">
        <f t="shared" si="133"/>
        <v>1025.996601093125</v>
      </c>
      <c r="AX216">
        <f t="shared" si="134"/>
        <v>0.85493750006457891</v>
      </c>
      <c r="AY216">
        <f t="shared" si="135"/>
        <v>0.1884293751246372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1669838722.6875</v>
      </c>
      <c r="BF216">
        <v>1306.76</v>
      </c>
      <c r="BG216">
        <v>1327.9849999999999</v>
      </c>
      <c r="BH216">
        <v>37.314687500000012</v>
      </c>
      <c r="BI216">
        <v>36.314687500000012</v>
      </c>
      <c r="BJ216">
        <v>1311.4449999999999</v>
      </c>
      <c r="BK216">
        <v>37.170337500000002</v>
      </c>
      <c r="BL216">
        <v>649.98962500000005</v>
      </c>
      <c r="BM216">
        <v>100.70937499999999</v>
      </c>
      <c r="BN216">
        <v>0.10004977499999999</v>
      </c>
      <c r="BO216">
        <v>34.064674999999987</v>
      </c>
      <c r="BP216">
        <v>33.490237500000013</v>
      </c>
      <c r="BQ216">
        <v>999.9</v>
      </c>
      <c r="BR216">
        <v>0</v>
      </c>
      <c r="BS216">
        <v>0</v>
      </c>
      <c r="BT216">
        <v>8969.7649999999994</v>
      </c>
      <c r="BU216">
        <v>0</v>
      </c>
      <c r="BV216">
        <v>1014.555375</v>
      </c>
      <c r="BW216">
        <v>-21.226949999999999</v>
      </c>
      <c r="BX216">
        <v>1357.4075</v>
      </c>
      <c r="BY216">
        <v>1378.0274999999999</v>
      </c>
      <c r="BZ216">
        <v>0.99997949999999991</v>
      </c>
      <c r="CA216">
        <v>1327.9849999999999</v>
      </c>
      <c r="CB216">
        <v>36.314687500000012</v>
      </c>
      <c r="CC216">
        <v>3.7579400000000001</v>
      </c>
      <c r="CD216">
        <v>3.6572337500000001</v>
      </c>
      <c r="CE216">
        <v>27.8325</v>
      </c>
      <c r="CF216">
        <v>27.367912499999999</v>
      </c>
      <c r="CG216">
        <v>1200.08375</v>
      </c>
      <c r="CH216">
        <v>0.50000049999999996</v>
      </c>
      <c r="CI216">
        <v>0.49999949999999999</v>
      </c>
      <c r="CJ216">
        <v>0</v>
      </c>
      <c r="CK216">
        <v>928.15537500000005</v>
      </c>
      <c r="CL216">
        <v>4.9990899999999998</v>
      </c>
      <c r="CM216">
        <v>9516.71875</v>
      </c>
      <c r="CN216">
        <v>9558.5125000000007</v>
      </c>
      <c r="CO216">
        <v>45</v>
      </c>
      <c r="CP216">
        <v>47</v>
      </c>
      <c r="CQ216">
        <v>45.75</v>
      </c>
      <c r="CR216">
        <v>46.077749999999988</v>
      </c>
      <c r="CS216">
        <v>46.311999999999998</v>
      </c>
      <c r="CT216">
        <v>597.54250000000002</v>
      </c>
      <c r="CU216">
        <v>597.54124999999999</v>
      </c>
      <c r="CV216">
        <v>0</v>
      </c>
      <c r="CW216">
        <v>1669838734.4000001</v>
      </c>
      <c r="CX216">
        <v>0</v>
      </c>
      <c r="CY216">
        <v>1669837671.5999999</v>
      </c>
      <c r="CZ216" t="s">
        <v>356</v>
      </c>
      <c r="DA216">
        <v>1669837671.5999999</v>
      </c>
      <c r="DB216">
        <v>1669837668.5999999</v>
      </c>
      <c r="DC216">
        <v>3</v>
      </c>
      <c r="DD216">
        <v>-1.2E-2</v>
      </c>
      <c r="DE216">
        <v>-1E-3</v>
      </c>
      <c r="DF216">
        <v>-3.61</v>
      </c>
      <c r="DG216">
        <v>0.13400000000000001</v>
      </c>
      <c r="DH216">
        <v>415</v>
      </c>
      <c r="DI216">
        <v>36</v>
      </c>
      <c r="DJ216">
        <v>0.51</v>
      </c>
      <c r="DK216">
        <v>0.24</v>
      </c>
      <c r="DL216">
        <v>-21.2692975</v>
      </c>
      <c r="DM216">
        <v>-2.639662288923679E-2</v>
      </c>
      <c r="DN216">
        <v>6.0857655588677E-2</v>
      </c>
      <c r="DO216">
        <v>1</v>
      </c>
      <c r="DP216">
        <v>0.99876112500000003</v>
      </c>
      <c r="DQ216">
        <v>-1.7114780487804591E-2</v>
      </c>
      <c r="DR216">
        <v>3.5930810607854428E-3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660</v>
      </c>
      <c r="EA216">
        <v>3.2948</v>
      </c>
      <c r="EB216">
        <v>2.6250900000000001</v>
      </c>
      <c r="EC216">
        <v>0.21976000000000001</v>
      </c>
      <c r="ED216">
        <v>0.219967</v>
      </c>
      <c r="EE216">
        <v>0.14727699999999999</v>
      </c>
      <c r="EF216">
        <v>0.142988</v>
      </c>
      <c r="EG216">
        <v>23550.3</v>
      </c>
      <c r="EH216">
        <v>23956</v>
      </c>
      <c r="EI216">
        <v>28099.7</v>
      </c>
      <c r="EJ216">
        <v>29582.6</v>
      </c>
      <c r="EK216">
        <v>32969.9</v>
      </c>
      <c r="EL216">
        <v>35200.1</v>
      </c>
      <c r="EM216">
        <v>39657</v>
      </c>
      <c r="EN216">
        <v>42282.9</v>
      </c>
      <c r="EO216">
        <v>2.15252</v>
      </c>
      <c r="EP216">
        <v>2.12608</v>
      </c>
      <c r="EQ216">
        <v>4.5411300000000002E-2</v>
      </c>
      <c r="ER216">
        <v>0</v>
      </c>
      <c r="ES216">
        <v>32.757899999999999</v>
      </c>
      <c r="ET216">
        <v>999.9</v>
      </c>
      <c r="EU216">
        <v>60.9</v>
      </c>
      <c r="EV216">
        <v>39.700000000000003</v>
      </c>
      <c r="EW216">
        <v>44.119599999999998</v>
      </c>
      <c r="EX216">
        <v>57.609900000000003</v>
      </c>
      <c r="EY216">
        <v>-2.3918300000000001</v>
      </c>
      <c r="EZ216">
        <v>2</v>
      </c>
      <c r="FA216">
        <v>0.62269099999999999</v>
      </c>
      <c r="FB216">
        <v>1.1868799999999999</v>
      </c>
      <c r="FC216">
        <v>20.265999999999998</v>
      </c>
      <c r="FD216">
        <v>5.2186399999999997</v>
      </c>
      <c r="FE216">
        <v>12.0098</v>
      </c>
      <c r="FF216">
        <v>4.9861500000000003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1.8622700000000001</v>
      </c>
      <c r="FN216">
        <v>1.86432</v>
      </c>
      <c r="FO216">
        <v>1.8604799999999999</v>
      </c>
      <c r="FP216">
        <v>1.86117</v>
      </c>
      <c r="FQ216">
        <v>1.8602300000000001</v>
      </c>
      <c r="FR216">
        <v>1.86198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-4.6900000000000004</v>
      </c>
      <c r="GH216">
        <v>0.14430000000000001</v>
      </c>
      <c r="GI216">
        <v>-2.8021434710705861</v>
      </c>
      <c r="GJ216">
        <v>-2.3075681364705448E-3</v>
      </c>
      <c r="GK216">
        <v>1.0095546511955911E-6</v>
      </c>
      <c r="GL216">
        <v>-2.6335145029951209E-10</v>
      </c>
      <c r="GM216">
        <v>-0.17208428542994569</v>
      </c>
      <c r="GN216">
        <v>3.0410185143115191E-3</v>
      </c>
      <c r="GO216">
        <v>4.3982203677445331E-4</v>
      </c>
      <c r="GP216">
        <v>-7.8719321042963501E-6</v>
      </c>
      <c r="GQ216">
        <v>4</v>
      </c>
      <c r="GR216">
        <v>2088</v>
      </c>
      <c r="GS216">
        <v>5</v>
      </c>
      <c r="GT216">
        <v>35</v>
      </c>
      <c r="GU216">
        <v>17.600000000000001</v>
      </c>
      <c r="GV216">
        <v>17.600000000000001</v>
      </c>
      <c r="GW216">
        <v>3.5107400000000002</v>
      </c>
      <c r="GX216">
        <v>2.5463900000000002</v>
      </c>
      <c r="GY216">
        <v>2.04834</v>
      </c>
      <c r="GZ216">
        <v>2.6110799999999998</v>
      </c>
      <c r="HA216">
        <v>2.1972700000000001</v>
      </c>
      <c r="HB216">
        <v>2.34863</v>
      </c>
      <c r="HC216">
        <v>44.362099999999998</v>
      </c>
      <c r="HD216">
        <v>14.4648</v>
      </c>
      <c r="HE216">
        <v>18</v>
      </c>
      <c r="HF216">
        <v>664.86800000000005</v>
      </c>
      <c r="HG216">
        <v>713.423</v>
      </c>
      <c r="HH216">
        <v>30.999700000000001</v>
      </c>
      <c r="HI216">
        <v>35.108699999999999</v>
      </c>
      <c r="HJ216">
        <v>30.000399999999999</v>
      </c>
      <c r="HK216">
        <v>34.866599999999998</v>
      </c>
      <c r="HL216">
        <v>34.842500000000001</v>
      </c>
      <c r="HM216">
        <v>70.270300000000006</v>
      </c>
      <c r="HN216">
        <v>22.110700000000001</v>
      </c>
      <c r="HO216">
        <v>69.081999999999994</v>
      </c>
      <c r="HP216">
        <v>31</v>
      </c>
      <c r="HQ216">
        <v>1344.47</v>
      </c>
      <c r="HR216">
        <v>36.321300000000001</v>
      </c>
      <c r="HS216">
        <v>99.005399999999995</v>
      </c>
      <c r="HT216">
        <v>98.051299999999998</v>
      </c>
    </row>
    <row r="217" spans="1:228" x14ac:dyDescent="0.2">
      <c r="A217">
        <v>202</v>
      </c>
      <c r="B217">
        <v>1669838729</v>
      </c>
      <c r="C217">
        <v>802.5</v>
      </c>
      <c r="D217" t="s">
        <v>763</v>
      </c>
      <c r="E217" t="s">
        <v>764</v>
      </c>
      <c r="F217">
        <v>4</v>
      </c>
      <c r="G217">
        <v>1669838727</v>
      </c>
      <c r="H217">
        <f t="shared" si="102"/>
        <v>2.5064155344413602E-3</v>
      </c>
      <c r="I217">
        <f t="shared" si="103"/>
        <v>2.5064155344413601</v>
      </c>
      <c r="J217">
        <f t="shared" si="104"/>
        <v>24.714736444390574</v>
      </c>
      <c r="K217">
        <f t="shared" si="105"/>
        <v>1313.9028571428571</v>
      </c>
      <c r="L217">
        <f t="shared" si="106"/>
        <v>1052.2470550478547</v>
      </c>
      <c r="M217">
        <f t="shared" si="107"/>
        <v>106.07740943400364</v>
      </c>
      <c r="N217">
        <f t="shared" si="108"/>
        <v>132.45502628402363</v>
      </c>
      <c r="O217">
        <f t="shared" si="109"/>
        <v>0.17305658534370189</v>
      </c>
      <c r="P217">
        <f t="shared" si="110"/>
        <v>3.6642235677698771</v>
      </c>
      <c r="Q217">
        <f t="shared" si="111"/>
        <v>0.1686408537376024</v>
      </c>
      <c r="R217">
        <f t="shared" si="112"/>
        <v>0.10578788496616789</v>
      </c>
      <c r="S217">
        <f t="shared" si="113"/>
        <v>226.12136537855147</v>
      </c>
      <c r="T217">
        <f t="shared" si="114"/>
        <v>34.616177584811446</v>
      </c>
      <c r="U217">
        <f t="shared" si="115"/>
        <v>33.492085714285707</v>
      </c>
      <c r="V217">
        <f t="shared" si="116"/>
        <v>5.1934862096086905</v>
      </c>
      <c r="W217">
        <f t="shared" si="117"/>
        <v>70.147064222742969</v>
      </c>
      <c r="X217">
        <f t="shared" si="118"/>
        <v>3.7617459616531255</v>
      </c>
      <c r="Y217">
        <f t="shared" si="119"/>
        <v>5.3626563040588344</v>
      </c>
      <c r="Z217">
        <f t="shared" si="120"/>
        <v>1.431740247955565</v>
      </c>
      <c r="AA217">
        <f t="shared" si="121"/>
        <v>-110.53292506886399</v>
      </c>
      <c r="AB217">
        <f t="shared" si="122"/>
        <v>113.33756692004589</v>
      </c>
      <c r="AC217">
        <f t="shared" si="123"/>
        <v>7.1380597511265087</v>
      </c>
      <c r="AD217">
        <f t="shared" si="124"/>
        <v>236.06406698085988</v>
      </c>
      <c r="AE217">
        <f t="shared" si="125"/>
        <v>48.066807610838261</v>
      </c>
      <c r="AF217">
        <f t="shared" si="126"/>
        <v>2.5156569947339769</v>
      </c>
      <c r="AG217">
        <f t="shared" si="127"/>
        <v>24.714736444390574</v>
      </c>
      <c r="AH217">
        <v>1384.8433124885539</v>
      </c>
      <c r="AI217">
        <v>1367.433454545454</v>
      </c>
      <c r="AJ217">
        <v>1.73003590081015</v>
      </c>
      <c r="AK217">
        <v>64.390241553226886</v>
      </c>
      <c r="AL217">
        <f t="shared" si="128"/>
        <v>2.5064155344413601</v>
      </c>
      <c r="AM217">
        <v>36.312931437712876</v>
      </c>
      <c r="AN217">
        <v>37.315165882352908</v>
      </c>
      <c r="AO217">
        <v>2.32367431102378E-6</v>
      </c>
      <c r="AP217">
        <v>91.558916975711014</v>
      </c>
      <c r="AQ217">
        <v>23</v>
      </c>
      <c r="AR217">
        <v>4</v>
      </c>
      <c r="AS217">
        <f t="shared" si="129"/>
        <v>1</v>
      </c>
      <c r="AT217">
        <f t="shared" si="130"/>
        <v>0</v>
      </c>
      <c r="AU217">
        <f t="shared" si="131"/>
        <v>46881.284508312798</v>
      </c>
      <c r="AV217">
        <f t="shared" si="132"/>
        <v>1200.025714285714</v>
      </c>
      <c r="AW217">
        <f t="shared" si="133"/>
        <v>1025.9476421650525</v>
      </c>
      <c r="AX217">
        <f t="shared" si="134"/>
        <v>0.85493804836984078</v>
      </c>
      <c r="AY217">
        <f t="shared" si="135"/>
        <v>0.1884304333537925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1669838727</v>
      </c>
      <c r="BF217">
        <v>1313.9028571428571</v>
      </c>
      <c r="BG217">
        <v>1335.241428571429</v>
      </c>
      <c r="BH217">
        <v>37.315071428571422</v>
      </c>
      <c r="BI217">
        <v>36.309128571428573</v>
      </c>
      <c r="BJ217">
        <v>1318.5971428571429</v>
      </c>
      <c r="BK217">
        <v>37.170699999999997</v>
      </c>
      <c r="BL217">
        <v>650.01900000000001</v>
      </c>
      <c r="BM217">
        <v>100.71042857142859</v>
      </c>
      <c r="BN217">
        <v>9.9936185714285725E-2</v>
      </c>
      <c r="BO217">
        <v>34.065814285714289</v>
      </c>
      <c r="BP217">
        <v>33.492085714285707</v>
      </c>
      <c r="BQ217">
        <v>999.89999999999986</v>
      </c>
      <c r="BR217">
        <v>0</v>
      </c>
      <c r="BS217">
        <v>0</v>
      </c>
      <c r="BT217">
        <v>8984.0185714285708</v>
      </c>
      <c r="BU217">
        <v>0</v>
      </c>
      <c r="BV217">
        <v>1023.746142857143</v>
      </c>
      <c r="BW217">
        <v>-21.337</v>
      </c>
      <c r="BX217">
        <v>1364.8328571428569</v>
      </c>
      <c r="BY217">
        <v>1385.548571428571</v>
      </c>
      <c r="BZ217">
        <v>1.005957142857143</v>
      </c>
      <c r="CA217">
        <v>1335.241428571429</v>
      </c>
      <c r="CB217">
        <v>36.309128571428573</v>
      </c>
      <c r="CC217">
        <v>3.7580142857142849</v>
      </c>
      <c r="CD217">
        <v>3.656704285714286</v>
      </c>
      <c r="CE217">
        <v>27.83285714285714</v>
      </c>
      <c r="CF217">
        <v>27.36544285714286</v>
      </c>
      <c r="CG217">
        <v>1200.025714285714</v>
      </c>
      <c r="CH217">
        <v>0.49998028571428571</v>
      </c>
      <c r="CI217">
        <v>0.50001971428571435</v>
      </c>
      <c r="CJ217">
        <v>0</v>
      </c>
      <c r="CK217">
        <v>928.30528571428567</v>
      </c>
      <c r="CL217">
        <v>4.9990899999999998</v>
      </c>
      <c r="CM217">
        <v>9498.6171428571415</v>
      </c>
      <c r="CN217">
        <v>9558.0014285714296</v>
      </c>
      <c r="CO217">
        <v>45</v>
      </c>
      <c r="CP217">
        <v>47</v>
      </c>
      <c r="CQ217">
        <v>45.75</v>
      </c>
      <c r="CR217">
        <v>46.116</v>
      </c>
      <c r="CS217">
        <v>46.311999999999998</v>
      </c>
      <c r="CT217">
        <v>597.49142857142863</v>
      </c>
      <c r="CU217">
        <v>597.53428571428572</v>
      </c>
      <c r="CV217">
        <v>0</v>
      </c>
      <c r="CW217">
        <v>1669838738.5999999</v>
      </c>
      <c r="CX217">
        <v>0</v>
      </c>
      <c r="CY217">
        <v>1669837671.5999999</v>
      </c>
      <c r="CZ217" t="s">
        <v>356</v>
      </c>
      <c r="DA217">
        <v>1669837671.5999999</v>
      </c>
      <c r="DB217">
        <v>1669837668.5999999</v>
      </c>
      <c r="DC217">
        <v>3</v>
      </c>
      <c r="DD217">
        <v>-1.2E-2</v>
      </c>
      <c r="DE217">
        <v>-1E-3</v>
      </c>
      <c r="DF217">
        <v>-3.61</v>
      </c>
      <c r="DG217">
        <v>0.13400000000000001</v>
      </c>
      <c r="DH217">
        <v>415</v>
      </c>
      <c r="DI217">
        <v>36</v>
      </c>
      <c r="DJ217">
        <v>0.51</v>
      </c>
      <c r="DK217">
        <v>0.24</v>
      </c>
      <c r="DL217">
        <v>-21.287970731707311</v>
      </c>
      <c r="DM217">
        <v>7.0745644599287033E-2</v>
      </c>
      <c r="DN217">
        <v>5.7873593303886479E-2</v>
      </c>
      <c r="DO217">
        <v>1</v>
      </c>
      <c r="DP217">
        <v>0.99893573170731698</v>
      </c>
      <c r="DQ217">
        <v>2.3511344947733541E-2</v>
      </c>
      <c r="DR217">
        <v>3.8107504031799381E-3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660</v>
      </c>
      <c r="EA217">
        <v>3.2948200000000001</v>
      </c>
      <c r="EB217">
        <v>2.6250200000000001</v>
      </c>
      <c r="EC217">
        <v>0.22044</v>
      </c>
      <c r="ED217">
        <v>0.22065000000000001</v>
      </c>
      <c r="EE217">
        <v>0.14727999999999999</v>
      </c>
      <c r="EF217">
        <v>0.14297399999999999</v>
      </c>
      <c r="EG217">
        <v>23529.4</v>
      </c>
      <c r="EH217">
        <v>23934.9</v>
      </c>
      <c r="EI217">
        <v>28099.4</v>
      </c>
      <c r="EJ217">
        <v>29582.6</v>
      </c>
      <c r="EK217">
        <v>32969.4</v>
      </c>
      <c r="EL217">
        <v>35200.699999999997</v>
      </c>
      <c r="EM217">
        <v>39656.5</v>
      </c>
      <c r="EN217">
        <v>42282.8</v>
      </c>
      <c r="EO217">
        <v>2.1525799999999999</v>
      </c>
      <c r="EP217">
        <v>2.1261999999999999</v>
      </c>
      <c r="EQ217">
        <v>4.5206400000000001E-2</v>
      </c>
      <c r="ER217">
        <v>0</v>
      </c>
      <c r="ES217">
        <v>32.754199999999997</v>
      </c>
      <c r="ET217">
        <v>999.9</v>
      </c>
      <c r="EU217">
        <v>60.8</v>
      </c>
      <c r="EV217">
        <v>39.700000000000003</v>
      </c>
      <c r="EW217">
        <v>44.043399999999998</v>
      </c>
      <c r="EX217">
        <v>57.5199</v>
      </c>
      <c r="EY217">
        <v>-2.22756</v>
      </c>
      <c r="EZ217">
        <v>2</v>
      </c>
      <c r="FA217">
        <v>0.62277400000000005</v>
      </c>
      <c r="FB217">
        <v>1.1916100000000001</v>
      </c>
      <c r="FC217">
        <v>20.265799999999999</v>
      </c>
      <c r="FD217">
        <v>5.2183400000000004</v>
      </c>
      <c r="FE217">
        <v>12.009499999999999</v>
      </c>
      <c r="FF217">
        <v>4.9862500000000001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1.8623000000000001</v>
      </c>
      <c r="FN217">
        <v>1.86432</v>
      </c>
      <c r="FO217">
        <v>1.86049</v>
      </c>
      <c r="FP217">
        <v>1.8611500000000001</v>
      </c>
      <c r="FQ217">
        <v>1.86022</v>
      </c>
      <c r="FR217">
        <v>1.86199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-4.7</v>
      </c>
      <c r="GH217">
        <v>0.14430000000000001</v>
      </c>
      <c r="GI217">
        <v>-2.8021434710705861</v>
      </c>
      <c r="GJ217">
        <v>-2.3075681364705448E-3</v>
      </c>
      <c r="GK217">
        <v>1.0095546511955911E-6</v>
      </c>
      <c r="GL217">
        <v>-2.6335145029951209E-10</v>
      </c>
      <c r="GM217">
        <v>-0.17208428542994569</v>
      </c>
      <c r="GN217">
        <v>3.0410185143115191E-3</v>
      </c>
      <c r="GO217">
        <v>4.3982203677445331E-4</v>
      </c>
      <c r="GP217">
        <v>-7.8719321042963501E-6</v>
      </c>
      <c r="GQ217">
        <v>4</v>
      </c>
      <c r="GR217">
        <v>2088</v>
      </c>
      <c r="GS217">
        <v>5</v>
      </c>
      <c r="GT217">
        <v>35</v>
      </c>
      <c r="GU217">
        <v>17.600000000000001</v>
      </c>
      <c r="GV217">
        <v>17.7</v>
      </c>
      <c r="GW217">
        <v>3.5253899999999998</v>
      </c>
      <c r="GX217">
        <v>2.5378400000000001</v>
      </c>
      <c r="GY217">
        <v>2.04834</v>
      </c>
      <c r="GZ217">
        <v>2.6122999999999998</v>
      </c>
      <c r="HA217">
        <v>2.1972700000000001</v>
      </c>
      <c r="HB217">
        <v>2.3767100000000001</v>
      </c>
      <c r="HC217">
        <v>44.389899999999997</v>
      </c>
      <c r="HD217">
        <v>14.4648</v>
      </c>
      <c r="HE217">
        <v>18</v>
      </c>
      <c r="HF217">
        <v>664.92399999999998</v>
      </c>
      <c r="HG217">
        <v>713.55799999999999</v>
      </c>
      <c r="HH217">
        <v>31.000699999999998</v>
      </c>
      <c r="HI217">
        <v>35.108699999999999</v>
      </c>
      <c r="HJ217">
        <v>30.0002</v>
      </c>
      <c r="HK217">
        <v>34.868200000000002</v>
      </c>
      <c r="HL217">
        <v>34.844099999999997</v>
      </c>
      <c r="HM217">
        <v>70.547399999999996</v>
      </c>
      <c r="HN217">
        <v>22.110700000000001</v>
      </c>
      <c r="HO217">
        <v>69.081999999999994</v>
      </c>
      <c r="HP217">
        <v>31</v>
      </c>
      <c r="HQ217">
        <v>1351.15</v>
      </c>
      <c r="HR217">
        <v>36.321300000000001</v>
      </c>
      <c r="HS217">
        <v>99.004199999999997</v>
      </c>
      <c r="HT217">
        <v>98.051100000000005</v>
      </c>
    </row>
    <row r="218" spans="1:228" x14ac:dyDescent="0.2">
      <c r="A218">
        <v>203</v>
      </c>
      <c r="B218">
        <v>1669838733</v>
      </c>
      <c r="C218">
        <v>806.5</v>
      </c>
      <c r="D218" t="s">
        <v>765</v>
      </c>
      <c r="E218" t="s">
        <v>766</v>
      </c>
      <c r="F218">
        <v>4</v>
      </c>
      <c r="G218">
        <v>1669838730.6875</v>
      </c>
      <c r="H218">
        <f t="shared" si="102"/>
        <v>2.5006600850035633E-3</v>
      </c>
      <c r="I218">
        <f t="shared" si="103"/>
        <v>2.5006600850035632</v>
      </c>
      <c r="J218">
        <f t="shared" si="104"/>
        <v>24.789729813200019</v>
      </c>
      <c r="K218">
        <f t="shared" si="105"/>
        <v>1320.0287499999999</v>
      </c>
      <c r="L218">
        <f t="shared" si="106"/>
        <v>1057.7435658297713</v>
      </c>
      <c r="M218">
        <f t="shared" si="107"/>
        <v>106.63221925947587</v>
      </c>
      <c r="N218">
        <f t="shared" si="108"/>
        <v>133.0734590556373</v>
      </c>
      <c r="O218">
        <f t="shared" si="109"/>
        <v>0.17315456915279331</v>
      </c>
      <c r="P218">
        <f t="shared" si="110"/>
        <v>3.6688637457344764</v>
      </c>
      <c r="Q218">
        <f t="shared" si="111"/>
        <v>0.16873934205066321</v>
      </c>
      <c r="R218">
        <f t="shared" si="112"/>
        <v>0.10584940228988474</v>
      </c>
      <c r="S218">
        <f t="shared" si="113"/>
        <v>226.11748461106862</v>
      </c>
      <c r="T218">
        <f t="shared" si="114"/>
        <v>34.616384758863049</v>
      </c>
      <c r="U218">
        <f t="shared" si="115"/>
        <v>33.476925000000001</v>
      </c>
      <c r="V218">
        <f t="shared" si="116"/>
        <v>5.1890796031886364</v>
      </c>
      <c r="W218">
        <f t="shared" si="117"/>
        <v>70.142185829757537</v>
      </c>
      <c r="X218">
        <f t="shared" si="118"/>
        <v>3.7614158185777118</v>
      </c>
      <c r="Y218">
        <f t="shared" si="119"/>
        <v>5.3625586001939887</v>
      </c>
      <c r="Z218">
        <f t="shared" si="120"/>
        <v>1.4276637846109246</v>
      </c>
      <c r="AA218">
        <f t="shared" si="121"/>
        <v>-110.27910974865713</v>
      </c>
      <c r="AB218">
        <f t="shared" si="122"/>
        <v>116.41518009642346</v>
      </c>
      <c r="AC218">
        <f t="shared" si="123"/>
        <v>7.3220623148125634</v>
      </c>
      <c r="AD218">
        <f t="shared" si="124"/>
        <v>239.57561727364751</v>
      </c>
      <c r="AE218">
        <f t="shared" si="125"/>
        <v>48.124909930097139</v>
      </c>
      <c r="AF218">
        <f t="shared" si="126"/>
        <v>2.5181128265934114</v>
      </c>
      <c r="AG218">
        <f t="shared" si="127"/>
        <v>24.789729813200019</v>
      </c>
      <c r="AH218">
        <v>1391.7750992452729</v>
      </c>
      <c r="AI218">
        <v>1374.327575757575</v>
      </c>
      <c r="AJ218">
        <v>1.73097283851984</v>
      </c>
      <c r="AK218">
        <v>64.390241553226886</v>
      </c>
      <c r="AL218">
        <f t="shared" si="128"/>
        <v>2.5006600850035632</v>
      </c>
      <c r="AM218">
        <v>36.30761294356639</v>
      </c>
      <c r="AN218">
        <v>37.307533823529418</v>
      </c>
      <c r="AO218">
        <v>2.3174414708405029E-5</v>
      </c>
      <c r="AP218">
        <v>91.558916975711014</v>
      </c>
      <c r="AQ218">
        <v>23</v>
      </c>
      <c r="AR218">
        <v>4</v>
      </c>
      <c r="AS218">
        <f t="shared" si="129"/>
        <v>1</v>
      </c>
      <c r="AT218">
        <f t="shared" si="130"/>
        <v>0</v>
      </c>
      <c r="AU218">
        <f t="shared" si="131"/>
        <v>46963.872174242308</v>
      </c>
      <c r="AV218">
        <f t="shared" si="132"/>
        <v>1200.0025000000001</v>
      </c>
      <c r="AW218">
        <f t="shared" si="133"/>
        <v>1025.9280510938179</v>
      </c>
      <c r="AX218">
        <f t="shared" si="134"/>
        <v>0.85493826145680352</v>
      </c>
      <c r="AY218">
        <f t="shared" si="135"/>
        <v>0.1884308446116309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1669838730.6875</v>
      </c>
      <c r="BF218">
        <v>1320.0287499999999</v>
      </c>
      <c r="BG218">
        <v>1341.4012499999999</v>
      </c>
      <c r="BH218">
        <v>37.311549999999997</v>
      </c>
      <c r="BI218">
        <v>36.304524999999998</v>
      </c>
      <c r="BJ218">
        <v>1324.72875</v>
      </c>
      <c r="BK218">
        <v>37.167187499999997</v>
      </c>
      <c r="BL218">
        <v>649.95675000000006</v>
      </c>
      <c r="BM218">
        <v>100.71125000000001</v>
      </c>
      <c r="BN218">
        <v>9.9780862500000012E-2</v>
      </c>
      <c r="BO218">
        <v>34.065487500000003</v>
      </c>
      <c r="BP218">
        <v>33.476925000000001</v>
      </c>
      <c r="BQ218">
        <v>999.9</v>
      </c>
      <c r="BR218">
        <v>0</v>
      </c>
      <c r="BS218">
        <v>0</v>
      </c>
      <c r="BT218">
        <v>9000.0012500000012</v>
      </c>
      <c r="BU218">
        <v>0</v>
      </c>
      <c r="BV218">
        <v>916.42562499999997</v>
      </c>
      <c r="BW218">
        <v>-21.372150000000001</v>
      </c>
      <c r="BX218">
        <v>1371.1912500000001</v>
      </c>
      <c r="BY218">
        <v>1391.9349999999999</v>
      </c>
      <c r="BZ218">
        <v>1.0070049999999999</v>
      </c>
      <c r="CA218">
        <v>1341.4012499999999</v>
      </c>
      <c r="CB218">
        <v>36.304524999999998</v>
      </c>
      <c r="CC218">
        <v>3.7576912500000001</v>
      </c>
      <c r="CD218">
        <v>3.6562725</v>
      </c>
      <c r="CE218">
        <v>27.831362500000001</v>
      </c>
      <c r="CF218">
        <v>27.363424999999999</v>
      </c>
      <c r="CG218">
        <v>1200.0025000000001</v>
      </c>
      <c r="CH218">
        <v>0.49997462500000001</v>
      </c>
      <c r="CI218">
        <v>0.50002537499999999</v>
      </c>
      <c r="CJ218">
        <v>0</v>
      </c>
      <c r="CK218">
        <v>928.29025000000001</v>
      </c>
      <c r="CL218">
        <v>4.9990899999999998</v>
      </c>
      <c r="CM218">
        <v>9489.4362499999988</v>
      </c>
      <c r="CN218">
        <v>9557.7962499999994</v>
      </c>
      <c r="CO218">
        <v>45</v>
      </c>
      <c r="CP218">
        <v>47</v>
      </c>
      <c r="CQ218">
        <v>45.75</v>
      </c>
      <c r="CR218">
        <v>46.101374999999997</v>
      </c>
      <c r="CS218">
        <v>46.311999999999998</v>
      </c>
      <c r="CT218">
        <v>597.47125000000005</v>
      </c>
      <c r="CU218">
        <v>597.53125</v>
      </c>
      <c r="CV218">
        <v>0</v>
      </c>
      <c r="CW218">
        <v>1669838742.8</v>
      </c>
      <c r="CX218">
        <v>0</v>
      </c>
      <c r="CY218">
        <v>1669837671.5999999</v>
      </c>
      <c r="CZ218" t="s">
        <v>356</v>
      </c>
      <c r="DA218">
        <v>1669837671.5999999</v>
      </c>
      <c r="DB218">
        <v>1669837668.5999999</v>
      </c>
      <c r="DC218">
        <v>3</v>
      </c>
      <c r="DD218">
        <v>-1.2E-2</v>
      </c>
      <c r="DE218">
        <v>-1E-3</v>
      </c>
      <c r="DF218">
        <v>-3.61</v>
      </c>
      <c r="DG218">
        <v>0.13400000000000001</v>
      </c>
      <c r="DH218">
        <v>415</v>
      </c>
      <c r="DI218">
        <v>36</v>
      </c>
      <c r="DJ218">
        <v>0.51</v>
      </c>
      <c r="DK218">
        <v>0.24</v>
      </c>
      <c r="DL218">
        <v>-21.307297560975609</v>
      </c>
      <c r="DM218">
        <v>-0.10480557491287459</v>
      </c>
      <c r="DN218">
        <v>6.5562468769291823E-2</v>
      </c>
      <c r="DO218">
        <v>0</v>
      </c>
      <c r="DP218">
        <v>1.0005701219512191</v>
      </c>
      <c r="DQ218">
        <v>4.8612188153305647E-2</v>
      </c>
      <c r="DR218">
        <v>4.9773677743097846E-3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367</v>
      </c>
      <c r="EA218">
        <v>3.2946800000000001</v>
      </c>
      <c r="EB218">
        <v>2.6252200000000001</v>
      </c>
      <c r="EC218">
        <v>0.22112200000000001</v>
      </c>
      <c r="ED218">
        <v>0.22132299999999999</v>
      </c>
      <c r="EE218">
        <v>0.14726</v>
      </c>
      <c r="EF218">
        <v>0.14296400000000001</v>
      </c>
      <c r="EG218">
        <v>23508.6</v>
      </c>
      <c r="EH218">
        <v>23914.5</v>
      </c>
      <c r="EI218">
        <v>28099.3</v>
      </c>
      <c r="EJ218">
        <v>29583</v>
      </c>
      <c r="EK218">
        <v>32970.1</v>
      </c>
      <c r="EL218">
        <v>35201.4</v>
      </c>
      <c r="EM218">
        <v>39656.400000000001</v>
      </c>
      <c r="EN218">
        <v>42283.199999999997</v>
      </c>
      <c r="EO218">
        <v>2.1520999999999999</v>
      </c>
      <c r="EP218">
        <v>2.1262500000000002</v>
      </c>
      <c r="EQ218">
        <v>4.4815199999999999E-2</v>
      </c>
      <c r="ER218">
        <v>0</v>
      </c>
      <c r="ES218">
        <v>32.7547</v>
      </c>
      <c r="ET218">
        <v>999.9</v>
      </c>
      <c r="EU218">
        <v>60.8</v>
      </c>
      <c r="EV218">
        <v>39.700000000000003</v>
      </c>
      <c r="EW218">
        <v>44.043199999999999</v>
      </c>
      <c r="EX218">
        <v>57.6999</v>
      </c>
      <c r="EY218">
        <v>-2.2596099999999999</v>
      </c>
      <c r="EZ218">
        <v>2</v>
      </c>
      <c r="FA218">
        <v>0.62288600000000005</v>
      </c>
      <c r="FB218">
        <v>1.19547</v>
      </c>
      <c r="FC218">
        <v>20.265599999999999</v>
      </c>
      <c r="FD218">
        <v>5.2181899999999999</v>
      </c>
      <c r="FE218">
        <v>12.0098</v>
      </c>
      <c r="FF218">
        <v>4.9861500000000003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1.8623000000000001</v>
      </c>
      <c r="FN218">
        <v>1.86433</v>
      </c>
      <c r="FO218">
        <v>1.8604799999999999</v>
      </c>
      <c r="FP218">
        <v>1.8611599999999999</v>
      </c>
      <c r="FQ218">
        <v>1.8602099999999999</v>
      </c>
      <c r="FR218">
        <v>1.8620099999999999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-4.7</v>
      </c>
      <c r="GH218">
        <v>0.1444</v>
      </c>
      <c r="GI218">
        <v>-2.8021434710705861</v>
      </c>
      <c r="GJ218">
        <v>-2.3075681364705448E-3</v>
      </c>
      <c r="GK218">
        <v>1.0095546511955911E-6</v>
      </c>
      <c r="GL218">
        <v>-2.6335145029951209E-10</v>
      </c>
      <c r="GM218">
        <v>-0.17208428542994569</v>
      </c>
      <c r="GN218">
        <v>3.0410185143115191E-3</v>
      </c>
      <c r="GO218">
        <v>4.3982203677445331E-4</v>
      </c>
      <c r="GP218">
        <v>-7.8719321042963501E-6</v>
      </c>
      <c r="GQ218">
        <v>4</v>
      </c>
      <c r="GR218">
        <v>2088</v>
      </c>
      <c r="GS218">
        <v>5</v>
      </c>
      <c r="GT218">
        <v>35</v>
      </c>
      <c r="GU218">
        <v>17.7</v>
      </c>
      <c r="GV218">
        <v>17.7</v>
      </c>
      <c r="GW218">
        <v>3.5388199999999999</v>
      </c>
      <c r="GX218">
        <v>2.5366200000000001</v>
      </c>
      <c r="GY218">
        <v>2.04834</v>
      </c>
      <c r="GZ218">
        <v>2.6122999999999998</v>
      </c>
      <c r="HA218">
        <v>2.1972700000000001</v>
      </c>
      <c r="HB218">
        <v>2.3767100000000001</v>
      </c>
      <c r="HC218">
        <v>44.362099999999998</v>
      </c>
      <c r="HD218">
        <v>14.4648</v>
      </c>
      <c r="HE218">
        <v>18</v>
      </c>
      <c r="HF218">
        <v>664.56200000000001</v>
      </c>
      <c r="HG218">
        <v>713.63099999999997</v>
      </c>
      <c r="HH218">
        <v>31.000900000000001</v>
      </c>
      <c r="HI218">
        <v>35.111600000000003</v>
      </c>
      <c r="HJ218">
        <v>30.000299999999999</v>
      </c>
      <c r="HK218">
        <v>34.870199999999997</v>
      </c>
      <c r="HL218">
        <v>34.846200000000003</v>
      </c>
      <c r="HM218">
        <v>70.788600000000002</v>
      </c>
      <c r="HN218">
        <v>22.110700000000001</v>
      </c>
      <c r="HO218">
        <v>69.081999999999994</v>
      </c>
      <c r="HP218">
        <v>31</v>
      </c>
      <c r="HQ218">
        <v>1357.84</v>
      </c>
      <c r="HR218">
        <v>36.321300000000001</v>
      </c>
      <c r="HS218">
        <v>99.004000000000005</v>
      </c>
      <c r="HT218">
        <v>98.052300000000002</v>
      </c>
    </row>
    <row r="219" spans="1:228" x14ac:dyDescent="0.2">
      <c r="A219">
        <v>204</v>
      </c>
      <c r="B219">
        <v>1669838737</v>
      </c>
      <c r="C219">
        <v>810.5</v>
      </c>
      <c r="D219" t="s">
        <v>767</v>
      </c>
      <c r="E219" t="s">
        <v>768</v>
      </c>
      <c r="F219">
        <v>4</v>
      </c>
      <c r="G219">
        <v>1669838735</v>
      </c>
      <c r="H219">
        <f t="shared" si="102"/>
        <v>2.5165926614623218E-3</v>
      </c>
      <c r="I219">
        <f t="shared" si="103"/>
        <v>2.516592661462322</v>
      </c>
      <c r="J219">
        <f t="shared" si="104"/>
        <v>24.410515733428927</v>
      </c>
      <c r="K219">
        <f t="shared" si="105"/>
        <v>1327.261428571429</v>
      </c>
      <c r="L219">
        <f t="shared" si="106"/>
        <v>1068.9063281614142</v>
      </c>
      <c r="M219">
        <f t="shared" si="107"/>
        <v>107.75799589411227</v>
      </c>
      <c r="N219">
        <f t="shared" si="108"/>
        <v>133.80314794882187</v>
      </c>
      <c r="O219">
        <f t="shared" si="109"/>
        <v>0.17365762643987442</v>
      </c>
      <c r="P219">
        <f t="shared" si="110"/>
        <v>3.6759870056485604</v>
      </c>
      <c r="Q219">
        <f t="shared" si="111"/>
        <v>0.16922543000592674</v>
      </c>
      <c r="R219">
        <f t="shared" si="112"/>
        <v>0.10615468704127444</v>
      </c>
      <c r="S219">
        <f t="shared" si="113"/>
        <v>226.11817980511549</v>
      </c>
      <c r="T219">
        <f t="shared" si="114"/>
        <v>34.612889152843074</v>
      </c>
      <c r="U219">
        <f t="shared" si="115"/>
        <v>33.492814285714289</v>
      </c>
      <c r="V219">
        <f t="shared" si="116"/>
        <v>5.193698057800745</v>
      </c>
      <c r="W219">
        <f t="shared" si="117"/>
        <v>70.132836618010984</v>
      </c>
      <c r="X219">
        <f t="shared" si="118"/>
        <v>3.761090824985502</v>
      </c>
      <c r="Y219">
        <f t="shared" si="119"/>
        <v>5.3628100706532766</v>
      </c>
      <c r="Z219">
        <f t="shared" si="120"/>
        <v>1.432607232815243</v>
      </c>
      <c r="AA219">
        <f t="shared" si="121"/>
        <v>-110.98173637048839</v>
      </c>
      <c r="AB219">
        <f t="shared" si="122"/>
        <v>113.65895300589199</v>
      </c>
      <c r="AC219">
        <f t="shared" si="123"/>
        <v>7.13543706649609</v>
      </c>
      <c r="AD219">
        <f t="shared" si="124"/>
        <v>235.93083350701517</v>
      </c>
      <c r="AE219">
        <f t="shared" si="125"/>
        <v>47.906809449106944</v>
      </c>
      <c r="AF219">
        <f t="shared" si="126"/>
        <v>2.5211788482273323</v>
      </c>
      <c r="AG219">
        <f t="shared" si="127"/>
        <v>24.410515733428927</v>
      </c>
      <c r="AH219">
        <v>1398.6913308054509</v>
      </c>
      <c r="AI219">
        <v>1381.326545454544</v>
      </c>
      <c r="AJ219">
        <v>1.7518918401194219</v>
      </c>
      <c r="AK219">
        <v>64.390241553226886</v>
      </c>
      <c r="AL219">
        <f t="shared" si="128"/>
        <v>2.516592661462322</v>
      </c>
      <c r="AM219">
        <v>36.302750335565463</v>
      </c>
      <c r="AN219">
        <v>37.309869999999997</v>
      </c>
      <c r="AO219">
        <v>-1.3601013103510431E-4</v>
      </c>
      <c r="AP219">
        <v>91.558916975711014</v>
      </c>
      <c r="AQ219">
        <v>23</v>
      </c>
      <c r="AR219">
        <v>4</v>
      </c>
      <c r="AS219">
        <f t="shared" si="129"/>
        <v>1</v>
      </c>
      <c r="AT219">
        <f t="shared" si="130"/>
        <v>0</v>
      </c>
      <c r="AU219">
        <f t="shared" si="131"/>
        <v>47090.474643234753</v>
      </c>
      <c r="AV219">
        <f t="shared" si="132"/>
        <v>1200.022857142857</v>
      </c>
      <c r="AW219">
        <f t="shared" si="133"/>
        <v>1025.9438278782982</v>
      </c>
      <c r="AX219">
        <f t="shared" si="134"/>
        <v>0.85493690538609834</v>
      </c>
      <c r="AY219">
        <f t="shared" si="135"/>
        <v>0.18842822739516968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1669838735</v>
      </c>
      <c r="BF219">
        <v>1327.261428571429</v>
      </c>
      <c r="BG219">
        <v>1348.5514285714289</v>
      </c>
      <c r="BH219">
        <v>37.308171428571427</v>
      </c>
      <c r="BI219">
        <v>36.299971428571418</v>
      </c>
      <c r="BJ219">
        <v>1331.967142857143</v>
      </c>
      <c r="BK219">
        <v>37.163842857142853</v>
      </c>
      <c r="BL219">
        <v>649.99200000000008</v>
      </c>
      <c r="BM219">
        <v>100.7115714285714</v>
      </c>
      <c r="BN219">
        <v>9.987767142857143E-2</v>
      </c>
      <c r="BO219">
        <v>34.066328571428571</v>
      </c>
      <c r="BP219">
        <v>33.492814285714289</v>
      </c>
      <c r="BQ219">
        <v>999.89999999999986</v>
      </c>
      <c r="BR219">
        <v>0</v>
      </c>
      <c r="BS219">
        <v>0</v>
      </c>
      <c r="BT219">
        <v>9024.6414285714291</v>
      </c>
      <c r="BU219">
        <v>0</v>
      </c>
      <c r="BV219">
        <v>983.56442857142872</v>
      </c>
      <c r="BW219">
        <v>-21.290314285714281</v>
      </c>
      <c r="BX219">
        <v>1378.697142857143</v>
      </c>
      <c r="BY219">
        <v>1399.3485714285709</v>
      </c>
      <c r="BZ219">
        <v>1.0081957142857141</v>
      </c>
      <c r="CA219">
        <v>1348.5514285714289</v>
      </c>
      <c r="CB219">
        <v>36.299971428571418</v>
      </c>
      <c r="CC219">
        <v>3.7573699999999999</v>
      </c>
      <c r="CD219">
        <v>3.6558328571428582</v>
      </c>
      <c r="CE219">
        <v>27.829914285714288</v>
      </c>
      <c r="CF219">
        <v>27.361371428571431</v>
      </c>
      <c r="CG219">
        <v>1200.022857142857</v>
      </c>
      <c r="CH219">
        <v>0.50001985714285713</v>
      </c>
      <c r="CI219">
        <v>0.49998014285714287</v>
      </c>
      <c r="CJ219">
        <v>0</v>
      </c>
      <c r="CK219">
        <v>928.64571428571435</v>
      </c>
      <c r="CL219">
        <v>4.9990899999999998</v>
      </c>
      <c r="CM219">
        <v>9516.1271428571436</v>
      </c>
      <c r="CN219">
        <v>9558.1042857142857</v>
      </c>
      <c r="CO219">
        <v>45</v>
      </c>
      <c r="CP219">
        <v>47</v>
      </c>
      <c r="CQ219">
        <v>45.75</v>
      </c>
      <c r="CR219">
        <v>46.098000000000013</v>
      </c>
      <c r="CS219">
        <v>46.311999999999998</v>
      </c>
      <c r="CT219">
        <v>597.53571428571433</v>
      </c>
      <c r="CU219">
        <v>597.487142857143</v>
      </c>
      <c r="CV219">
        <v>0</v>
      </c>
      <c r="CW219">
        <v>1669838746.4000001</v>
      </c>
      <c r="CX219">
        <v>0</v>
      </c>
      <c r="CY219">
        <v>1669837671.5999999</v>
      </c>
      <c r="CZ219" t="s">
        <v>356</v>
      </c>
      <c r="DA219">
        <v>1669837671.5999999</v>
      </c>
      <c r="DB219">
        <v>1669837668.5999999</v>
      </c>
      <c r="DC219">
        <v>3</v>
      </c>
      <c r="DD219">
        <v>-1.2E-2</v>
      </c>
      <c r="DE219">
        <v>-1E-3</v>
      </c>
      <c r="DF219">
        <v>-3.61</v>
      </c>
      <c r="DG219">
        <v>0.13400000000000001</v>
      </c>
      <c r="DH219">
        <v>415</v>
      </c>
      <c r="DI219">
        <v>36</v>
      </c>
      <c r="DJ219">
        <v>0.51</v>
      </c>
      <c r="DK219">
        <v>0.24</v>
      </c>
      <c r="DL219">
        <v>-21.302243902439031</v>
      </c>
      <c r="DM219">
        <v>-0.30618606271779097</v>
      </c>
      <c r="DN219">
        <v>6.556507119176154E-2</v>
      </c>
      <c r="DO219">
        <v>0</v>
      </c>
      <c r="DP219">
        <v>1.0030491707317071</v>
      </c>
      <c r="DQ219">
        <v>4.1093874564460273E-2</v>
      </c>
      <c r="DR219">
        <v>4.3988505921236142E-3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367</v>
      </c>
      <c r="EA219">
        <v>3.2948300000000001</v>
      </c>
      <c r="EB219">
        <v>2.6254300000000002</v>
      </c>
      <c r="EC219">
        <v>0.22180900000000001</v>
      </c>
      <c r="ED219">
        <v>0.221971</v>
      </c>
      <c r="EE219">
        <v>0.14726500000000001</v>
      </c>
      <c r="EF219">
        <v>0.142953</v>
      </c>
      <c r="EG219">
        <v>23488.1</v>
      </c>
      <c r="EH219">
        <v>23894.5</v>
      </c>
      <c r="EI219">
        <v>28099.7</v>
      </c>
      <c r="EJ219">
        <v>29583.1</v>
      </c>
      <c r="EK219">
        <v>32970.400000000001</v>
      </c>
      <c r="EL219">
        <v>35202</v>
      </c>
      <c r="EM219">
        <v>39656.9</v>
      </c>
      <c r="EN219">
        <v>42283.3</v>
      </c>
      <c r="EO219">
        <v>2.1523500000000002</v>
      </c>
      <c r="EP219">
        <v>2.1264699999999999</v>
      </c>
      <c r="EQ219">
        <v>4.5932800000000003E-2</v>
      </c>
      <c r="ER219">
        <v>0</v>
      </c>
      <c r="ES219">
        <v>32.756599999999999</v>
      </c>
      <c r="ET219">
        <v>999.9</v>
      </c>
      <c r="EU219">
        <v>60.8</v>
      </c>
      <c r="EV219">
        <v>39.700000000000003</v>
      </c>
      <c r="EW219">
        <v>44.044800000000002</v>
      </c>
      <c r="EX219">
        <v>57.429900000000004</v>
      </c>
      <c r="EY219">
        <v>-2.3277199999999998</v>
      </c>
      <c r="EZ219">
        <v>2</v>
      </c>
      <c r="FA219">
        <v>0.622973</v>
      </c>
      <c r="FB219">
        <v>1.19662</v>
      </c>
      <c r="FC219">
        <v>20.265699999999999</v>
      </c>
      <c r="FD219">
        <v>5.2186399999999997</v>
      </c>
      <c r="FE219">
        <v>12.0099</v>
      </c>
      <c r="FF219">
        <v>4.9861000000000004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1.8623000000000001</v>
      </c>
      <c r="FN219">
        <v>1.86433</v>
      </c>
      <c r="FO219">
        <v>1.86049</v>
      </c>
      <c r="FP219">
        <v>1.86117</v>
      </c>
      <c r="FQ219">
        <v>1.8602300000000001</v>
      </c>
      <c r="FR219">
        <v>1.86202</v>
      </c>
      <c r="FS219">
        <v>1.8585100000000001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-4.71</v>
      </c>
      <c r="GH219">
        <v>0.14430000000000001</v>
      </c>
      <c r="GI219">
        <v>-2.8021434710705861</v>
      </c>
      <c r="GJ219">
        <v>-2.3075681364705448E-3</v>
      </c>
      <c r="GK219">
        <v>1.0095546511955911E-6</v>
      </c>
      <c r="GL219">
        <v>-2.6335145029951209E-10</v>
      </c>
      <c r="GM219">
        <v>-0.17208428542994569</v>
      </c>
      <c r="GN219">
        <v>3.0410185143115191E-3</v>
      </c>
      <c r="GO219">
        <v>4.3982203677445331E-4</v>
      </c>
      <c r="GP219">
        <v>-7.8719321042963501E-6</v>
      </c>
      <c r="GQ219">
        <v>4</v>
      </c>
      <c r="GR219">
        <v>2088</v>
      </c>
      <c r="GS219">
        <v>5</v>
      </c>
      <c r="GT219">
        <v>35</v>
      </c>
      <c r="GU219">
        <v>17.8</v>
      </c>
      <c r="GV219">
        <v>17.8</v>
      </c>
      <c r="GW219">
        <v>3.5534699999999999</v>
      </c>
      <c r="GX219">
        <v>2.5415000000000001</v>
      </c>
      <c r="GY219">
        <v>2.04834</v>
      </c>
      <c r="GZ219">
        <v>2.6122999999999998</v>
      </c>
      <c r="HA219">
        <v>2.1972700000000001</v>
      </c>
      <c r="HB219">
        <v>2.33521</v>
      </c>
      <c r="HC219">
        <v>44.362099999999998</v>
      </c>
      <c r="HD219">
        <v>14.456</v>
      </c>
      <c r="HE219">
        <v>18</v>
      </c>
      <c r="HF219">
        <v>664.77499999999998</v>
      </c>
      <c r="HG219">
        <v>713.86099999999999</v>
      </c>
      <c r="HH219">
        <v>31.000599999999999</v>
      </c>
      <c r="HI219">
        <v>35.112000000000002</v>
      </c>
      <c r="HJ219">
        <v>30.0002</v>
      </c>
      <c r="HK219">
        <v>34.871400000000001</v>
      </c>
      <c r="HL219">
        <v>34.847999999999999</v>
      </c>
      <c r="HM219">
        <v>71.049099999999996</v>
      </c>
      <c r="HN219">
        <v>22.110700000000001</v>
      </c>
      <c r="HO219">
        <v>69.081999999999994</v>
      </c>
      <c r="HP219">
        <v>31</v>
      </c>
      <c r="HQ219">
        <v>1364.53</v>
      </c>
      <c r="HR219">
        <v>36.321300000000001</v>
      </c>
      <c r="HS219">
        <v>99.005200000000002</v>
      </c>
      <c r="HT219">
        <v>98.052499999999995</v>
      </c>
    </row>
    <row r="220" spans="1:228" x14ac:dyDescent="0.2">
      <c r="A220">
        <v>205</v>
      </c>
      <c r="B220">
        <v>1669838741</v>
      </c>
      <c r="C220">
        <v>814.5</v>
      </c>
      <c r="D220" t="s">
        <v>769</v>
      </c>
      <c r="E220" t="s">
        <v>770</v>
      </c>
      <c r="F220">
        <v>4</v>
      </c>
      <c r="G220">
        <v>1669838738.6875</v>
      </c>
      <c r="H220">
        <f t="shared" si="102"/>
        <v>2.5197740774153699E-3</v>
      </c>
      <c r="I220">
        <f t="shared" si="103"/>
        <v>2.5197740774153701</v>
      </c>
      <c r="J220">
        <f t="shared" si="104"/>
        <v>24.413610460278605</v>
      </c>
      <c r="K220">
        <f t="shared" si="105"/>
        <v>1333.49</v>
      </c>
      <c r="L220">
        <f t="shared" si="106"/>
        <v>1074.3735698077496</v>
      </c>
      <c r="M220">
        <f t="shared" si="107"/>
        <v>108.30887065026</v>
      </c>
      <c r="N220">
        <f t="shared" si="108"/>
        <v>134.43070453535037</v>
      </c>
      <c r="O220">
        <f t="shared" si="109"/>
        <v>0.17328668633567162</v>
      </c>
      <c r="P220">
        <f t="shared" si="110"/>
        <v>3.6655612064621224</v>
      </c>
      <c r="Q220">
        <f t="shared" si="111"/>
        <v>0.16886093731430765</v>
      </c>
      <c r="R220">
        <f t="shared" si="112"/>
        <v>0.10592630711410864</v>
      </c>
      <c r="S220">
        <f t="shared" si="113"/>
        <v>226.10910748650338</v>
      </c>
      <c r="T220">
        <f t="shared" si="114"/>
        <v>34.616823331540417</v>
      </c>
      <c r="U220">
        <f t="shared" si="115"/>
        <v>33.509487500000013</v>
      </c>
      <c r="V220">
        <f t="shared" si="116"/>
        <v>5.1985482169060226</v>
      </c>
      <c r="W220">
        <f t="shared" si="117"/>
        <v>70.120068994528324</v>
      </c>
      <c r="X220">
        <f t="shared" si="118"/>
        <v>3.7610736997467589</v>
      </c>
      <c r="Y220">
        <f t="shared" si="119"/>
        <v>5.3637621207136092</v>
      </c>
      <c r="Z220">
        <f t="shared" si="120"/>
        <v>1.4374745171592638</v>
      </c>
      <c r="AA220">
        <f t="shared" si="121"/>
        <v>-111.12203681401782</v>
      </c>
      <c r="AB220">
        <f t="shared" si="122"/>
        <v>110.6708724705492</v>
      </c>
      <c r="AC220">
        <f t="shared" si="123"/>
        <v>6.9682849633246313</v>
      </c>
      <c r="AD220">
        <f t="shared" si="124"/>
        <v>232.62622810635941</v>
      </c>
      <c r="AE220">
        <f t="shared" si="125"/>
        <v>47.0670288348594</v>
      </c>
      <c r="AF220">
        <f t="shared" si="126"/>
        <v>2.5233798064161825</v>
      </c>
      <c r="AG220">
        <f t="shared" si="127"/>
        <v>24.413610460278605</v>
      </c>
      <c r="AH220">
        <v>1405.304058814831</v>
      </c>
      <c r="AI220">
        <v>1388.2203636363629</v>
      </c>
      <c r="AJ220">
        <v>1.6799104052217011</v>
      </c>
      <c r="AK220">
        <v>64.390241553226886</v>
      </c>
      <c r="AL220">
        <f t="shared" si="128"/>
        <v>2.5197740774153701</v>
      </c>
      <c r="AM220">
        <v>36.299317399663238</v>
      </c>
      <c r="AN220">
        <v>37.306638235294123</v>
      </c>
      <c r="AO220">
        <v>4.5264989526664322E-5</v>
      </c>
      <c r="AP220">
        <v>91.558916975711014</v>
      </c>
      <c r="AQ220">
        <v>23</v>
      </c>
      <c r="AR220">
        <v>4</v>
      </c>
      <c r="AS220">
        <f t="shared" si="129"/>
        <v>1</v>
      </c>
      <c r="AT220">
        <f t="shared" si="130"/>
        <v>0</v>
      </c>
      <c r="AU220">
        <f t="shared" si="131"/>
        <v>46904.513608537491</v>
      </c>
      <c r="AV220">
        <f t="shared" si="132"/>
        <v>1199.9549999999999</v>
      </c>
      <c r="AW220">
        <f t="shared" si="133"/>
        <v>1025.8877385940432</v>
      </c>
      <c r="AX220">
        <f t="shared" si="134"/>
        <v>0.85493850902245772</v>
      </c>
      <c r="AY220">
        <f t="shared" si="135"/>
        <v>0.18843132241334332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1669838738.6875</v>
      </c>
      <c r="BF220">
        <v>1333.49</v>
      </c>
      <c r="BG220">
        <v>1354.4375</v>
      </c>
      <c r="BH220">
        <v>37.308100000000003</v>
      </c>
      <c r="BI220">
        <v>36.299087499999999</v>
      </c>
      <c r="BJ220">
        <v>1338.2012500000001</v>
      </c>
      <c r="BK220">
        <v>37.163724999999999</v>
      </c>
      <c r="BL220">
        <v>650.03562499999998</v>
      </c>
      <c r="BM220">
        <v>100.711</v>
      </c>
      <c r="BN220">
        <v>0.1001830875</v>
      </c>
      <c r="BO220">
        <v>34.069512499999988</v>
      </c>
      <c r="BP220">
        <v>33.509487500000013</v>
      </c>
      <c r="BQ220">
        <v>999.9</v>
      </c>
      <c r="BR220">
        <v>0</v>
      </c>
      <c r="BS220">
        <v>0</v>
      </c>
      <c r="BT220">
        <v>8988.5949999999993</v>
      </c>
      <c r="BU220">
        <v>0</v>
      </c>
      <c r="BV220">
        <v>1015.23625</v>
      </c>
      <c r="BW220">
        <v>-20.94725</v>
      </c>
      <c r="BX220">
        <v>1385.1675</v>
      </c>
      <c r="BY220">
        <v>1405.4525000000001</v>
      </c>
      <c r="BZ220">
        <v>1.0089874999999999</v>
      </c>
      <c r="CA220">
        <v>1354.4375</v>
      </c>
      <c r="CB220">
        <v>36.299087499999999</v>
      </c>
      <c r="CC220">
        <v>3.7573249999999998</v>
      </c>
      <c r="CD220">
        <v>3.6557087500000001</v>
      </c>
      <c r="CE220">
        <v>27.829687499999999</v>
      </c>
      <c r="CF220">
        <v>27.360787500000001</v>
      </c>
      <c r="CG220">
        <v>1199.9549999999999</v>
      </c>
      <c r="CH220">
        <v>0.499965875</v>
      </c>
      <c r="CI220">
        <v>0.500034125</v>
      </c>
      <c r="CJ220">
        <v>0</v>
      </c>
      <c r="CK220">
        <v>928.66650000000004</v>
      </c>
      <c r="CL220">
        <v>4.9990899999999998</v>
      </c>
      <c r="CM220">
        <v>9508.4137499999997</v>
      </c>
      <c r="CN220">
        <v>9557.3612499999999</v>
      </c>
      <c r="CO220">
        <v>45</v>
      </c>
      <c r="CP220">
        <v>47</v>
      </c>
      <c r="CQ220">
        <v>45.75</v>
      </c>
      <c r="CR220">
        <v>46.085625</v>
      </c>
      <c r="CS220">
        <v>46.311999999999998</v>
      </c>
      <c r="CT220">
        <v>597.4375</v>
      </c>
      <c r="CU220">
        <v>597.51750000000004</v>
      </c>
      <c r="CV220">
        <v>0</v>
      </c>
      <c r="CW220">
        <v>1669838750.5999999</v>
      </c>
      <c r="CX220">
        <v>0</v>
      </c>
      <c r="CY220">
        <v>1669837671.5999999</v>
      </c>
      <c r="CZ220" t="s">
        <v>356</v>
      </c>
      <c r="DA220">
        <v>1669837671.5999999</v>
      </c>
      <c r="DB220">
        <v>1669837668.5999999</v>
      </c>
      <c r="DC220">
        <v>3</v>
      </c>
      <c r="DD220">
        <v>-1.2E-2</v>
      </c>
      <c r="DE220">
        <v>-1E-3</v>
      </c>
      <c r="DF220">
        <v>-3.61</v>
      </c>
      <c r="DG220">
        <v>0.13400000000000001</v>
      </c>
      <c r="DH220">
        <v>415</v>
      </c>
      <c r="DI220">
        <v>36</v>
      </c>
      <c r="DJ220">
        <v>0.51</v>
      </c>
      <c r="DK220">
        <v>0.24</v>
      </c>
      <c r="DL220">
        <v>-21.239143902439029</v>
      </c>
      <c r="DM220">
        <v>0.66385087108013219</v>
      </c>
      <c r="DN220">
        <v>0.15161553117041821</v>
      </c>
      <c r="DO220">
        <v>0</v>
      </c>
      <c r="DP220">
        <v>1.005422243902439</v>
      </c>
      <c r="DQ220">
        <v>3.2496229965158233E-2</v>
      </c>
      <c r="DR220">
        <v>3.7031959551143091E-3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367</v>
      </c>
      <c r="EA220">
        <v>3.29494</v>
      </c>
      <c r="EB220">
        <v>2.6250800000000001</v>
      </c>
      <c r="EC220">
        <v>0.222468</v>
      </c>
      <c r="ED220">
        <v>0.222608</v>
      </c>
      <c r="EE220">
        <v>0.147254</v>
      </c>
      <c r="EF220">
        <v>0.14294699999999999</v>
      </c>
      <c r="EG220">
        <v>23467.7</v>
      </c>
      <c r="EH220">
        <v>23874.799999999999</v>
      </c>
      <c r="EI220">
        <v>28099.200000000001</v>
      </c>
      <c r="EJ220">
        <v>29583</v>
      </c>
      <c r="EK220">
        <v>32970.300000000003</v>
      </c>
      <c r="EL220">
        <v>35202.1</v>
      </c>
      <c r="EM220">
        <v>39656.199999999997</v>
      </c>
      <c r="EN220">
        <v>42283</v>
      </c>
      <c r="EO220">
        <v>2.1523500000000002</v>
      </c>
      <c r="EP220">
        <v>2.1263299999999998</v>
      </c>
      <c r="EQ220">
        <v>4.6677900000000001E-2</v>
      </c>
      <c r="ER220">
        <v>0</v>
      </c>
      <c r="ES220">
        <v>32.758499999999998</v>
      </c>
      <c r="ET220">
        <v>999.9</v>
      </c>
      <c r="EU220">
        <v>60.8</v>
      </c>
      <c r="EV220">
        <v>39.700000000000003</v>
      </c>
      <c r="EW220">
        <v>44.048099999999998</v>
      </c>
      <c r="EX220">
        <v>57.609900000000003</v>
      </c>
      <c r="EY220">
        <v>-2.30769</v>
      </c>
      <c r="EZ220">
        <v>2</v>
      </c>
      <c r="FA220">
        <v>0.62302800000000003</v>
      </c>
      <c r="FB220">
        <v>1.1934899999999999</v>
      </c>
      <c r="FC220">
        <v>20.265799999999999</v>
      </c>
      <c r="FD220">
        <v>5.2181899999999999</v>
      </c>
      <c r="FE220">
        <v>12.0099</v>
      </c>
      <c r="FF220">
        <v>4.9859499999999999</v>
      </c>
      <c r="FG220">
        <v>3.2844500000000001</v>
      </c>
      <c r="FH220">
        <v>9999</v>
      </c>
      <c r="FI220">
        <v>9999</v>
      </c>
      <c r="FJ220">
        <v>9999</v>
      </c>
      <c r="FK220">
        <v>999.9</v>
      </c>
      <c r="FL220">
        <v>1.8658600000000001</v>
      </c>
      <c r="FM220">
        <v>1.86232</v>
      </c>
      <c r="FN220">
        <v>1.86433</v>
      </c>
      <c r="FO220">
        <v>1.8604499999999999</v>
      </c>
      <c r="FP220">
        <v>1.8611500000000001</v>
      </c>
      <c r="FQ220">
        <v>1.86022</v>
      </c>
      <c r="FR220">
        <v>1.8620099999999999</v>
      </c>
      <c r="FS220">
        <v>1.8585100000000001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-4.72</v>
      </c>
      <c r="GH220">
        <v>0.14430000000000001</v>
      </c>
      <c r="GI220">
        <v>-2.8021434710705861</v>
      </c>
      <c r="GJ220">
        <v>-2.3075681364705448E-3</v>
      </c>
      <c r="GK220">
        <v>1.0095546511955911E-6</v>
      </c>
      <c r="GL220">
        <v>-2.6335145029951209E-10</v>
      </c>
      <c r="GM220">
        <v>-0.17208428542994569</v>
      </c>
      <c r="GN220">
        <v>3.0410185143115191E-3</v>
      </c>
      <c r="GO220">
        <v>4.3982203677445331E-4</v>
      </c>
      <c r="GP220">
        <v>-7.8719321042963501E-6</v>
      </c>
      <c r="GQ220">
        <v>4</v>
      </c>
      <c r="GR220">
        <v>2088</v>
      </c>
      <c r="GS220">
        <v>5</v>
      </c>
      <c r="GT220">
        <v>35</v>
      </c>
      <c r="GU220">
        <v>17.8</v>
      </c>
      <c r="GV220">
        <v>17.899999999999999</v>
      </c>
      <c r="GW220">
        <v>3.5668899999999999</v>
      </c>
      <c r="GX220">
        <v>2.5488300000000002</v>
      </c>
      <c r="GY220">
        <v>2.04834</v>
      </c>
      <c r="GZ220">
        <v>2.6122999999999998</v>
      </c>
      <c r="HA220">
        <v>2.1972700000000001</v>
      </c>
      <c r="HB220">
        <v>2.32666</v>
      </c>
      <c r="HC220">
        <v>44.389899999999997</v>
      </c>
      <c r="HD220">
        <v>14.456</v>
      </c>
      <c r="HE220">
        <v>18</v>
      </c>
      <c r="HF220">
        <v>664.79600000000005</v>
      </c>
      <c r="HG220">
        <v>713.73699999999997</v>
      </c>
      <c r="HH220">
        <v>30.9998</v>
      </c>
      <c r="HI220">
        <v>35.112400000000001</v>
      </c>
      <c r="HJ220">
        <v>30.000299999999999</v>
      </c>
      <c r="HK220">
        <v>34.873399999999997</v>
      </c>
      <c r="HL220">
        <v>34.849400000000003</v>
      </c>
      <c r="HM220">
        <v>71.319000000000003</v>
      </c>
      <c r="HN220">
        <v>22.110700000000001</v>
      </c>
      <c r="HO220">
        <v>69.081999999999994</v>
      </c>
      <c r="HP220">
        <v>31</v>
      </c>
      <c r="HQ220">
        <v>1371.21</v>
      </c>
      <c r="HR220">
        <v>36.321300000000001</v>
      </c>
      <c r="HS220">
        <v>99.003500000000003</v>
      </c>
      <c r="HT220">
        <v>98.052000000000007</v>
      </c>
    </row>
    <row r="221" spans="1:228" x14ac:dyDescent="0.2">
      <c r="A221">
        <v>206</v>
      </c>
      <c r="B221">
        <v>1669838745</v>
      </c>
      <c r="C221">
        <v>818.5</v>
      </c>
      <c r="D221" t="s">
        <v>771</v>
      </c>
      <c r="E221" t="s">
        <v>772</v>
      </c>
      <c r="F221">
        <v>4</v>
      </c>
      <c r="G221">
        <v>1669838743</v>
      </c>
      <c r="H221">
        <f t="shared" si="102"/>
        <v>2.5216044788658881E-3</v>
      </c>
      <c r="I221">
        <f t="shared" si="103"/>
        <v>2.5216044788658882</v>
      </c>
      <c r="J221">
        <f t="shared" si="104"/>
        <v>24.371251470254098</v>
      </c>
      <c r="K221">
        <f t="shared" si="105"/>
        <v>1340.4357142857141</v>
      </c>
      <c r="L221">
        <f t="shared" si="106"/>
        <v>1081.2551564496466</v>
      </c>
      <c r="M221">
        <f t="shared" si="107"/>
        <v>108.99997216448801</v>
      </c>
      <c r="N221">
        <f t="shared" si="108"/>
        <v>135.12763816561053</v>
      </c>
      <c r="O221">
        <f t="shared" si="109"/>
        <v>0.17309830918679497</v>
      </c>
      <c r="P221">
        <f t="shared" si="110"/>
        <v>3.6635891375687901</v>
      </c>
      <c r="Q221">
        <f t="shared" si="111"/>
        <v>0.16867973332578612</v>
      </c>
      <c r="R221">
        <f t="shared" si="112"/>
        <v>0.10581243042403538</v>
      </c>
      <c r="S221">
        <f t="shared" si="113"/>
        <v>226.12283623578904</v>
      </c>
      <c r="T221">
        <f t="shared" si="114"/>
        <v>34.624809216770473</v>
      </c>
      <c r="U221">
        <f t="shared" si="115"/>
        <v>33.517485714285712</v>
      </c>
      <c r="V221">
        <f t="shared" si="116"/>
        <v>5.2008762575150325</v>
      </c>
      <c r="W221">
        <f t="shared" si="117"/>
        <v>70.08478582165715</v>
      </c>
      <c r="X221">
        <f t="shared" si="118"/>
        <v>3.7608645393013926</v>
      </c>
      <c r="Y221">
        <f t="shared" si="119"/>
        <v>5.3661639901013078</v>
      </c>
      <c r="Z221">
        <f t="shared" si="120"/>
        <v>1.4400117182136398</v>
      </c>
      <c r="AA221">
        <f t="shared" si="121"/>
        <v>-111.20275751798566</v>
      </c>
      <c r="AB221">
        <f t="shared" si="122"/>
        <v>110.61768021410079</v>
      </c>
      <c r="AC221">
        <f t="shared" si="123"/>
        <v>6.9692310559130952</v>
      </c>
      <c r="AD221">
        <f t="shared" si="124"/>
        <v>232.50698998781726</v>
      </c>
      <c r="AE221">
        <f t="shared" si="125"/>
        <v>46.993580341571231</v>
      </c>
      <c r="AF221">
        <f t="shared" si="126"/>
        <v>2.5301402053120476</v>
      </c>
      <c r="AG221">
        <f t="shared" si="127"/>
        <v>24.371251470254098</v>
      </c>
      <c r="AH221">
        <v>1411.9470478940791</v>
      </c>
      <c r="AI221">
        <v>1394.8993333333331</v>
      </c>
      <c r="AJ221">
        <v>1.6753512408525859</v>
      </c>
      <c r="AK221">
        <v>64.390241553226886</v>
      </c>
      <c r="AL221">
        <f t="shared" si="128"/>
        <v>2.5216044788658882</v>
      </c>
      <c r="AM221">
        <v>36.298253719718957</v>
      </c>
      <c r="AN221">
        <v>37.306695294117652</v>
      </c>
      <c r="AO221">
        <v>-2.0114419526666689E-5</v>
      </c>
      <c r="AP221">
        <v>91.558916975711014</v>
      </c>
      <c r="AQ221">
        <v>23</v>
      </c>
      <c r="AR221">
        <v>4</v>
      </c>
      <c r="AS221">
        <f t="shared" si="129"/>
        <v>1</v>
      </c>
      <c r="AT221">
        <f t="shared" si="130"/>
        <v>0</v>
      </c>
      <c r="AU221">
        <f t="shared" si="131"/>
        <v>46868.200681841226</v>
      </c>
      <c r="AV221">
        <f t="shared" si="132"/>
        <v>1200.032857142857</v>
      </c>
      <c r="AW221">
        <f t="shared" si="133"/>
        <v>1025.953813593673</v>
      </c>
      <c r="AX221">
        <f t="shared" si="134"/>
        <v>0.85493810230859291</v>
      </c>
      <c r="AY221">
        <f t="shared" si="135"/>
        <v>0.18843053745558436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1669838743</v>
      </c>
      <c r="BF221">
        <v>1340.4357142857141</v>
      </c>
      <c r="BG221">
        <v>1361.3642857142861</v>
      </c>
      <c r="BH221">
        <v>37.306928571428557</v>
      </c>
      <c r="BI221">
        <v>36.295185714285722</v>
      </c>
      <c r="BJ221">
        <v>1345.1557142857141</v>
      </c>
      <c r="BK221">
        <v>37.16262857142857</v>
      </c>
      <c r="BL221">
        <v>650.01900000000001</v>
      </c>
      <c r="BM221">
        <v>100.7088571428571</v>
      </c>
      <c r="BN221">
        <v>9.9884914285714291E-2</v>
      </c>
      <c r="BO221">
        <v>34.077542857142859</v>
      </c>
      <c r="BP221">
        <v>33.517485714285712</v>
      </c>
      <c r="BQ221">
        <v>999.89999999999986</v>
      </c>
      <c r="BR221">
        <v>0</v>
      </c>
      <c r="BS221">
        <v>0</v>
      </c>
      <c r="BT221">
        <v>8981.9642857142862</v>
      </c>
      <c r="BU221">
        <v>0</v>
      </c>
      <c r="BV221">
        <v>935.81299999999999</v>
      </c>
      <c r="BW221">
        <v>-20.928271428571431</v>
      </c>
      <c r="BX221">
        <v>1392.3828571428569</v>
      </c>
      <c r="BY221">
        <v>1412.6357142857139</v>
      </c>
      <c r="BZ221">
        <v>1.0117428571428571</v>
      </c>
      <c r="CA221">
        <v>1361.3642857142861</v>
      </c>
      <c r="CB221">
        <v>36.295185714285722</v>
      </c>
      <c r="CC221">
        <v>3.7571371428571432</v>
      </c>
      <c r="CD221">
        <v>3.6552485714285718</v>
      </c>
      <c r="CE221">
        <v>27.828842857142849</v>
      </c>
      <c r="CF221">
        <v>27.358642857142851</v>
      </c>
      <c r="CG221">
        <v>1200.032857142857</v>
      </c>
      <c r="CH221">
        <v>0.49997999999999998</v>
      </c>
      <c r="CI221">
        <v>0.50002000000000002</v>
      </c>
      <c r="CJ221">
        <v>0</v>
      </c>
      <c r="CK221">
        <v>928.72814285714287</v>
      </c>
      <c r="CL221">
        <v>4.9990899999999998</v>
      </c>
      <c r="CM221">
        <v>9496.1328571428567</v>
      </c>
      <c r="CN221">
        <v>9558.0514285714289</v>
      </c>
      <c r="CO221">
        <v>44.946000000000012</v>
      </c>
      <c r="CP221">
        <v>47</v>
      </c>
      <c r="CQ221">
        <v>45.75</v>
      </c>
      <c r="CR221">
        <v>46.061999999999998</v>
      </c>
      <c r="CS221">
        <v>46.311999999999998</v>
      </c>
      <c r="CT221">
        <v>597.49285714285713</v>
      </c>
      <c r="CU221">
        <v>597.54000000000008</v>
      </c>
      <c r="CV221">
        <v>0</v>
      </c>
      <c r="CW221">
        <v>1669838754.8</v>
      </c>
      <c r="CX221">
        <v>0</v>
      </c>
      <c r="CY221">
        <v>1669837671.5999999</v>
      </c>
      <c r="CZ221" t="s">
        <v>356</v>
      </c>
      <c r="DA221">
        <v>1669837671.5999999</v>
      </c>
      <c r="DB221">
        <v>1669837668.5999999</v>
      </c>
      <c r="DC221">
        <v>3</v>
      </c>
      <c r="DD221">
        <v>-1.2E-2</v>
      </c>
      <c r="DE221">
        <v>-1E-3</v>
      </c>
      <c r="DF221">
        <v>-3.61</v>
      </c>
      <c r="DG221">
        <v>0.13400000000000001</v>
      </c>
      <c r="DH221">
        <v>415</v>
      </c>
      <c r="DI221">
        <v>36</v>
      </c>
      <c r="DJ221">
        <v>0.51</v>
      </c>
      <c r="DK221">
        <v>0.24</v>
      </c>
      <c r="DL221">
        <v>-21.181197560975608</v>
      </c>
      <c r="DM221">
        <v>1.659374216027858</v>
      </c>
      <c r="DN221">
        <v>0.19934288083699561</v>
      </c>
      <c r="DO221">
        <v>0</v>
      </c>
      <c r="DP221">
        <v>1.0076741463414629</v>
      </c>
      <c r="DQ221">
        <v>2.2713449477352939E-2</v>
      </c>
      <c r="DR221">
        <v>2.7121703806557021E-3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367</v>
      </c>
      <c r="EA221">
        <v>3.29494</v>
      </c>
      <c r="EB221">
        <v>2.6252900000000001</v>
      </c>
      <c r="EC221">
        <v>0.223112</v>
      </c>
      <c r="ED221">
        <v>0.22325</v>
      </c>
      <c r="EE221">
        <v>0.147254</v>
      </c>
      <c r="EF221">
        <v>0.14293</v>
      </c>
      <c r="EG221">
        <v>23447.8</v>
      </c>
      <c r="EH221">
        <v>23854.6</v>
      </c>
      <c r="EI221">
        <v>28098.7</v>
      </c>
      <c r="EJ221">
        <v>29582.6</v>
      </c>
      <c r="EK221">
        <v>32970.1</v>
      </c>
      <c r="EL221">
        <v>35202.400000000001</v>
      </c>
      <c r="EM221">
        <v>39655.9</v>
      </c>
      <c r="EN221">
        <v>42282.5</v>
      </c>
      <c r="EO221">
        <v>2.1525500000000002</v>
      </c>
      <c r="EP221">
        <v>2.12622</v>
      </c>
      <c r="EQ221">
        <v>4.6826899999999998E-2</v>
      </c>
      <c r="ER221">
        <v>0</v>
      </c>
      <c r="ES221">
        <v>32.765099999999997</v>
      </c>
      <c r="ET221">
        <v>999.9</v>
      </c>
      <c r="EU221">
        <v>60.7</v>
      </c>
      <c r="EV221">
        <v>39.700000000000003</v>
      </c>
      <c r="EW221">
        <v>43.975700000000003</v>
      </c>
      <c r="EX221">
        <v>57.669899999999998</v>
      </c>
      <c r="EY221">
        <v>-2.4318900000000001</v>
      </c>
      <c r="EZ221">
        <v>2</v>
      </c>
      <c r="FA221">
        <v>0.62337900000000002</v>
      </c>
      <c r="FB221">
        <v>1.1906399999999999</v>
      </c>
      <c r="FC221">
        <v>20.265899999999998</v>
      </c>
      <c r="FD221">
        <v>5.2195400000000003</v>
      </c>
      <c r="FE221">
        <v>12.0099</v>
      </c>
      <c r="FF221">
        <v>4.9869500000000002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1.86585</v>
      </c>
      <c r="FM221">
        <v>1.86232</v>
      </c>
      <c r="FN221">
        <v>1.8643400000000001</v>
      </c>
      <c r="FO221">
        <v>1.8604799999999999</v>
      </c>
      <c r="FP221">
        <v>1.86117</v>
      </c>
      <c r="FQ221">
        <v>1.8602399999999999</v>
      </c>
      <c r="FR221">
        <v>1.86202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-4.72</v>
      </c>
      <c r="GH221">
        <v>0.14430000000000001</v>
      </c>
      <c r="GI221">
        <v>-2.8021434710705861</v>
      </c>
      <c r="GJ221">
        <v>-2.3075681364705448E-3</v>
      </c>
      <c r="GK221">
        <v>1.0095546511955911E-6</v>
      </c>
      <c r="GL221">
        <v>-2.6335145029951209E-10</v>
      </c>
      <c r="GM221">
        <v>-0.17208428542994569</v>
      </c>
      <c r="GN221">
        <v>3.0410185143115191E-3</v>
      </c>
      <c r="GO221">
        <v>4.3982203677445331E-4</v>
      </c>
      <c r="GP221">
        <v>-7.8719321042963501E-6</v>
      </c>
      <c r="GQ221">
        <v>4</v>
      </c>
      <c r="GR221">
        <v>2088</v>
      </c>
      <c r="GS221">
        <v>5</v>
      </c>
      <c r="GT221">
        <v>35</v>
      </c>
      <c r="GU221">
        <v>17.899999999999999</v>
      </c>
      <c r="GV221">
        <v>17.899999999999999</v>
      </c>
      <c r="GW221">
        <v>3.5803199999999999</v>
      </c>
      <c r="GX221">
        <v>2.5354000000000001</v>
      </c>
      <c r="GY221">
        <v>2.04834</v>
      </c>
      <c r="GZ221">
        <v>2.6122999999999998</v>
      </c>
      <c r="HA221">
        <v>2.1972700000000001</v>
      </c>
      <c r="HB221">
        <v>2.36572</v>
      </c>
      <c r="HC221">
        <v>44.362099999999998</v>
      </c>
      <c r="HD221">
        <v>14.4648</v>
      </c>
      <c r="HE221">
        <v>18</v>
      </c>
      <c r="HF221">
        <v>664.96100000000001</v>
      </c>
      <c r="HG221">
        <v>713.66399999999999</v>
      </c>
      <c r="HH221">
        <v>30.999500000000001</v>
      </c>
      <c r="HI221">
        <v>35.115200000000002</v>
      </c>
      <c r="HJ221">
        <v>30.0002</v>
      </c>
      <c r="HK221">
        <v>34.873800000000003</v>
      </c>
      <c r="HL221">
        <v>34.851199999999999</v>
      </c>
      <c r="HM221">
        <v>71.593699999999998</v>
      </c>
      <c r="HN221">
        <v>22.110700000000001</v>
      </c>
      <c r="HO221">
        <v>69.081999999999994</v>
      </c>
      <c r="HP221">
        <v>31</v>
      </c>
      <c r="HQ221">
        <v>1377.89</v>
      </c>
      <c r="HR221">
        <v>36.321300000000001</v>
      </c>
      <c r="HS221">
        <v>99.002399999999994</v>
      </c>
      <c r="HT221">
        <v>98.050700000000006</v>
      </c>
    </row>
    <row r="222" spans="1:228" x14ac:dyDescent="0.2">
      <c r="A222">
        <v>207</v>
      </c>
      <c r="B222">
        <v>1669838749</v>
      </c>
      <c r="C222">
        <v>822.5</v>
      </c>
      <c r="D222" t="s">
        <v>773</v>
      </c>
      <c r="E222" t="s">
        <v>774</v>
      </c>
      <c r="F222">
        <v>4</v>
      </c>
      <c r="G222">
        <v>1669838746.6875</v>
      </c>
      <c r="H222">
        <f t="shared" si="102"/>
        <v>2.5447820050347636E-3</v>
      </c>
      <c r="I222">
        <f t="shared" si="103"/>
        <v>2.5447820050347638</v>
      </c>
      <c r="J222">
        <f t="shared" si="104"/>
        <v>24.462130977253157</v>
      </c>
      <c r="K222">
        <f t="shared" si="105"/>
        <v>1346.385</v>
      </c>
      <c r="L222">
        <f t="shared" si="106"/>
        <v>1087.9274406445825</v>
      </c>
      <c r="M222">
        <f t="shared" si="107"/>
        <v>109.67051817968559</v>
      </c>
      <c r="N222">
        <f t="shared" si="108"/>
        <v>135.72480581229769</v>
      </c>
      <c r="O222">
        <f t="shared" si="109"/>
        <v>0.17446459033048606</v>
      </c>
      <c r="P222">
        <f t="shared" si="110"/>
        <v>3.6660610391535529</v>
      </c>
      <c r="Q222">
        <f t="shared" si="111"/>
        <v>0.16997990265081797</v>
      </c>
      <c r="R222">
        <f t="shared" si="112"/>
        <v>0.10663076867543668</v>
      </c>
      <c r="S222">
        <f t="shared" si="113"/>
        <v>226.11998732260454</v>
      </c>
      <c r="T222">
        <f t="shared" si="114"/>
        <v>34.622252929865468</v>
      </c>
      <c r="U222">
        <f t="shared" si="115"/>
        <v>33.525199999999998</v>
      </c>
      <c r="V222">
        <f t="shared" si="116"/>
        <v>5.2031225140995963</v>
      </c>
      <c r="W222">
        <f t="shared" si="117"/>
        <v>70.077576086412535</v>
      </c>
      <c r="X222">
        <f t="shared" si="118"/>
        <v>3.7610373583581587</v>
      </c>
      <c r="Y222">
        <f t="shared" si="119"/>
        <v>5.366962683926781</v>
      </c>
      <c r="Z222">
        <f t="shared" si="120"/>
        <v>1.4420851557414376</v>
      </c>
      <c r="AA222">
        <f t="shared" si="121"/>
        <v>-112.22488642203308</v>
      </c>
      <c r="AB222">
        <f t="shared" si="122"/>
        <v>109.69526948081474</v>
      </c>
      <c r="AC222">
        <f t="shared" si="123"/>
        <v>6.9068071398209758</v>
      </c>
      <c r="AD222">
        <f t="shared" si="124"/>
        <v>230.49717752120719</v>
      </c>
      <c r="AE222">
        <f t="shared" si="125"/>
        <v>47.231933210262753</v>
      </c>
      <c r="AF222">
        <f t="shared" si="126"/>
        <v>2.5454644222314062</v>
      </c>
      <c r="AG222">
        <f t="shared" si="127"/>
        <v>24.462130977253157</v>
      </c>
      <c r="AH222">
        <v>1418.7633374266329</v>
      </c>
      <c r="AI222">
        <v>1401.624</v>
      </c>
      <c r="AJ222">
        <v>1.6890810555812379</v>
      </c>
      <c r="AK222">
        <v>64.390241553226886</v>
      </c>
      <c r="AL222">
        <f t="shared" si="128"/>
        <v>2.5447820050347638</v>
      </c>
      <c r="AM222">
        <v>36.293878751177679</v>
      </c>
      <c r="AN222">
        <v>37.311448235294122</v>
      </c>
      <c r="AO222">
        <v>-5.7749193746283051E-6</v>
      </c>
      <c r="AP222">
        <v>91.558916975711014</v>
      </c>
      <c r="AQ222">
        <v>22</v>
      </c>
      <c r="AR222">
        <v>3</v>
      </c>
      <c r="AS222">
        <f t="shared" si="129"/>
        <v>1</v>
      </c>
      <c r="AT222">
        <f t="shared" si="130"/>
        <v>0</v>
      </c>
      <c r="AU222">
        <f t="shared" si="131"/>
        <v>46911.739266043071</v>
      </c>
      <c r="AV222">
        <f t="shared" si="132"/>
        <v>1200.0174999999999</v>
      </c>
      <c r="AW222">
        <f t="shared" si="133"/>
        <v>1025.9407074210387</v>
      </c>
      <c r="AX222">
        <f t="shared" si="134"/>
        <v>0.85493812166992456</v>
      </c>
      <c r="AY222">
        <f t="shared" si="135"/>
        <v>0.18843057482295431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1669838746.6875</v>
      </c>
      <c r="BF222">
        <v>1346.385</v>
      </c>
      <c r="BG222">
        <v>1367.42625</v>
      </c>
      <c r="BH222">
        <v>37.309350000000002</v>
      </c>
      <c r="BI222">
        <v>36.291537499999997</v>
      </c>
      <c r="BJ222">
        <v>1351.1125</v>
      </c>
      <c r="BK222">
        <v>37.164987500000002</v>
      </c>
      <c r="BL222">
        <v>650.05449999999996</v>
      </c>
      <c r="BM222">
        <v>100.70675</v>
      </c>
      <c r="BN222">
        <v>0.1000814875</v>
      </c>
      <c r="BO222">
        <v>34.080212500000002</v>
      </c>
      <c r="BP222">
        <v>33.525199999999998</v>
      </c>
      <c r="BQ222">
        <v>999.9</v>
      </c>
      <c r="BR222">
        <v>0</v>
      </c>
      <c r="BS222">
        <v>0</v>
      </c>
      <c r="BT222">
        <v>8990.7037500000006</v>
      </c>
      <c r="BU222">
        <v>0</v>
      </c>
      <c r="BV222">
        <v>973.53262500000005</v>
      </c>
      <c r="BW222">
        <v>-21.042124999999999</v>
      </c>
      <c r="BX222">
        <v>1398.56375</v>
      </c>
      <c r="BY222">
        <v>1418.9237499999999</v>
      </c>
      <c r="BZ222">
        <v>1.0178024999999999</v>
      </c>
      <c r="CA222">
        <v>1367.42625</v>
      </c>
      <c r="CB222">
        <v>36.291537499999997</v>
      </c>
      <c r="CC222">
        <v>3.7573025000000002</v>
      </c>
      <c r="CD222">
        <v>3.6548025000000002</v>
      </c>
      <c r="CE222">
        <v>27.829574999999998</v>
      </c>
      <c r="CF222">
        <v>27.356549999999999</v>
      </c>
      <c r="CG222">
        <v>1200.0174999999999</v>
      </c>
      <c r="CH222">
        <v>0.49997987500000002</v>
      </c>
      <c r="CI222">
        <v>0.50002012500000004</v>
      </c>
      <c r="CJ222">
        <v>0</v>
      </c>
      <c r="CK222">
        <v>928.61737500000004</v>
      </c>
      <c r="CL222">
        <v>4.9990899999999998</v>
      </c>
      <c r="CM222">
        <v>9513.3887499999983</v>
      </c>
      <c r="CN222">
        <v>9557.9187500000007</v>
      </c>
      <c r="CO222">
        <v>44.960625</v>
      </c>
      <c r="CP222">
        <v>47</v>
      </c>
      <c r="CQ222">
        <v>45.75</v>
      </c>
      <c r="CR222">
        <v>46.061999999999998</v>
      </c>
      <c r="CS222">
        <v>46.311999999999998</v>
      </c>
      <c r="CT222">
        <v>597.48500000000001</v>
      </c>
      <c r="CU222">
        <v>597.53375000000005</v>
      </c>
      <c r="CV222">
        <v>0</v>
      </c>
      <c r="CW222">
        <v>1669838758.4000001</v>
      </c>
      <c r="CX222">
        <v>0</v>
      </c>
      <c r="CY222">
        <v>1669837671.5999999</v>
      </c>
      <c r="CZ222" t="s">
        <v>356</v>
      </c>
      <c r="DA222">
        <v>1669837671.5999999</v>
      </c>
      <c r="DB222">
        <v>1669837668.5999999</v>
      </c>
      <c r="DC222">
        <v>3</v>
      </c>
      <c r="DD222">
        <v>-1.2E-2</v>
      </c>
      <c r="DE222">
        <v>-1E-3</v>
      </c>
      <c r="DF222">
        <v>-3.61</v>
      </c>
      <c r="DG222">
        <v>0.13400000000000001</v>
      </c>
      <c r="DH222">
        <v>415</v>
      </c>
      <c r="DI222">
        <v>36</v>
      </c>
      <c r="DJ222">
        <v>0.51</v>
      </c>
      <c r="DK222">
        <v>0.24</v>
      </c>
      <c r="DL222">
        <v>-21.129375</v>
      </c>
      <c r="DM222">
        <v>1.712341463414661</v>
      </c>
      <c r="DN222">
        <v>0.19948039095359729</v>
      </c>
      <c r="DO222">
        <v>0</v>
      </c>
      <c r="DP222">
        <v>1.0099845000000001</v>
      </c>
      <c r="DQ222">
        <v>3.1781763602249692E-2</v>
      </c>
      <c r="DR222">
        <v>3.691662193375766E-3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367</v>
      </c>
      <c r="EA222">
        <v>3.2948300000000001</v>
      </c>
      <c r="EB222">
        <v>2.6251500000000001</v>
      </c>
      <c r="EC222">
        <v>0.22376399999999999</v>
      </c>
      <c r="ED222">
        <v>0.22390699999999999</v>
      </c>
      <c r="EE222">
        <v>0.147257</v>
      </c>
      <c r="EF222">
        <v>0.14291999999999999</v>
      </c>
      <c r="EG222">
        <v>23428.7</v>
      </c>
      <c r="EH222">
        <v>23834.7</v>
      </c>
      <c r="EI222">
        <v>28099.5</v>
      </c>
      <c r="EJ222">
        <v>29583</v>
      </c>
      <c r="EK222">
        <v>32970.800000000003</v>
      </c>
      <c r="EL222">
        <v>35203.300000000003</v>
      </c>
      <c r="EM222">
        <v>39656.9</v>
      </c>
      <c r="EN222">
        <v>42283.1</v>
      </c>
      <c r="EO222">
        <v>2.1525799999999999</v>
      </c>
      <c r="EP222">
        <v>2.1263000000000001</v>
      </c>
      <c r="EQ222">
        <v>4.6491600000000001E-2</v>
      </c>
      <c r="ER222">
        <v>0</v>
      </c>
      <c r="ES222">
        <v>32.773600000000002</v>
      </c>
      <c r="ET222">
        <v>999.9</v>
      </c>
      <c r="EU222">
        <v>60.7</v>
      </c>
      <c r="EV222">
        <v>39.700000000000003</v>
      </c>
      <c r="EW222">
        <v>43.973999999999997</v>
      </c>
      <c r="EX222">
        <v>57.249899999999997</v>
      </c>
      <c r="EY222">
        <v>-2.3677899999999998</v>
      </c>
      <c r="EZ222">
        <v>2</v>
      </c>
      <c r="FA222">
        <v>0.62314000000000003</v>
      </c>
      <c r="FB222">
        <v>1.1837200000000001</v>
      </c>
      <c r="FC222">
        <v>20.265899999999998</v>
      </c>
      <c r="FD222">
        <v>5.2189399999999999</v>
      </c>
      <c r="FE222">
        <v>12.0097</v>
      </c>
      <c r="FF222">
        <v>4.98665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1.86233</v>
      </c>
      <c r="FN222">
        <v>1.86433</v>
      </c>
      <c r="FO222">
        <v>1.8604499999999999</v>
      </c>
      <c r="FP222">
        <v>1.86117</v>
      </c>
      <c r="FQ222">
        <v>1.86022</v>
      </c>
      <c r="FR222">
        <v>1.86202</v>
      </c>
      <c r="FS222">
        <v>1.8585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-4.7300000000000004</v>
      </c>
      <c r="GH222">
        <v>0.14430000000000001</v>
      </c>
      <c r="GI222">
        <v>-2.8021434710705861</v>
      </c>
      <c r="GJ222">
        <v>-2.3075681364705448E-3</v>
      </c>
      <c r="GK222">
        <v>1.0095546511955911E-6</v>
      </c>
      <c r="GL222">
        <v>-2.6335145029951209E-10</v>
      </c>
      <c r="GM222">
        <v>-0.17208428542994569</v>
      </c>
      <c r="GN222">
        <v>3.0410185143115191E-3</v>
      </c>
      <c r="GO222">
        <v>4.3982203677445331E-4</v>
      </c>
      <c r="GP222">
        <v>-7.8719321042963501E-6</v>
      </c>
      <c r="GQ222">
        <v>4</v>
      </c>
      <c r="GR222">
        <v>2088</v>
      </c>
      <c r="GS222">
        <v>5</v>
      </c>
      <c r="GT222">
        <v>35</v>
      </c>
      <c r="GU222">
        <v>18</v>
      </c>
      <c r="GV222">
        <v>18</v>
      </c>
      <c r="GW222">
        <v>3.59375</v>
      </c>
      <c r="GX222">
        <v>2.5354000000000001</v>
      </c>
      <c r="GY222">
        <v>2.04834</v>
      </c>
      <c r="GZ222">
        <v>2.6122999999999998</v>
      </c>
      <c r="HA222">
        <v>2.1972700000000001</v>
      </c>
      <c r="HB222">
        <v>2.34619</v>
      </c>
      <c r="HC222">
        <v>44.389899999999997</v>
      </c>
      <c r="HD222">
        <v>14.456</v>
      </c>
      <c r="HE222">
        <v>18</v>
      </c>
      <c r="HF222">
        <v>665.01099999999997</v>
      </c>
      <c r="HG222">
        <v>713.75</v>
      </c>
      <c r="HH222">
        <v>30.998699999999999</v>
      </c>
      <c r="HI222">
        <v>35.115200000000002</v>
      </c>
      <c r="HJ222">
        <v>30</v>
      </c>
      <c r="HK222">
        <v>34.876600000000003</v>
      </c>
      <c r="HL222">
        <v>34.852600000000002</v>
      </c>
      <c r="HM222">
        <v>71.872</v>
      </c>
      <c r="HN222">
        <v>22.110700000000001</v>
      </c>
      <c r="HO222">
        <v>69.081999999999994</v>
      </c>
      <c r="HP222">
        <v>31</v>
      </c>
      <c r="HQ222">
        <v>1384.58</v>
      </c>
      <c r="HR222">
        <v>36.321300000000001</v>
      </c>
      <c r="HS222">
        <v>99.004999999999995</v>
      </c>
      <c r="HT222">
        <v>98.052099999999996</v>
      </c>
    </row>
    <row r="223" spans="1:228" x14ac:dyDescent="0.2">
      <c r="A223">
        <v>208</v>
      </c>
      <c r="B223">
        <v>1669838753</v>
      </c>
      <c r="C223">
        <v>826.5</v>
      </c>
      <c r="D223" t="s">
        <v>775</v>
      </c>
      <c r="E223" t="s">
        <v>776</v>
      </c>
      <c r="F223">
        <v>4</v>
      </c>
      <c r="G223">
        <v>1669838751</v>
      </c>
      <c r="H223">
        <f t="shared" si="102"/>
        <v>2.5375449035501688E-3</v>
      </c>
      <c r="I223">
        <f t="shared" si="103"/>
        <v>2.5375449035501689</v>
      </c>
      <c r="J223">
        <f t="shared" si="104"/>
        <v>24.799053612581272</v>
      </c>
      <c r="K223">
        <f t="shared" si="105"/>
        <v>1353.408571428572</v>
      </c>
      <c r="L223">
        <f t="shared" si="106"/>
        <v>1090.8678365732239</v>
      </c>
      <c r="M223">
        <f t="shared" si="107"/>
        <v>109.96634587464175</v>
      </c>
      <c r="N223">
        <f t="shared" si="108"/>
        <v>136.43210486702165</v>
      </c>
      <c r="O223">
        <f t="shared" si="109"/>
        <v>0.17385478088233539</v>
      </c>
      <c r="P223">
        <f t="shared" si="110"/>
        <v>3.6724303803436555</v>
      </c>
      <c r="Q223">
        <f t="shared" si="111"/>
        <v>0.16940847002739659</v>
      </c>
      <c r="R223">
        <f t="shared" si="112"/>
        <v>0.10627030582111353</v>
      </c>
      <c r="S223">
        <f t="shared" si="113"/>
        <v>226.12084929287326</v>
      </c>
      <c r="T223">
        <f t="shared" si="114"/>
        <v>34.628003552934764</v>
      </c>
      <c r="U223">
        <f t="shared" si="115"/>
        <v>33.52684285714286</v>
      </c>
      <c r="V223">
        <f t="shared" si="116"/>
        <v>5.2036009925350699</v>
      </c>
      <c r="W223">
        <f t="shared" si="117"/>
        <v>70.05272714236223</v>
      </c>
      <c r="X223">
        <f t="shared" si="118"/>
        <v>3.7607761592726043</v>
      </c>
      <c r="Y223">
        <f t="shared" si="119"/>
        <v>5.3684935800285078</v>
      </c>
      <c r="Z223">
        <f t="shared" si="120"/>
        <v>1.4428248332624656</v>
      </c>
      <c r="AA223">
        <f t="shared" si="121"/>
        <v>-111.90573024656244</v>
      </c>
      <c r="AB223">
        <f t="shared" si="122"/>
        <v>110.57350683150057</v>
      </c>
      <c r="AC223">
        <f t="shared" si="123"/>
        <v>6.9502590073767463</v>
      </c>
      <c r="AD223">
        <f t="shared" si="124"/>
        <v>231.73888488518816</v>
      </c>
      <c r="AE223">
        <f t="shared" si="125"/>
        <v>47.520300370736443</v>
      </c>
      <c r="AF223">
        <f t="shared" si="126"/>
        <v>2.5481122194430297</v>
      </c>
      <c r="AG223">
        <f t="shared" si="127"/>
        <v>24.799053612581272</v>
      </c>
      <c r="AH223">
        <v>1425.6361365399389</v>
      </c>
      <c r="AI223">
        <v>1408.3775151515149</v>
      </c>
      <c r="AJ223">
        <v>1.6818739897813431</v>
      </c>
      <c r="AK223">
        <v>64.390241553226886</v>
      </c>
      <c r="AL223">
        <f t="shared" si="128"/>
        <v>2.5375449035501689</v>
      </c>
      <c r="AM223">
        <v>36.290146725962508</v>
      </c>
      <c r="AN223">
        <v>37.304809411764687</v>
      </c>
      <c r="AO223">
        <v>2.3028318386975551E-5</v>
      </c>
      <c r="AP223">
        <v>91.558916975711014</v>
      </c>
      <c r="AQ223">
        <v>23</v>
      </c>
      <c r="AR223">
        <v>4</v>
      </c>
      <c r="AS223">
        <f t="shared" si="129"/>
        <v>1</v>
      </c>
      <c r="AT223">
        <f t="shared" si="130"/>
        <v>0</v>
      </c>
      <c r="AU223">
        <f t="shared" si="131"/>
        <v>47024.248554917198</v>
      </c>
      <c r="AV223">
        <f t="shared" si="132"/>
        <v>1200.027142857143</v>
      </c>
      <c r="AW223">
        <f t="shared" si="133"/>
        <v>1025.9484566284318</v>
      </c>
      <c r="AX223">
        <f t="shared" si="134"/>
        <v>0.85493770931360147</v>
      </c>
      <c r="AY223">
        <f t="shared" si="135"/>
        <v>0.18842977897525087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1669838751</v>
      </c>
      <c r="BF223">
        <v>1353.408571428572</v>
      </c>
      <c r="BG223">
        <v>1374.5814285714289</v>
      </c>
      <c r="BH223">
        <v>37.306957142857136</v>
      </c>
      <c r="BI223">
        <v>36.287942857142859</v>
      </c>
      <c r="BJ223">
        <v>1358.1414285714291</v>
      </c>
      <c r="BK223">
        <v>37.162642857142863</v>
      </c>
      <c r="BL223">
        <v>649.96485714285711</v>
      </c>
      <c r="BM223">
        <v>100.70657142857139</v>
      </c>
      <c r="BN223">
        <v>9.9724428571428561E-2</v>
      </c>
      <c r="BO223">
        <v>34.085328571428583</v>
      </c>
      <c r="BP223">
        <v>33.52684285714286</v>
      </c>
      <c r="BQ223">
        <v>999.89999999999986</v>
      </c>
      <c r="BR223">
        <v>0</v>
      </c>
      <c r="BS223">
        <v>0</v>
      </c>
      <c r="BT223">
        <v>9012.7685714285708</v>
      </c>
      <c r="BU223">
        <v>0</v>
      </c>
      <c r="BV223">
        <v>1005.337142857143</v>
      </c>
      <c r="BW223">
        <v>-21.1754</v>
      </c>
      <c r="BX223">
        <v>1405.8571428571429</v>
      </c>
      <c r="BY223">
        <v>1426.344285714285</v>
      </c>
      <c r="BZ223">
        <v>1.0190114285714289</v>
      </c>
      <c r="CA223">
        <v>1374.5814285714289</v>
      </c>
      <c r="CB223">
        <v>36.287942857142859</v>
      </c>
      <c r="CC223">
        <v>3.7570600000000001</v>
      </c>
      <c r="CD223">
        <v>3.654438571428571</v>
      </c>
      <c r="CE223">
        <v>27.828471428571429</v>
      </c>
      <c r="CF223">
        <v>27.354871428571428</v>
      </c>
      <c r="CG223">
        <v>1200.027142857143</v>
      </c>
      <c r="CH223">
        <v>0.49999242857142862</v>
      </c>
      <c r="CI223">
        <v>0.50000742857142844</v>
      </c>
      <c r="CJ223">
        <v>0</v>
      </c>
      <c r="CK223">
        <v>928.75514285714269</v>
      </c>
      <c r="CL223">
        <v>4.9990899999999998</v>
      </c>
      <c r="CM223">
        <v>9514.1185714285712</v>
      </c>
      <c r="CN223">
        <v>9558.0442857142862</v>
      </c>
      <c r="CO223">
        <v>44.936999999999998</v>
      </c>
      <c r="CP223">
        <v>47</v>
      </c>
      <c r="CQ223">
        <v>45.75</v>
      </c>
      <c r="CR223">
        <v>46.061999999999998</v>
      </c>
      <c r="CS223">
        <v>46.311999999999998</v>
      </c>
      <c r="CT223">
        <v>597.50714285714287</v>
      </c>
      <c r="CU223">
        <v>597.52285714285711</v>
      </c>
      <c r="CV223">
        <v>0</v>
      </c>
      <c r="CW223">
        <v>1669838762.5999999</v>
      </c>
      <c r="CX223">
        <v>0</v>
      </c>
      <c r="CY223">
        <v>1669837671.5999999</v>
      </c>
      <c r="CZ223" t="s">
        <v>356</v>
      </c>
      <c r="DA223">
        <v>1669837671.5999999</v>
      </c>
      <c r="DB223">
        <v>1669837668.5999999</v>
      </c>
      <c r="DC223">
        <v>3</v>
      </c>
      <c r="DD223">
        <v>-1.2E-2</v>
      </c>
      <c r="DE223">
        <v>-1E-3</v>
      </c>
      <c r="DF223">
        <v>-3.61</v>
      </c>
      <c r="DG223">
        <v>0.13400000000000001</v>
      </c>
      <c r="DH223">
        <v>415</v>
      </c>
      <c r="DI223">
        <v>36</v>
      </c>
      <c r="DJ223">
        <v>0.51</v>
      </c>
      <c r="DK223">
        <v>0.24</v>
      </c>
      <c r="DL223">
        <v>-21.083429268292679</v>
      </c>
      <c r="DM223">
        <v>0.54784599303137149</v>
      </c>
      <c r="DN223">
        <v>0.16010640096876791</v>
      </c>
      <c r="DO223">
        <v>0</v>
      </c>
      <c r="DP223">
        <v>1.012538780487805</v>
      </c>
      <c r="DQ223">
        <v>4.8452822299650623E-2</v>
      </c>
      <c r="DR223">
        <v>5.0764550696096606E-3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367</v>
      </c>
      <c r="EA223">
        <v>3.2947899999999999</v>
      </c>
      <c r="EB223">
        <v>2.6252399999999998</v>
      </c>
      <c r="EC223">
        <v>0.22442200000000001</v>
      </c>
      <c r="ED223">
        <v>0.224578</v>
      </c>
      <c r="EE223">
        <v>0.14724300000000001</v>
      </c>
      <c r="EF223">
        <v>0.14291400000000001</v>
      </c>
      <c r="EG223">
        <v>23408.400000000001</v>
      </c>
      <c r="EH223">
        <v>23814.1</v>
      </c>
      <c r="EI223">
        <v>28099.200000000001</v>
      </c>
      <c r="EJ223">
        <v>29583.1</v>
      </c>
      <c r="EK223">
        <v>32970.9</v>
      </c>
      <c r="EL223">
        <v>35204.1</v>
      </c>
      <c r="EM223">
        <v>39656.300000000003</v>
      </c>
      <c r="EN223">
        <v>42283.7</v>
      </c>
      <c r="EO223">
        <v>2.1521699999999999</v>
      </c>
      <c r="EP223">
        <v>2.1263999999999998</v>
      </c>
      <c r="EQ223">
        <v>4.6305399999999997E-2</v>
      </c>
      <c r="ER223">
        <v>0</v>
      </c>
      <c r="ES223">
        <v>32.783499999999997</v>
      </c>
      <c r="ET223">
        <v>999.9</v>
      </c>
      <c r="EU223">
        <v>60.7</v>
      </c>
      <c r="EV223">
        <v>39.700000000000003</v>
      </c>
      <c r="EW223">
        <v>43.976300000000002</v>
      </c>
      <c r="EX223">
        <v>57.549900000000001</v>
      </c>
      <c r="EY223">
        <v>-2.30369</v>
      </c>
      <c r="EZ223">
        <v>2</v>
      </c>
      <c r="FA223">
        <v>0.62317800000000001</v>
      </c>
      <c r="FB223">
        <v>1.1780900000000001</v>
      </c>
      <c r="FC223">
        <v>20.265999999999998</v>
      </c>
      <c r="FD223">
        <v>5.2193899999999998</v>
      </c>
      <c r="FE223">
        <v>12.0098</v>
      </c>
      <c r="FF223">
        <v>4.9864499999999996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1.8623099999999999</v>
      </c>
      <c r="FN223">
        <v>1.86433</v>
      </c>
      <c r="FO223">
        <v>1.8604799999999999</v>
      </c>
      <c r="FP223">
        <v>1.8611500000000001</v>
      </c>
      <c r="FQ223">
        <v>1.8602300000000001</v>
      </c>
      <c r="FR223">
        <v>1.86202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-4.7300000000000004</v>
      </c>
      <c r="GH223">
        <v>0.14430000000000001</v>
      </c>
      <c r="GI223">
        <v>-2.8021434710705861</v>
      </c>
      <c r="GJ223">
        <v>-2.3075681364705448E-3</v>
      </c>
      <c r="GK223">
        <v>1.0095546511955911E-6</v>
      </c>
      <c r="GL223">
        <v>-2.6335145029951209E-10</v>
      </c>
      <c r="GM223">
        <v>-0.17208428542994569</v>
      </c>
      <c r="GN223">
        <v>3.0410185143115191E-3</v>
      </c>
      <c r="GO223">
        <v>4.3982203677445331E-4</v>
      </c>
      <c r="GP223">
        <v>-7.8719321042963501E-6</v>
      </c>
      <c r="GQ223">
        <v>4</v>
      </c>
      <c r="GR223">
        <v>2088</v>
      </c>
      <c r="GS223">
        <v>5</v>
      </c>
      <c r="GT223">
        <v>35</v>
      </c>
      <c r="GU223">
        <v>18</v>
      </c>
      <c r="GV223">
        <v>18.100000000000001</v>
      </c>
      <c r="GW223">
        <v>3.6071800000000001</v>
      </c>
      <c r="GX223">
        <v>2.5451700000000002</v>
      </c>
      <c r="GY223">
        <v>2.04834</v>
      </c>
      <c r="GZ223">
        <v>2.6122999999999998</v>
      </c>
      <c r="HA223">
        <v>2.1972700000000001</v>
      </c>
      <c r="HB223">
        <v>2.3083499999999999</v>
      </c>
      <c r="HC223">
        <v>44.362099999999998</v>
      </c>
      <c r="HD223">
        <v>14.4472</v>
      </c>
      <c r="HE223">
        <v>18</v>
      </c>
      <c r="HF223">
        <v>664.68799999999999</v>
      </c>
      <c r="HG223">
        <v>713.846</v>
      </c>
      <c r="HH223">
        <v>30.9986</v>
      </c>
      <c r="HI223">
        <v>35.118000000000002</v>
      </c>
      <c r="HJ223">
        <v>30.0002</v>
      </c>
      <c r="HK223">
        <v>34.876600000000003</v>
      </c>
      <c r="HL223">
        <v>34.852800000000002</v>
      </c>
      <c r="HM223">
        <v>72.143900000000002</v>
      </c>
      <c r="HN223">
        <v>22.110700000000001</v>
      </c>
      <c r="HO223">
        <v>69.081999999999994</v>
      </c>
      <c r="HP223">
        <v>31</v>
      </c>
      <c r="HQ223">
        <v>1391.27</v>
      </c>
      <c r="HR223">
        <v>36.321300000000001</v>
      </c>
      <c r="HS223">
        <v>99.003500000000003</v>
      </c>
      <c r="HT223">
        <v>98.053100000000001</v>
      </c>
    </row>
    <row r="224" spans="1:228" x14ac:dyDescent="0.2">
      <c r="A224">
        <v>209</v>
      </c>
      <c r="B224">
        <v>1669838757</v>
      </c>
      <c r="C224">
        <v>830.5</v>
      </c>
      <c r="D224" t="s">
        <v>777</v>
      </c>
      <c r="E224" t="s">
        <v>778</v>
      </c>
      <c r="F224">
        <v>4</v>
      </c>
      <c r="G224">
        <v>1669838754.6875</v>
      </c>
      <c r="H224">
        <f t="shared" si="102"/>
        <v>2.5315617506091095E-3</v>
      </c>
      <c r="I224">
        <f t="shared" si="103"/>
        <v>2.5315617506091095</v>
      </c>
      <c r="J224">
        <f t="shared" si="104"/>
        <v>24.387380967984338</v>
      </c>
      <c r="K224">
        <f t="shared" si="105"/>
        <v>1359.5162499999999</v>
      </c>
      <c r="L224">
        <f t="shared" si="106"/>
        <v>1099.306441452864</v>
      </c>
      <c r="M224">
        <f t="shared" si="107"/>
        <v>110.8178344894646</v>
      </c>
      <c r="N224">
        <f t="shared" si="108"/>
        <v>137.04881650572727</v>
      </c>
      <c r="O224">
        <f t="shared" si="109"/>
        <v>0.17287634457857187</v>
      </c>
      <c r="P224">
        <f t="shared" si="110"/>
        <v>3.6685478405696048</v>
      </c>
      <c r="Q224">
        <f t="shared" si="111"/>
        <v>0.16847473201407198</v>
      </c>
      <c r="R224">
        <f t="shared" si="112"/>
        <v>0.10568284055137292</v>
      </c>
      <c r="S224">
        <f t="shared" si="113"/>
        <v>226.10847482259635</v>
      </c>
      <c r="T224">
        <f t="shared" si="114"/>
        <v>34.633984953517945</v>
      </c>
      <c r="U224">
        <f t="shared" si="115"/>
        <v>33.541112499999997</v>
      </c>
      <c r="V224">
        <f t="shared" si="116"/>
        <v>5.2077586040367683</v>
      </c>
      <c r="W224">
        <f t="shared" si="117"/>
        <v>70.028675370693335</v>
      </c>
      <c r="X224">
        <f t="shared" si="118"/>
        <v>3.7603749771054171</v>
      </c>
      <c r="Y224">
        <f t="shared" si="119"/>
        <v>5.3697645388836186</v>
      </c>
      <c r="Z224">
        <f t="shared" si="120"/>
        <v>1.4473836269313511</v>
      </c>
      <c r="AA224">
        <f t="shared" si="121"/>
        <v>-111.64187320186173</v>
      </c>
      <c r="AB224">
        <f t="shared" si="122"/>
        <v>108.47422831949453</v>
      </c>
      <c r="AC224">
        <f t="shared" si="123"/>
        <v>6.8261395316012976</v>
      </c>
      <c r="AD224">
        <f t="shared" si="124"/>
        <v>229.76696947183044</v>
      </c>
      <c r="AE224">
        <f t="shared" si="125"/>
        <v>47.764321396133496</v>
      </c>
      <c r="AF224">
        <f t="shared" si="126"/>
        <v>2.5409139043065174</v>
      </c>
      <c r="AG224">
        <f t="shared" si="127"/>
        <v>24.387380967984338</v>
      </c>
      <c r="AH224">
        <v>1432.64400557824</v>
      </c>
      <c r="AI224">
        <v>1415.3467878787881</v>
      </c>
      <c r="AJ224">
        <v>1.7375495673217169</v>
      </c>
      <c r="AK224">
        <v>64.390241553226886</v>
      </c>
      <c r="AL224">
        <f t="shared" si="128"/>
        <v>2.5315617506091095</v>
      </c>
      <c r="AM224">
        <v>36.287482365824097</v>
      </c>
      <c r="AN224">
        <v>37.299950882352938</v>
      </c>
      <c r="AO224">
        <v>-2.572744921295495E-5</v>
      </c>
      <c r="AP224">
        <v>91.558916975711014</v>
      </c>
      <c r="AQ224">
        <v>23</v>
      </c>
      <c r="AR224">
        <v>4</v>
      </c>
      <c r="AS224">
        <f t="shared" si="129"/>
        <v>1</v>
      </c>
      <c r="AT224">
        <f t="shared" si="130"/>
        <v>0</v>
      </c>
      <c r="AU224">
        <f t="shared" si="131"/>
        <v>46954.538634824028</v>
      </c>
      <c r="AV224">
        <f t="shared" si="132"/>
        <v>1199.95625</v>
      </c>
      <c r="AW224">
        <f t="shared" si="133"/>
        <v>1025.8883574210342</v>
      </c>
      <c r="AX224">
        <f t="shared" si="134"/>
        <v>0.85493813413700237</v>
      </c>
      <c r="AY224">
        <f t="shared" si="135"/>
        <v>0.18843059888441463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1669838754.6875</v>
      </c>
      <c r="BF224">
        <v>1359.5162499999999</v>
      </c>
      <c r="BG224">
        <v>1380.79125</v>
      </c>
      <c r="BH224">
        <v>37.302700000000002</v>
      </c>
      <c r="BI224">
        <v>36.286637499999998</v>
      </c>
      <c r="BJ224">
        <v>1364.2562499999999</v>
      </c>
      <c r="BK224">
        <v>37.158387500000003</v>
      </c>
      <c r="BL224">
        <v>650.0145</v>
      </c>
      <c r="BM224">
        <v>100.706875</v>
      </c>
      <c r="BN224">
        <v>0.100170525</v>
      </c>
      <c r="BO224">
        <v>34.089575000000004</v>
      </c>
      <c r="BP224">
        <v>33.541112499999997</v>
      </c>
      <c r="BQ224">
        <v>999.9</v>
      </c>
      <c r="BR224">
        <v>0</v>
      </c>
      <c r="BS224">
        <v>0</v>
      </c>
      <c r="BT224">
        <v>8999.2987499999981</v>
      </c>
      <c r="BU224">
        <v>0</v>
      </c>
      <c r="BV224">
        <v>1001.3652499999999</v>
      </c>
      <c r="BW224">
        <v>-21.275187500000001</v>
      </c>
      <c r="BX224">
        <v>1412.19625</v>
      </c>
      <c r="BY224">
        <v>1432.7825</v>
      </c>
      <c r="BZ224">
        <v>1.016065</v>
      </c>
      <c r="CA224">
        <v>1380.79125</v>
      </c>
      <c r="CB224">
        <v>36.286637499999998</v>
      </c>
      <c r="CC224">
        <v>3.7566362500000001</v>
      </c>
      <c r="CD224">
        <v>3.6543087500000002</v>
      </c>
      <c r="CE224">
        <v>27.8265125</v>
      </c>
      <c r="CF224">
        <v>27.354275000000001</v>
      </c>
      <c r="CG224">
        <v>1199.95625</v>
      </c>
      <c r="CH224">
        <v>0.49997837499999997</v>
      </c>
      <c r="CI224">
        <v>0.50002162500000003</v>
      </c>
      <c r="CJ224">
        <v>0</v>
      </c>
      <c r="CK224">
        <v>928.91562500000009</v>
      </c>
      <c r="CL224">
        <v>4.9990899999999998</v>
      </c>
      <c r="CM224">
        <v>9514.2437499999996</v>
      </c>
      <c r="CN224">
        <v>9557.4375</v>
      </c>
      <c r="CO224">
        <v>44.936999999999998</v>
      </c>
      <c r="CP224">
        <v>47</v>
      </c>
      <c r="CQ224">
        <v>45.75</v>
      </c>
      <c r="CR224">
        <v>46.061999999999998</v>
      </c>
      <c r="CS224">
        <v>46.311999999999998</v>
      </c>
      <c r="CT224">
        <v>597.45375000000001</v>
      </c>
      <c r="CU224">
        <v>597.50374999999997</v>
      </c>
      <c r="CV224">
        <v>0</v>
      </c>
      <c r="CW224">
        <v>1669838766.8</v>
      </c>
      <c r="CX224">
        <v>0</v>
      </c>
      <c r="CY224">
        <v>1669837671.5999999</v>
      </c>
      <c r="CZ224" t="s">
        <v>356</v>
      </c>
      <c r="DA224">
        <v>1669837671.5999999</v>
      </c>
      <c r="DB224">
        <v>1669837668.5999999</v>
      </c>
      <c r="DC224">
        <v>3</v>
      </c>
      <c r="DD224">
        <v>-1.2E-2</v>
      </c>
      <c r="DE224">
        <v>-1E-3</v>
      </c>
      <c r="DF224">
        <v>-3.61</v>
      </c>
      <c r="DG224">
        <v>0.13400000000000001</v>
      </c>
      <c r="DH224">
        <v>415</v>
      </c>
      <c r="DI224">
        <v>36</v>
      </c>
      <c r="DJ224">
        <v>0.51</v>
      </c>
      <c r="DK224">
        <v>0.24</v>
      </c>
      <c r="DL224">
        <v>-21.067634999999999</v>
      </c>
      <c r="DM224">
        <v>-1.0849846153845231</v>
      </c>
      <c r="DN224">
        <v>0.14077420138292349</v>
      </c>
      <c r="DO224">
        <v>0</v>
      </c>
      <c r="DP224">
        <v>1.01449225</v>
      </c>
      <c r="DQ224">
        <v>3.5561988742959738E-2</v>
      </c>
      <c r="DR224">
        <v>4.225035791268524E-3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367</v>
      </c>
      <c r="EA224">
        <v>3.2948499999999998</v>
      </c>
      <c r="EB224">
        <v>2.6255799999999998</v>
      </c>
      <c r="EC224">
        <v>0.22509100000000001</v>
      </c>
      <c r="ED224">
        <v>0.22522800000000001</v>
      </c>
      <c r="EE224">
        <v>0.147234</v>
      </c>
      <c r="EF224">
        <v>0.14290800000000001</v>
      </c>
      <c r="EG224">
        <v>23388.400000000001</v>
      </c>
      <c r="EH224">
        <v>23794</v>
      </c>
      <c r="EI224">
        <v>28099.5</v>
      </c>
      <c r="EJ224">
        <v>29583.1</v>
      </c>
      <c r="EK224">
        <v>32971.599999999999</v>
      </c>
      <c r="EL224">
        <v>35204.5</v>
      </c>
      <c r="EM224">
        <v>39656.6</v>
      </c>
      <c r="EN224">
        <v>42283.8</v>
      </c>
      <c r="EO224">
        <v>2.15245</v>
      </c>
      <c r="EP224">
        <v>2.12635</v>
      </c>
      <c r="EQ224">
        <v>4.6603400000000003E-2</v>
      </c>
      <c r="ER224">
        <v>0</v>
      </c>
      <c r="ES224">
        <v>32.791499999999999</v>
      </c>
      <c r="ET224">
        <v>999.9</v>
      </c>
      <c r="EU224">
        <v>60.7</v>
      </c>
      <c r="EV224">
        <v>39.700000000000003</v>
      </c>
      <c r="EW224">
        <v>43.9709</v>
      </c>
      <c r="EX224">
        <v>57.729900000000001</v>
      </c>
      <c r="EY224">
        <v>-2.3117000000000001</v>
      </c>
      <c r="EZ224">
        <v>2</v>
      </c>
      <c r="FA224">
        <v>0.62314000000000003</v>
      </c>
      <c r="FB224">
        <v>1.1711100000000001</v>
      </c>
      <c r="FC224">
        <v>20.265899999999998</v>
      </c>
      <c r="FD224">
        <v>5.2187900000000003</v>
      </c>
      <c r="FE224">
        <v>12.0098</v>
      </c>
      <c r="FF224">
        <v>4.9862500000000001</v>
      </c>
      <c r="FG224">
        <v>3.2846299999999999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1.8623000000000001</v>
      </c>
      <c r="FN224">
        <v>1.8643400000000001</v>
      </c>
      <c r="FO224">
        <v>1.86046</v>
      </c>
      <c r="FP224">
        <v>1.8611899999999999</v>
      </c>
      <c r="FQ224">
        <v>1.8602399999999999</v>
      </c>
      <c r="FR224">
        <v>1.86199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-4.74</v>
      </c>
      <c r="GH224">
        <v>0.14430000000000001</v>
      </c>
      <c r="GI224">
        <v>-2.8021434710705861</v>
      </c>
      <c r="GJ224">
        <v>-2.3075681364705448E-3</v>
      </c>
      <c r="GK224">
        <v>1.0095546511955911E-6</v>
      </c>
      <c r="GL224">
        <v>-2.6335145029951209E-10</v>
      </c>
      <c r="GM224">
        <v>-0.17208428542994569</v>
      </c>
      <c r="GN224">
        <v>3.0410185143115191E-3</v>
      </c>
      <c r="GO224">
        <v>4.3982203677445331E-4</v>
      </c>
      <c r="GP224">
        <v>-7.8719321042963501E-6</v>
      </c>
      <c r="GQ224">
        <v>4</v>
      </c>
      <c r="GR224">
        <v>2088</v>
      </c>
      <c r="GS224">
        <v>5</v>
      </c>
      <c r="GT224">
        <v>35</v>
      </c>
      <c r="GU224">
        <v>18.100000000000001</v>
      </c>
      <c r="GV224">
        <v>18.100000000000001</v>
      </c>
      <c r="GW224">
        <v>3.6218300000000001</v>
      </c>
      <c r="GX224">
        <v>2.5476100000000002</v>
      </c>
      <c r="GY224">
        <v>2.04834</v>
      </c>
      <c r="GZ224">
        <v>2.6110799999999998</v>
      </c>
      <c r="HA224">
        <v>2.1972700000000001</v>
      </c>
      <c r="HB224">
        <v>2.3022499999999999</v>
      </c>
      <c r="HC224">
        <v>44.362099999999998</v>
      </c>
      <c r="HD224">
        <v>14.4472</v>
      </c>
      <c r="HE224">
        <v>18</v>
      </c>
      <c r="HF224">
        <v>664.93</v>
      </c>
      <c r="HG224">
        <v>713.83399999999995</v>
      </c>
      <c r="HH224">
        <v>30.9983</v>
      </c>
      <c r="HI224">
        <v>35.118400000000001</v>
      </c>
      <c r="HJ224">
        <v>30</v>
      </c>
      <c r="HK224">
        <v>34.878599999999999</v>
      </c>
      <c r="HL224">
        <v>34.855699999999999</v>
      </c>
      <c r="HM224">
        <v>72.427899999999994</v>
      </c>
      <c r="HN224">
        <v>22.110700000000001</v>
      </c>
      <c r="HO224">
        <v>69.081999999999994</v>
      </c>
      <c r="HP224">
        <v>31</v>
      </c>
      <c r="HQ224">
        <v>1397.94</v>
      </c>
      <c r="HR224">
        <v>36.321300000000001</v>
      </c>
      <c r="HS224">
        <v>99.004599999999996</v>
      </c>
      <c r="HT224">
        <v>98.053100000000001</v>
      </c>
    </row>
    <row r="225" spans="1:228" x14ac:dyDescent="0.2">
      <c r="A225">
        <v>210</v>
      </c>
      <c r="B225">
        <v>1669838760.5</v>
      </c>
      <c r="C225">
        <v>834</v>
      </c>
      <c r="D225" t="s">
        <v>779</v>
      </c>
      <c r="E225" t="s">
        <v>780</v>
      </c>
      <c r="F225">
        <v>4</v>
      </c>
      <c r="G225">
        <v>1669838758.125</v>
      </c>
      <c r="H225">
        <f t="shared" si="102"/>
        <v>2.5447225303496159E-3</v>
      </c>
      <c r="I225">
        <f t="shared" si="103"/>
        <v>2.5447225303496159</v>
      </c>
      <c r="J225">
        <f t="shared" si="104"/>
        <v>23.692516847861867</v>
      </c>
      <c r="K225">
        <f t="shared" si="105"/>
        <v>1365.22875</v>
      </c>
      <c r="L225">
        <f t="shared" si="106"/>
        <v>1112.1234452288425</v>
      </c>
      <c r="M225">
        <f t="shared" si="107"/>
        <v>112.11072593263818</v>
      </c>
      <c r="N225">
        <f t="shared" si="108"/>
        <v>137.62571671628916</v>
      </c>
      <c r="O225">
        <f t="shared" si="109"/>
        <v>0.17350915720040447</v>
      </c>
      <c r="P225">
        <f t="shared" si="110"/>
        <v>3.6682309580180417</v>
      </c>
      <c r="Q225">
        <f t="shared" si="111"/>
        <v>0.16907533410889863</v>
      </c>
      <c r="R225">
        <f t="shared" si="112"/>
        <v>0.10606100826507016</v>
      </c>
      <c r="S225">
        <f t="shared" si="113"/>
        <v>226.11475041101943</v>
      </c>
      <c r="T225">
        <f t="shared" si="114"/>
        <v>34.636446827470785</v>
      </c>
      <c r="U225">
        <f t="shared" si="115"/>
        <v>33.548924999999997</v>
      </c>
      <c r="V225">
        <f t="shared" si="116"/>
        <v>5.2100360823996281</v>
      </c>
      <c r="W225">
        <f t="shared" si="117"/>
        <v>70.007203512143661</v>
      </c>
      <c r="X225">
        <f t="shared" si="118"/>
        <v>3.7603013245322767</v>
      </c>
      <c r="Y225">
        <f t="shared" si="119"/>
        <v>5.3713062883307483</v>
      </c>
      <c r="Z225">
        <f t="shared" si="120"/>
        <v>1.4497347578673514</v>
      </c>
      <c r="AA225">
        <f t="shared" si="121"/>
        <v>-112.22226358841806</v>
      </c>
      <c r="AB225">
        <f t="shared" si="122"/>
        <v>107.93831807165132</v>
      </c>
      <c r="AC225">
        <f t="shared" si="123"/>
        <v>6.7934326246459138</v>
      </c>
      <c r="AD225">
        <f t="shared" si="124"/>
        <v>228.62423751889861</v>
      </c>
      <c r="AE225">
        <f t="shared" si="125"/>
        <v>47.606388727338661</v>
      </c>
      <c r="AF225">
        <f t="shared" si="126"/>
        <v>2.5434213533471337</v>
      </c>
      <c r="AG225">
        <f t="shared" si="127"/>
        <v>23.692516847861867</v>
      </c>
      <c r="AH225">
        <v>1438.535452589959</v>
      </c>
      <c r="AI225">
        <v>1421.4273939393941</v>
      </c>
      <c r="AJ225">
        <v>1.765945534087308</v>
      </c>
      <c r="AK225">
        <v>64.390241553226886</v>
      </c>
      <c r="AL225">
        <f t="shared" si="128"/>
        <v>2.5447225303496159</v>
      </c>
      <c r="AM225">
        <v>36.285987223454228</v>
      </c>
      <c r="AN225">
        <v>37.303893235294098</v>
      </c>
      <c r="AO225">
        <v>-6.3125681418956596E-5</v>
      </c>
      <c r="AP225">
        <v>91.558916975711014</v>
      </c>
      <c r="AQ225">
        <v>23</v>
      </c>
      <c r="AR225">
        <v>4</v>
      </c>
      <c r="AS225">
        <f t="shared" si="129"/>
        <v>1</v>
      </c>
      <c r="AT225">
        <f t="shared" si="130"/>
        <v>0</v>
      </c>
      <c r="AU225">
        <f t="shared" si="131"/>
        <v>46948.121323915766</v>
      </c>
      <c r="AV225">
        <f t="shared" si="132"/>
        <v>1199.9962499999999</v>
      </c>
      <c r="AW225">
        <f t="shared" si="133"/>
        <v>1025.9219012492326</v>
      </c>
      <c r="AX225">
        <f t="shared" si="134"/>
        <v>0.85493758938766085</v>
      </c>
      <c r="AY225">
        <f t="shared" si="135"/>
        <v>0.18842954751818553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1669838758.125</v>
      </c>
      <c r="BF225">
        <v>1365.22875</v>
      </c>
      <c r="BG225">
        <v>1386.4449999999999</v>
      </c>
      <c r="BH225">
        <v>37.3016875</v>
      </c>
      <c r="BI225">
        <v>36.284649999999999</v>
      </c>
      <c r="BJ225">
        <v>1369.9737500000001</v>
      </c>
      <c r="BK225">
        <v>37.157387499999999</v>
      </c>
      <c r="BL225">
        <v>650.03287499999999</v>
      </c>
      <c r="BM225">
        <v>100.70775</v>
      </c>
      <c r="BN225">
        <v>0.100057275</v>
      </c>
      <c r="BO225">
        <v>34.094724999999997</v>
      </c>
      <c r="BP225">
        <v>33.548924999999997</v>
      </c>
      <c r="BQ225">
        <v>999.9</v>
      </c>
      <c r="BR225">
        <v>0</v>
      </c>
      <c r="BS225">
        <v>0</v>
      </c>
      <c r="BT225">
        <v>8998.1237499999988</v>
      </c>
      <c r="BU225">
        <v>0</v>
      </c>
      <c r="BV225">
        <v>997.03399999999999</v>
      </c>
      <c r="BW225">
        <v>-21.216912499999999</v>
      </c>
      <c r="BX225">
        <v>1418.1275000000001</v>
      </c>
      <c r="BY225">
        <v>1438.64625</v>
      </c>
      <c r="BZ225">
        <v>1.01703375</v>
      </c>
      <c r="CA225">
        <v>1386.4449999999999</v>
      </c>
      <c r="CB225">
        <v>36.284649999999999</v>
      </c>
      <c r="CC225">
        <v>3.75657</v>
      </c>
      <c r="CD225">
        <v>3.6541450000000002</v>
      </c>
      <c r="CE225">
        <v>27.826237500000001</v>
      </c>
      <c r="CF225">
        <v>27.353512500000001</v>
      </c>
      <c r="CG225">
        <v>1199.9962499999999</v>
      </c>
      <c r="CH225">
        <v>0.49999737500000002</v>
      </c>
      <c r="CI225">
        <v>0.50000262500000003</v>
      </c>
      <c r="CJ225">
        <v>0</v>
      </c>
      <c r="CK225">
        <v>928.74037499999997</v>
      </c>
      <c r="CL225">
        <v>4.9990899999999998</v>
      </c>
      <c r="CM225">
        <v>9513.3612499999999</v>
      </c>
      <c r="CN225">
        <v>9557.8237499999996</v>
      </c>
      <c r="CO225">
        <v>44.936999999999998</v>
      </c>
      <c r="CP225">
        <v>47</v>
      </c>
      <c r="CQ225">
        <v>45.75</v>
      </c>
      <c r="CR225">
        <v>46.061999999999998</v>
      </c>
      <c r="CS225">
        <v>46.311999999999998</v>
      </c>
      <c r="CT225">
        <v>597.49624999999992</v>
      </c>
      <c r="CU225">
        <v>597.50250000000005</v>
      </c>
      <c r="CV225">
        <v>0</v>
      </c>
      <c r="CW225">
        <v>1669838769.8</v>
      </c>
      <c r="CX225">
        <v>0</v>
      </c>
      <c r="CY225">
        <v>1669837671.5999999</v>
      </c>
      <c r="CZ225" t="s">
        <v>356</v>
      </c>
      <c r="DA225">
        <v>1669837671.5999999</v>
      </c>
      <c r="DB225">
        <v>1669837668.5999999</v>
      </c>
      <c r="DC225">
        <v>3</v>
      </c>
      <c r="DD225">
        <v>-1.2E-2</v>
      </c>
      <c r="DE225">
        <v>-1E-3</v>
      </c>
      <c r="DF225">
        <v>-3.61</v>
      </c>
      <c r="DG225">
        <v>0.13400000000000001</v>
      </c>
      <c r="DH225">
        <v>415</v>
      </c>
      <c r="DI225">
        <v>36</v>
      </c>
      <c r="DJ225">
        <v>0.51</v>
      </c>
      <c r="DK225">
        <v>0.24</v>
      </c>
      <c r="DL225">
        <v>-21.094614634146339</v>
      </c>
      <c r="DM225">
        <v>-1.333185365853695</v>
      </c>
      <c r="DN225">
        <v>0.14288709607541919</v>
      </c>
      <c r="DO225">
        <v>0</v>
      </c>
      <c r="DP225">
        <v>1.015509756097561</v>
      </c>
      <c r="DQ225">
        <v>2.3484459930311299E-2</v>
      </c>
      <c r="DR225">
        <v>3.6721732037136492E-3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367</v>
      </c>
      <c r="EA225">
        <v>3.29474</v>
      </c>
      <c r="EB225">
        <v>2.6247099999999999</v>
      </c>
      <c r="EC225">
        <v>0.22567400000000001</v>
      </c>
      <c r="ED225">
        <v>0.22581499999999999</v>
      </c>
      <c r="EE225">
        <v>0.14724300000000001</v>
      </c>
      <c r="EF225">
        <v>0.14290600000000001</v>
      </c>
      <c r="EG225">
        <v>23371</v>
      </c>
      <c r="EH225">
        <v>23775.8</v>
      </c>
      <c r="EI225">
        <v>28099.8</v>
      </c>
      <c r="EJ225">
        <v>29583.1</v>
      </c>
      <c r="EK225">
        <v>32971.9</v>
      </c>
      <c r="EL225">
        <v>35204.400000000001</v>
      </c>
      <c r="EM225">
        <v>39657.4</v>
      </c>
      <c r="EN225">
        <v>42283.6</v>
      </c>
      <c r="EO225">
        <v>2.1523500000000002</v>
      </c>
      <c r="EP225">
        <v>2.1262799999999999</v>
      </c>
      <c r="EQ225">
        <v>4.68791E-2</v>
      </c>
      <c r="ER225">
        <v>0</v>
      </c>
      <c r="ES225">
        <v>32.798099999999998</v>
      </c>
      <c r="ET225">
        <v>999.9</v>
      </c>
      <c r="EU225">
        <v>60.7</v>
      </c>
      <c r="EV225">
        <v>39.700000000000003</v>
      </c>
      <c r="EW225">
        <v>43.974600000000002</v>
      </c>
      <c r="EX225">
        <v>57.6999</v>
      </c>
      <c r="EY225">
        <v>-2.3317299999999999</v>
      </c>
      <c r="EZ225">
        <v>2</v>
      </c>
      <c r="FA225">
        <v>0.62313799999999997</v>
      </c>
      <c r="FB225">
        <v>1.16804</v>
      </c>
      <c r="FC225">
        <v>20.2654</v>
      </c>
      <c r="FD225">
        <v>5.2166899999999998</v>
      </c>
      <c r="FE225">
        <v>12.0098</v>
      </c>
      <c r="FF225">
        <v>4.9848999999999997</v>
      </c>
      <c r="FG225">
        <v>3.2841300000000002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1.8623000000000001</v>
      </c>
      <c r="FN225">
        <v>1.86432</v>
      </c>
      <c r="FO225">
        <v>1.8604799999999999</v>
      </c>
      <c r="FP225">
        <v>1.8611899999999999</v>
      </c>
      <c r="FQ225">
        <v>1.8602300000000001</v>
      </c>
      <c r="FR225">
        <v>1.8620099999999999</v>
      </c>
      <c r="FS225">
        <v>1.8585100000000001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-4.75</v>
      </c>
      <c r="GH225">
        <v>0.14430000000000001</v>
      </c>
      <c r="GI225">
        <v>-2.8021434710705861</v>
      </c>
      <c r="GJ225">
        <v>-2.3075681364705448E-3</v>
      </c>
      <c r="GK225">
        <v>1.0095546511955911E-6</v>
      </c>
      <c r="GL225">
        <v>-2.6335145029951209E-10</v>
      </c>
      <c r="GM225">
        <v>-0.17208428542994569</v>
      </c>
      <c r="GN225">
        <v>3.0410185143115191E-3</v>
      </c>
      <c r="GO225">
        <v>4.3982203677445331E-4</v>
      </c>
      <c r="GP225">
        <v>-7.8719321042963501E-6</v>
      </c>
      <c r="GQ225">
        <v>4</v>
      </c>
      <c r="GR225">
        <v>2088</v>
      </c>
      <c r="GS225">
        <v>5</v>
      </c>
      <c r="GT225">
        <v>35</v>
      </c>
      <c r="GU225">
        <v>18.100000000000001</v>
      </c>
      <c r="GV225">
        <v>18.2</v>
      </c>
      <c r="GW225">
        <v>3.6340300000000001</v>
      </c>
      <c r="GX225">
        <v>2.5500500000000001</v>
      </c>
      <c r="GY225">
        <v>2.04834</v>
      </c>
      <c r="GZ225">
        <v>2.6110799999999998</v>
      </c>
      <c r="HA225">
        <v>2.1972700000000001</v>
      </c>
      <c r="HB225">
        <v>2.3144499999999999</v>
      </c>
      <c r="HC225">
        <v>44.362099999999998</v>
      </c>
      <c r="HD225">
        <v>14.438499999999999</v>
      </c>
      <c r="HE225">
        <v>18</v>
      </c>
      <c r="HF225">
        <v>664.86099999999999</v>
      </c>
      <c r="HG225">
        <v>713.76800000000003</v>
      </c>
      <c r="HH225">
        <v>30.998699999999999</v>
      </c>
      <c r="HI225">
        <v>35.119900000000001</v>
      </c>
      <c r="HJ225">
        <v>30.0001</v>
      </c>
      <c r="HK225">
        <v>34.8797</v>
      </c>
      <c r="HL225">
        <v>34.856200000000001</v>
      </c>
      <c r="HM225">
        <v>72.671999999999997</v>
      </c>
      <c r="HN225">
        <v>22.110700000000001</v>
      </c>
      <c r="HO225">
        <v>69.081999999999994</v>
      </c>
      <c r="HP225">
        <v>31</v>
      </c>
      <c r="HQ225">
        <v>1401.28</v>
      </c>
      <c r="HR225">
        <v>36.321300000000001</v>
      </c>
      <c r="HS225">
        <v>99.006100000000004</v>
      </c>
      <c r="HT225">
        <v>98.052800000000005</v>
      </c>
    </row>
    <row r="226" spans="1:228" x14ac:dyDescent="0.2">
      <c r="A226">
        <v>211</v>
      </c>
      <c r="B226">
        <v>1669838765</v>
      </c>
      <c r="C226">
        <v>838.5</v>
      </c>
      <c r="D226" t="s">
        <v>781</v>
      </c>
      <c r="E226" t="s">
        <v>782</v>
      </c>
      <c r="F226">
        <v>4</v>
      </c>
      <c r="G226">
        <v>1669838762.75</v>
      </c>
      <c r="H226">
        <f t="shared" si="102"/>
        <v>2.5438432437261678E-3</v>
      </c>
      <c r="I226">
        <f t="shared" si="103"/>
        <v>2.543843243726168</v>
      </c>
      <c r="J226">
        <f t="shared" si="104"/>
        <v>24.93395228940421</v>
      </c>
      <c r="K226">
        <f t="shared" si="105"/>
        <v>1372.9237499999999</v>
      </c>
      <c r="L226">
        <f t="shared" si="106"/>
        <v>1107.1184633884968</v>
      </c>
      <c r="M226">
        <f t="shared" si="107"/>
        <v>111.60383218567786</v>
      </c>
      <c r="N226">
        <f t="shared" si="108"/>
        <v>138.39851548475545</v>
      </c>
      <c r="O226">
        <f t="shared" si="109"/>
        <v>0.1728525455838229</v>
      </c>
      <c r="P226">
        <f t="shared" si="110"/>
        <v>3.6751151926263388</v>
      </c>
      <c r="Q226">
        <f t="shared" si="111"/>
        <v>0.16845977643102425</v>
      </c>
      <c r="R226">
        <f t="shared" si="112"/>
        <v>0.10567273496256577</v>
      </c>
      <c r="S226">
        <f t="shared" si="113"/>
        <v>226.10734911142021</v>
      </c>
      <c r="T226">
        <f t="shared" si="114"/>
        <v>34.641564318632049</v>
      </c>
      <c r="U226">
        <f t="shared" si="115"/>
        <v>33.565674999999999</v>
      </c>
      <c r="V226">
        <f t="shared" si="116"/>
        <v>5.2149219160671798</v>
      </c>
      <c r="W226">
        <f t="shared" si="117"/>
        <v>69.987090624699348</v>
      </c>
      <c r="X226">
        <f t="shared" si="118"/>
        <v>3.7604627362094787</v>
      </c>
      <c r="Y226">
        <f t="shared" si="119"/>
        <v>5.3730805247708959</v>
      </c>
      <c r="Z226">
        <f t="shared" si="120"/>
        <v>1.4544591798577011</v>
      </c>
      <c r="AA226">
        <f t="shared" si="121"/>
        <v>-112.183487048324</v>
      </c>
      <c r="AB226">
        <f t="shared" si="122"/>
        <v>105.99610017145002</v>
      </c>
      <c r="AC226">
        <f t="shared" si="123"/>
        <v>6.6594345905622641</v>
      </c>
      <c r="AD226">
        <f t="shared" si="124"/>
        <v>226.57939682510849</v>
      </c>
      <c r="AE226">
        <f t="shared" si="125"/>
        <v>47.178779241289071</v>
      </c>
      <c r="AF226">
        <f t="shared" si="126"/>
        <v>2.5654302774350324</v>
      </c>
      <c r="AG226">
        <f t="shared" si="127"/>
        <v>24.93395228940421</v>
      </c>
      <c r="AH226">
        <v>1446.2152183634539</v>
      </c>
      <c r="AI226">
        <v>1429.013030303031</v>
      </c>
      <c r="AJ226">
        <v>1.6519283127413591</v>
      </c>
      <c r="AK226">
        <v>64.390241553226886</v>
      </c>
      <c r="AL226">
        <f t="shared" si="128"/>
        <v>2.543843243726168</v>
      </c>
      <c r="AM226">
        <v>36.285445504638787</v>
      </c>
      <c r="AN226">
        <v>37.302624705882337</v>
      </c>
      <c r="AO226">
        <v>5.4104996975305293E-5</v>
      </c>
      <c r="AP226">
        <v>91.558916975711014</v>
      </c>
      <c r="AQ226">
        <v>23</v>
      </c>
      <c r="AR226">
        <v>4</v>
      </c>
      <c r="AS226">
        <f t="shared" si="129"/>
        <v>1</v>
      </c>
      <c r="AT226">
        <f t="shared" si="130"/>
        <v>0</v>
      </c>
      <c r="AU226">
        <f t="shared" si="131"/>
        <v>47069.661061198538</v>
      </c>
      <c r="AV226">
        <f t="shared" si="132"/>
        <v>1199.94625</v>
      </c>
      <c r="AW226">
        <f t="shared" si="133"/>
        <v>1025.8802010939999</v>
      </c>
      <c r="AX226">
        <f t="shared" si="134"/>
        <v>0.85493846169693011</v>
      </c>
      <c r="AY226">
        <f t="shared" si="135"/>
        <v>0.18843123107507542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1669838762.75</v>
      </c>
      <c r="BF226">
        <v>1372.9237499999999</v>
      </c>
      <c r="BG226">
        <v>1393.98875</v>
      </c>
      <c r="BH226">
        <v>37.304074999999997</v>
      </c>
      <c r="BI226">
        <v>36.277962500000001</v>
      </c>
      <c r="BJ226">
        <v>1377.6775</v>
      </c>
      <c r="BK226">
        <v>37.159750000000003</v>
      </c>
      <c r="BL226">
        <v>649.85749999999996</v>
      </c>
      <c r="BM226">
        <v>100.706125</v>
      </c>
      <c r="BN226">
        <v>9.9557387499999997E-2</v>
      </c>
      <c r="BO226">
        <v>34.100650000000002</v>
      </c>
      <c r="BP226">
        <v>33.565674999999999</v>
      </c>
      <c r="BQ226">
        <v>999.9</v>
      </c>
      <c r="BR226">
        <v>0</v>
      </c>
      <c r="BS226">
        <v>0</v>
      </c>
      <c r="BT226">
        <v>9022.1087499999994</v>
      </c>
      <c r="BU226">
        <v>0</v>
      </c>
      <c r="BV226">
        <v>988.92099999999994</v>
      </c>
      <c r="BW226">
        <v>-21.0642125</v>
      </c>
      <c r="BX226">
        <v>1426.12375</v>
      </c>
      <c r="BY226">
        <v>1446.4625000000001</v>
      </c>
      <c r="BZ226">
        <v>1.02611875</v>
      </c>
      <c r="CA226">
        <v>1393.98875</v>
      </c>
      <c r="CB226">
        <v>36.277962500000001</v>
      </c>
      <c r="CC226">
        <v>3.756745</v>
      </c>
      <c r="CD226">
        <v>3.65341</v>
      </c>
      <c r="CE226">
        <v>27.827037499999999</v>
      </c>
      <c r="CF226">
        <v>27.35005</v>
      </c>
      <c r="CG226">
        <v>1199.94625</v>
      </c>
      <c r="CH226">
        <v>0.49996787500000001</v>
      </c>
      <c r="CI226">
        <v>0.50003212499999994</v>
      </c>
      <c r="CJ226">
        <v>0</v>
      </c>
      <c r="CK226">
        <v>928.73725000000002</v>
      </c>
      <c r="CL226">
        <v>4.9990899999999998</v>
      </c>
      <c r="CM226">
        <v>9509.0437500000007</v>
      </c>
      <c r="CN226">
        <v>9557.3087500000001</v>
      </c>
      <c r="CO226">
        <v>44.936999999999998</v>
      </c>
      <c r="CP226">
        <v>47</v>
      </c>
      <c r="CQ226">
        <v>45.75</v>
      </c>
      <c r="CR226">
        <v>46.061999999999998</v>
      </c>
      <c r="CS226">
        <v>46.311999999999998</v>
      </c>
      <c r="CT226">
        <v>597.43500000000006</v>
      </c>
      <c r="CU226">
        <v>597.51125000000002</v>
      </c>
      <c r="CV226">
        <v>0</v>
      </c>
      <c r="CW226">
        <v>1669838774.5999999</v>
      </c>
      <c r="CX226">
        <v>0</v>
      </c>
      <c r="CY226">
        <v>1669837671.5999999</v>
      </c>
      <c r="CZ226" t="s">
        <v>356</v>
      </c>
      <c r="DA226">
        <v>1669837671.5999999</v>
      </c>
      <c r="DB226">
        <v>1669837668.5999999</v>
      </c>
      <c r="DC226">
        <v>3</v>
      </c>
      <c r="DD226">
        <v>-1.2E-2</v>
      </c>
      <c r="DE226">
        <v>-1E-3</v>
      </c>
      <c r="DF226">
        <v>-3.61</v>
      </c>
      <c r="DG226">
        <v>0.13400000000000001</v>
      </c>
      <c r="DH226">
        <v>415</v>
      </c>
      <c r="DI226">
        <v>36</v>
      </c>
      <c r="DJ226">
        <v>0.51</v>
      </c>
      <c r="DK226">
        <v>0.24</v>
      </c>
      <c r="DL226">
        <v>-21.154509999999998</v>
      </c>
      <c r="DM226">
        <v>-0.1411294559099045</v>
      </c>
      <c r="DN226">
        <v>0.10884570685148789</v>
      </c>
      <c r="DO226">
        <v>0</v>
      </c>
      <c r="DP226">
        <v>1.0194455</v>
      </c>
      <c r="DQ226">
        <v>2.4805553470917799E-2</v>
      </c>
      <c r="DR226">
        <v>4.738157315877148E-3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367</v>
      </c>
      <c r="EA226">
        <v>3.29495</v>
      </c>
      <c r="EB226">
        <v>2.6263100000000001</v>
      </c>
      <c r="EC226">
        <v>0.226406</v>
      </c>
      <c r="ED226">
        <v>0.22652</v>
      </c>
      <c r="EE226">
        <v>0.14723900000000001</v>
      </c>
      <c r="EF226">
        <v>0.142842</v>
      </c>
      <c r="EG226">
        <v>23349</v>
      </c>
      <c r="EH226">
        <v>23754.5</v>
      </c>
      <c r="EI226">
        <v>28100.1</v>
      </c>
      <c r="EJ226">
        <v>29583.599999999999</v>
      </c>
      <c r="EK226">
        <v>32972.400000000001</v>
      </c>
      <c r="EL226">
        <v>35207.599999999999</v>
      </c>
      <c r="EM226">
        <v>39657.800000000003</v>
      </c>
      <c r="EN226">
        <v>42284.1</v>
      </c>
      <c r="EO226">
        <v>2.15198</v>
      </c>
      <c r="EP226">
        <v>2.1261199999999998</v>
      </c>
      <c r="EQ226">
        <v>4.7445300000000003E-2</v>
      </c>
      <c r="ER226">
        <v>0</v>
      </c>
      <c r="ES226">
        <v>32.810200000000002</v>
      </c>
      <c r="ET226">
        <v>999.9</v>
      </c>
      <c r="EU226">
        <v>60.6</v>
      </c>
      <c r="EV226">
        <v>39.700000000000003</v>
      </c>
      <c r="EW226">
        <v>43.900300000000001</v>
      </c>
      <c r="EX226">
        <v>57.939900000000002</v>
      </c>
      <c r="EY226">
        <v>-2.34375</v>
      </c>
      <c r="EZ226">
        <v>2</v>
      </c>
      <c r="FA226">
        <v>0.62296499999999999</v>
      </c>
      <c r="FB226">
        <v>1.1695599999999999</v>
      </c>
      <c r="FC226">
        <v>20.2654</v>
      </c>
      <c r="FD226">
        <v>5.2147399999999999</v>
      </c>
      <c r="FE226">
        <v>12.0098</v>
      </c>
      <c r="FF226">
        <v>4.9848999999999997</v>
      </c>
      <c r="FG226">
        <v>3.2839800000000001</v>
      </c>
      <c r="FH226">
        <v>9999</v>
      </c>
      <c r="FI226">
        <v>9999</v>
      </c>
      <c r="FJ226">
        <v>9999</v>
      </c>
      <c r="FK226">
        <v>999.9</v>
      </c>
      <c r="FL226">
        <v>1.8658699999999999</v>
      </c>
      <c r="FM226">
        <v>1.8622799999999999</v>
      </c>
      <c r="FN226">
        <v>1.86435</v>
      </c>
      <c r="FO226">
        <v>1.8604700000000001</v>
      </c>
      <c r="FP226">
        <v>1.8611800000000001</v>
      </c>
      <c r="FQ226">
        <v>1.8602300000000001</v>
      </c>
      <c r="FR226">
        <v>1.8620099999999999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-4.76</v>
      </c>
      <c r="GH226">
        <v>0.14430000000000001</v>
      </c>
      <c r="GI226">
        <v>-2.8021434710705861</v>
      </c>
      <c r="GJ226">
        <v>-2.3075681364705448E-3</v>
      </c>
      <c r="GK226">
        <v>1.0095546511955911E-6</v>
      </c>
      <c r="GL226">
        <v>-2.6335145029951209E-10</v>
      </c>
      <c r="GM226">
        <v>-0.17208428542994569</v>
      </c>
      <c r="GN226">
        <v>3.0410185143115191E-3</v>
      </c>
      <c r="GO226">
        <v>4.3982203677445331E-4</v>
      </c>
      <c r="GP226">
        <v>-7.8719321042963501E-6</v>
      </c>
      <c r="GQ226">
        <v>4</v>
      </c>
      <c r="GR226">
        <v>2088</v>
      </c>
      <c r="GS226">
        <v>5</v>
      </c>
      <c r="GT226">
        <v>35</v>
      </c>
      <c r="GU226">
        <v>18.2</v>
      </c>
      <c r="GV226">
        <v>18.3</v>
      </c>
      <c r="GW226">
        <v>3.6499000000000001</v>
      </c>
      <c r="GX226">
        <v>2.5439500000000002</v>
      </c>
      <c r="GY226">
        <v>2.04834</v>
      </c>
      <c r="GZ226">
        <v>2.6110799999999998</v>
      </c>
      <c r="HA226">
        <v>2.1972700000000001</v>
      </c>
      <c r="HB226">
        <v>2.3815900000000001</v>
      </c>
      <c r="HC226">
        <v>44.362099999999998</v>
      </c>
      <c r="HD226">
        <v>14.4648</v>
      </c>
      <c r="HE226">
        <v>18</v>
      </c>
      <c r="HF226">
        <v>664.57399999999996</v>
      </c>
      <c r="HG226">
        <v>713.66</v>
      </c>
      <c r="HH226">
        <v>30.9998</v>
      </c>
      <c r="HI226">
        <v>35.121600000000001</v>
      </c>
      <c r="HJ226">
        <v>30</v>
      </c>
      <c r="HK226">
        <v>34.8812</v>
      </c>
      <c r="HL226">
        <v>34.858899999999998</v>
      </c>
      <c r="HM226">
        <v>72.986400000000003</v>
      </c>
      <c r="HN226">
        <v>22.110700000000001</v>
      </c>
      <c r="HO226">
        <v>68.711799999999997</v>
      </c>
      <c r="HP226">
        <v>31</v>
      </c>
      <c r="HQ226">
        <v>1411.3</v>
      </c>
      <c r="HR226">
        <v>36.321300000000001</v>
      </c>
      <c r="HS226">
        <v>99.007099999999994</v>
      </c>
      <c r="HT226">
        <v>98.054199999999994</v>
      </c>
    </row>
    <row r="227" spans="1:228" x14ac:dyDescent="0.2">
      <c r="A227">
        <v>212</v>
      </c>
      <c r="B227">
        <v>1669838769</v>
      </c>
      <c r="C227">
        <v>842.5</v>
      </c>
      <c r="D227" t="s">
        <v>783</v>
      </c>
      <c r="E227" t="s">
        <v>784</v>
      </c>
      <c r="F227">
        <v>4</v>
      </c>
      <c r="G227">
        <v>1669838767</v>
      </c>
      <c r="H227">
        <f t="shared" si="102"/>
        <v>2.5639296361460555E-3</v>
      </c>
      <c r="I227">
        <f t="shared" si="103"/>
        <v>2.5639296361460553</v>
      </c>
      <c r="J227">
        <f t="shared" si="104"/>
        <v>24.551184026704036</v>
      </c>
      <c r="K227">
        <f t="shared" si="105"/>
        <v>1379.792857142857</v>
      </c>
      <c r="L227">
        <f t="shared" si="106"/>
        <v>1118.2057699957315</v>
      </c>
      <c r="M227">
        <f t="shared" si="107"/>
        <v>112.72574843627288</v>
      </c>
      <c r="N227">
        <f t="shared" si="108"/>
        <v>139.09620812370306</v>
      </c>
      <c r="O227">
        <f t="shared" si="109"/>
        <v>0.17355563397649182</v>
      </c>
      <c r="P227">
        <f t="shared" si="110"/>
        <v>3.6807557667801629</v>
      </c>
      <c r="Q227">
        <f t="shared" si="111"/>
        <v>0.16913414905663271</v>
      </c>
      <c r="R227">
        <f t="shared" si="112"/>
        <v>0.10609671404261967</v>
      </c>
      <c r="S227">
        <f t="shared" si="113"/>
        <v>226.11873866247808</v>
      </c>
      <c r="T227">
        <f t="shared" si="114"/>
        <v>34.640258959959567</v>
      </c>
      <c r="U227">
        <f t="shared" si="115"/>
        <v>33.583285714285722</v>
      </c>
      <c r="V227">
        <f t="shared" si="116"/>
        <v>5.2200631100985477</v>
      </c>
      <c r="W227">
        <f t="shared" si="117"/>
        <v>69.963271345533855</v>
      </c>
      <c r="X227">
        <f t="shared" si="118"/>
        <v>3.7599417881003574</v>
      </c>
      <c r="Y227">
        <f t="shared" si="119"/>
        <v>5.3741652095294361</v>
      </c>
      <c r="Z227">
        <f t="shared" si="120"/>
        <v>1.4601213219981903</v>
      </c>
      <c r="AA227">
        <f t="shared" si="121"/>
        <v>-113.06929695404105</v>
      </c>
      <c r="AB227">
        <f t="shared" si="122"/>
        <v>103.38279263926931</v>
      </c>
      <c r="AC227">
        <f t="shared" si="123"/>
        <v>6.4859671611216125</v>
      </c>
      <c r="AD227">
        <f t="shared" si="124"/>
        <v>222.91820150882796</v>
      </c>
      <c r="AE227">
        <f t="shared" si="125"/>
        <v>48.590233430615434</v>
      </c>
      <c r="AF227">
        <f t="shared" si="126"/>
        <v>2.6306808074381034</v>
      </c>
      <c r="AG227">
        <f t="shared" si="127"/>
        <v>24.551184026704036</v>
      </c>
      <c r="AH227">
        <v>1453.443399189518</v>
      </c>
      <c r="AI227">
        <v>1435.9347272727271</v>
      </c>
      <c r="AJ227">
        <v>1.775152571296583</v>
      </c>
      <c r="AK227">
        <v>64.390241553226886</v>
      </c>
      <c r="AL227">
        <f t="shared" si="128"/>
        <v>2.5639296361460553</v>
      </c>
      <c r="AM227">
        <v>36.266848206392147</v>
      </c>
      <c r="AN227">
        <v>37.291720588235307</v>
      </c>
      <c r="AO227">
        <v>1.6596129595996351E-5</v>
      </c>
      <c r="AP227">
        <v>91.558916975711014</v>
      </c>
      <c r="AQ227">
        <v>23</v>
      </c>
      <c r="AR227">
        <v>4</v>
      </c>
      <c r="AS227">
        <f t="shared" si="129"/>
        <v>1</v>
      </c>
      <c r="AT227">
        <f t="shared" si="130"/>
        <v>0</v>
      </c>
      <c r="AU227">
        <f t="shared" si="131"/>
        <v>47169.486215952755</v>
      </c>
      <c r="AV227">
        <f t="shared" si="132"/>
        <v>1200.024285714286</v>
      </c>
      <c r="AW227">
        <f t="shared" si="133"/>
        <v>1025.9451993069836</v>
      </c>
      <c r="AX227">
        <f t="shared" si="134"/>
        <v>0.85493703045877445</v>
      </c>
      <c r="AY227">
        <f t="shared" si="135"/>
        <v>0.18842846878543484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1669838767</v>
      </c>
      <c r="BF227">
        <v>1379.792857142857</v>
      </c>
      <c r="BG227">
        <v>1401.477142857143</v>
      </c>
      <c r="BH227">
        <v>37.297499999999999</v>
      </c>
      <c r="BI227">
        <v>36.24585714285714</v>
      </c>
      <c r="BJ227">
        <v>1384.5542857142859</v>
      </c>
      <c r="BK227">
        <v>37.153200000000012</v>
      </c>
      <c r="BL227">
        <v>650.21314285714288</v>
      </c>
      <c r="BM227">
        <v>100.70871428571429</v>
      </c>
      <c r="BN227">
        <v>0.1007712857142857</v>
      </c>
      <c r="BO227">
        <v>34.10427142857143</v>
      </c>
      <c r="BP227">
        <v>33.583285714285722</v>
      </c>
      <c r="BQ227">
        <v>999.89999999999986</v>
      </c>
      <c r="BR227">
        <v>0</v>
      </c>
      <c r="BS227">
        <v>0</v>
      </c>
      <c r="BT227">
        <v>9041.4271428571428</v>
      </c>
      <c r="BU227">
        <v>0</v>
      </c>
      <c r="BV227">
        <v>982.72685714285706</v>
      </c>
      <c r="BW227">
        <v>-21.682371428571429</v>
      </c>
      <c r="BX227">
        <v>1433.252857142857</v>
      </c>
      <c r="BY227">
        <v>1454.184285714286</v>
      </c>
      <c r="BZ227">
        <v>1.051647142857143</v>
      </c>
      <c r="CA227">
        <v>1401.477142857143</v>
      </c>
      <c r="CB227">
        <v>36.24585714285714</v>
      </c>
      <c r="CC227">
        <v>3.756185714285714</v>
      </c>
      <c r="CD227">
        <v>3.6502728571428569</v>
      </c>
      <c r="CE227">
        <v>27.8245</v>
      </c>
      <c r="CF227">
        <v>27.3354</v>
      </c>
      <c r="CG227">
        <v>1200.024285714286</v>
      </c>
      <c r="CH227">
        <v>0.50001557142857134</v>
      </c>
      <c r="CI227">
        <v>0.49998442857142861</v>
      </c>
      <c r="CJ227">
        <v>0</v>
      </c>
      <c r="CK227">
        <v>928.64214285714286</v>
      </c>
      <c r="CL227">
        <v>4.9990899999999998</v>
      </c>
      <c r="CM227">
        <v>9510.6385714285716</v>
      </c>
      <c r="CN227">
        <v>9558.1014285714282</v>
      </c>
      <c r="CO227">
        <v>44.936999999999998</v>
      </c>
      <c r="CP227">
        <v>47</v>
      </c>
      <c r="CQ227">
        <v>45.75</v>
      </c>
      <c r="CR227">
        <v>46.061999999999998</v>
      </c>
      <c r="CS227">
        <v>46.311999999999998</v>
      </c>
      <c r="CT227">
        <v>597.53142857142859</v>
      </c>
      <c r="CU227">
        <v>597.49285714285713</v>
      </c>
      <c r="CV227">
        <v>0</v>
      </c>
      <c r="CW227">
        <v>1669838778.8</v>
      </c>
      <c r="CX227">
        <v>0</v>
      </c>
      <c r="CY227">
        <v>1669837671.5999999</v>
      </c>
      <c r="CZ227" t="s">
        <v>356</v>
      </c>
      <c r="DA227">
        <v>1669837671.5999999</v>
      </c>
      <c r="DB227">
        <v>1669837668.5999999</v>
      </c>
      <c r="DC227">
        <v>3</v>
      </c>
      <c r="DD227">
        <v>-1.2E-2</v>
      </c>
      <c r="DE227">
        <v>-1E-3</v>
      </c>
      <c r="DF227">
        <v>-3.61</v>
      </c>
      <c r="DG227">
        <v>0.13400000000000001</v>
      </c>
      <c r="DH227">
        <v>415</v>
      </c>
      <c r="DI227">
        <v>36</v>
      </c>
      <c r="DJ227">
        <v>0.51</v>
      </c>
      <c r="DK227">
        <v>0.24</v>
      </c>
      <c r="DL227">
        <v>-21.268675000000002</v>
      </c>
      <c r="DM227">
        <v>-1.0615857410881351</v>
      </c>
      <c r="DN227">
        <v>0.2240179242270581</v>
      </c>
      <c r="DO227">
        <v>0</v>
      </c>
      <c r="DP227">
        <v>1.0259465000000001</v>
      </c>
      <c r="DQ227">
        <v>0.1083059662288909</v>
      </c>
      <c r="DR227">
        <v>1.322259440314193E-2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3.29508</v>
      </c>
      <c r="EB227">
        <v>2.62575</v>
      </c>
      <c r="EC227">
        <v>0.227077</v>
      </c>
      <c r="ED227">
        <v>0.227243</v>
      </c>
      <c r="EE227">
        <v>0.147203</v>
      </c>
      <c r="EF227">
        <v>0.142791</v>
      </c>
      <c r="EG227">
        <v>23328.5</v>
      </c>
      <c r="EH227">
        <v>23732.3</v>
      </c>
      <c r="EI227">
        <v>28099.9</v>
      </c>
      <c r="EJ227">
        <v>29583.8</v>
      </c>
      <c r="EK227">
        <v>32973.599999999999</v>
      </c>
      <c r="EL227">
        <v>35210</v>
      </c>
      <c r="EM227">
        <v>39657.5</v>
      </c>
      <c r="EN227">
        <v>42284.5</v>
      </c>
      <c r="EO227">
        <v>2.1526000000000001</v>
      </c>
      <c r="EP227">
        <v>2.1259000000000001</v>
      </c>
      <c r="EQ227">
        <v>4.7028100000000003E-2</v>
      </c>
      <c r="ER227">
        <v>0</v>
      </c>
      <c r="ES227">
        <v>32.824399999999997</v>
      </c>
      <c r="ET227">
        <v>999.9</v>
      </c>
      <c r="EU227">
        <v>60.6</v>
      </c>
      <c r="EV227">
        <v>39.700000000000003</v>
      </c>
      <c r="EW227">
        <v>43.902900000000002</v>
      </c>
      <c r="EX227">
        <v>57.819899999999997</v>
      </c>
      <c r="EY227">
        <v>-2.2716400000000001</v>
      </c>
      <c r="EZ227">
        <v>2</v>
      </c>
      <c r="FA227">
        <v>0.62335399999999996</v>
      </c>
      <c r="FB227">
        <v>1.1757299999999999</v>
      </c>
      <c r="FC227">
        <v>20.265899999999998</v>
      </c>
      <c r="FD227">
        <v>5.2183400000000004</v>
      </c>
      <c r="FE227">
        <v>12.0099</v>
      </c>
      <c r="FF227">
        <v>4.9861000000000004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1.8658600000000001</v>
      </c>
      <c r="FM227">
        <v>1.8622799999999999</v>
      </c>
      <c r="FN227">
        <v>1.8643400000000001</v>
      </c>
      <c r="FO227">
        <v>1.8604799999999999</v>
      </c>
      <c r="FP227">
        <v>1.8611899999999999</v>
      </c>
      <c r="FQ227">
        <v>1.8602799999999999</v>
      </c>
      <c r="FR227">
        <v>1.86202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-4.76</v>
      </c>
      <c r="GH227">
        <v>0.14419999999999999</v>
      </c>
      <c r="GI227">
        <v>-2.8021434710705861</v>
      </c>
      <c r="GJ227">
        <v>-2.3075681364705448E-3</v>
      </c>
      <c r="GK227">
        <v>1.0095546511955911E-6</v>
      </c>
      <c r="GL227">
        <v>-2.6335145029951209E-10</v>
      </c>
      <c r="GM227">
        <v>-0.17208428542994569</v>
      </c>
      <c r="GN227">
        <v>3.0410185143115191E-3</v>
      </c>
      <c r="GO227">
        <v>4.3982203677445331E-4</v>
      </c>
      <c r="GP227">
        <v>-7.8719321042963501E-6</v>
      </c>
      <c r="GQ227">
        <v>4</v>
      </c>
      <c r="GR227">
        <v>2088</v>
      </c>
      <c r="GS227">
        <v>5</v>
      </c>
      <c r="GT227">
        <v>35</v>
      </c>
      <c r="GU227">
        <v>18.3</v>
      </c>
      <c r="GV227">
        <v>18.3</v>
      </c>
      <c r="GW227">
        <v>3.6633300000000002</v>
      </c>
      <c r="GX227">
        <v>2.5390600000000001</v>
      </c>
      <c r="GY227">
        <v>2.04834</v>
      </c>
      <c r="GZ227">
        <v>2.6110799999999998</v>
      </c>
      <c r="HA227">
        <v>2.1972700000000001</v>
      </c>
      <c r="HB227">
        <v>2.34985</v>
      </c>
      <c r="HC227">
        <v>44.389899999999997</v>
      </c>
      <c r="HD227">
        <v>14.4648</v>
      </c>
      <c r="HE227">
        <v>18</v>
      </c>
      <c r="HF227">
        <v>665.09500000000003</v>
      </c>
      <c r="HG227">
        <v>713.47299999999996</v>
      </c>
      <c r="HH227">
        <v>31.000900000000001</v>
      </c>
      <c r="HI227">
        <v>35.123899999999999</v>
      </c>
      <c r="HJ227">
        <v>30.0002</v>
      </c>
      <c r="HK227">
        <v>34.882899999999999</v>
      </c>
      <c r="HL227">
        <v>34.860999999999997</v>
      </c>
      <c r="HM227">
        <v>73.253399999999999</v>
      </c>
      <c r="HN227">
        <v>22.110700000000001</v>
      </c>
      <c r="HO227">
        <v>68.711799999999997</v>
      </c>
      <c r="HP227">
        <v>31</v>
      </c>
      <c r="HQ227">
        <v>1417.98</v>
      </c>
      <c r="HR227">
        <v>36.321300000000001</v>
      </c>
      <c r="HS227">
        <v>99.006500000000003</v>
      </c>
      <c r="HT227">
        <v>98.055099999999996</v>
      </c>
    </row>
    <row r="228" spans="1:228" x14ac:dyDescent="0.2">
      <c r="A228">
        <v>213</v>
      </c>
      <c r="B228">
        <v>1669838772.5</v>
      </c>
      <c r="C228">
        <v>846</v>
      </c>
      <c r="D228" t="s">
        <v>785</v>
      </c>
      <c r="E228" t="s">
        <v>786</v>
      </c>
      <c r="F228">
        <v>4</v>
      </c>
      <c r="G228">
        <v>1669838770.428571</v>
      </c>
      <c r="H228">
        <f t="shared" si="102"/>
        <v>2.5869339241506961E-3</v>
      </c>
      <c r="I228">
        <f t="shared" si="103"/>
        <v>2.5869339241506961</v>
      </c>
      <c r="J228">
        <f t="shared" si="104"/>
        <v>24.765547945585229</v>
      </c>
      <c r="K228">
        <f t="shared" si="105"/>
        <v>1385.707142857143</v>
      </c>
      <c r="L228">
        <f t="shared" si="106"/>
        <v>1123.2548720553871</v>
      </c>
      <c r="M228">
        <f t="shared" si="107"/>
        <v>113.23510081418348</v>
      </c>
      <c r="N228">
        <f t="shared" si="108"/>
        <v>139.69286216692728</v>
      </c>
      <c r="O228">
        <f t="shared" si="109"/>
        <v>0.17461565625652586</v>
      </c>
      <c r="P228">
        <f t="shared" si="110"/>
        <v>3.6757068545922884</v>
      </c>
      <c r="Q228">
        <f t="shared" si="111"/>
        <v>0.17013476950838977</v>
      </c>
      <c r="R228">
        <f t="shared" si="112"/>
        <v>0.1067272435304422</v>
      </c>
      <c r="S228">
        <f t="shared" si="113"/>
        <v>226.09469795037481</v>
      </c>
      <c r="T228">
        <f t="shared" si="114"/>
        <v>34.634293307267669</v>
      </c>
      <c r="U228">
        <f t="shared" si="115"/>
        <v>33.593814285714288</v>
      </c>
      <c r="V228">
        <f t="shared" si="116"/>
        <v>5.2231388799090199</v>
      </c>
      <c r="W228">
        <f t="shared" si="117"/>
        <v>69.944852176939875</v>
      </c>
      <c r="X228">
        <f t="shared" si="118"/>
        <v>3.7585897631069831</v>
      </c>
      <c r="Y228">
        <f t="shared" si="119"/>
        <v>5.3736474467039521</v>
      </c>
      <c r="Z228">
        <f t="shared" si="120"/>
        <v>1.4645491168020368</v>
      </c>
      <c r="AA228">
        <f t="shared" si="121"/>
        <v>-114.08378605504569</v>
      </c>
      <c r="AB228">
        <f t="shared" si="122"/>
        <v>100.81204878030742</v>
      </c>
      <c r="AC228">
        <f t="shared" si="123"/>
        <v>6.3336451523736459</v>
      </c>
      <c r="AD228">
        <f t="shared" si="124"/>
        <v>219.15660582801019</v>
      </c>
      <c r="AE228">
        <f t="shared" si="125"/>
        <v>48.337828199956299</v>
      </c>
      <c r="AF228">
        <f t="shared" si="126"/>
        <v>2.6164060374703957</v>
      </c>
      <c r="AG228">
        <f t="shared" si="127"/>
        <v>24.765547945585229</v>
      </c>
      <c r="AH228">
        <v>1459.66956500888</v>
      </c>
      <c r="AI228">
        <v>1442.1297575757569</v>
      </c>
      <c r="AJ228">
        <v>1.758396624347887</v>
      </c>
      <c r="AK228">
        <v>64.390241553226886</v>
      </c>
      <c r="AL228">
        <f t="shared" si="128"/>
        <v>2.5869339241506961</v>
      </c>
      <c r="AM228">
        <v>36.242621814026762</v>
      </c>
      <c r="AN228">
        <v>37.27752470588235</v>
      </c>
      <c r="AO228">
        <v>-8.6573559927186308E-5</v>
      </c>
      <c r="AP228">
        <v>91.558916975711014</v>
      </c>
      <c r="AQ228">
        <v>22</v>
      </c>
      <c r="AR228">
        <v>3</v>
      </c>
      <c r="AS228">
        <f t="shared" si="129"/>
        <v>1</v>
      </c>
      <c r="AT228">
        <f t="shared" si="130"/>
        <v>0</v>
      </c>
      <c r="AU228">
        <f t="shared" si="131"/>
        <v>47079.923617798981</v>
      </c>
      <c r="AV228">
        <f t="shared" si="132"/>
        <v>1199.8814285714291</v>
      </c>
      <c r="AW228">
        <f t="shared" si="133"/>
        <v>1025.8245564509718</v>
      </c>
      <c r="AX228">
        <f t="shared" si="134"/>
        <v>0.85493827308612635</v>
      </c>
      <c r="AY228">
        <f t="shared" si="135"/>
        <v>0.18843086705622378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1669838770.428571</v>
      </c>
      <c r="BF228">
        <v>1385.707142857143</v>
      </c>
      <c r="BG228">
        <v>1407.29</v>
      </c>
      <c r="BH228">
        <v>37.283971428571427</v>
      </c>
      <c r="BI228">
        <v>36.237771428571428</v>
      </c>
      <c r="BJ228">
        <v>1390.474285714286</v>
      </c>
      <c r="BK228">
        <v>37.139685714285712</v>
      </c>
      <c r="BL228">
        <v>650.05842857142864</v>
      </c>
      <c r="BM228">
        <v>100.7097142857143</v>
      </c>
      <c r="BN228">
        <v>0.1000873285714286</v>
      </c>
      <c r="BO228">
        <v>34.102542857142858</v>
      </c>
      <c r="BP228">
        <v>33.593814285714288</v>
      </c>
      <c r="BQ228">
        <v>999.89999999999986</v>
      </c>
      <c r="BR228">
        <v>0</v>
      </c>
      <c r="BS228">
        <v>0</v>
      </c>
      <c r="BT228">
        <v>9023.8371428571445</v>
      </c>
      <c r="BU228">
        <v>0</v>
      </c>
      <c r="BV228">
        <v>960.67071428571433</v>
      </c>
      <c r="BW228">
        <v>-21.580457142857139</v>
      </c>
      <c r="BX228">
        <v>1439.3714285714279</v>
      </c>
      <c r="BY228">
        <v>1460.2028571428571</v>
      </c>
      <c r="BZ228">
        <v>1.04619</v>
      </c>
      <c r="CA228">
        <v>1407.29</v>
      </c>
      <c r="CB228">
        <v>36.237771428571428</v>
      </c>
      <c r="CC228">
        <v>3.754864285714286</v>
      </c>
      <c r="CD228">
        <v>3.6495014285714289</v>
      </c>
      <c r="CE228">
        <v>27.818457142857142</v>
      </c>
      <c r="CF228">
        <v>27.331771428571429</v>
      </c>
      <c r="CG228">
        <v>1199.8814285714291</v>
      </c>
      <c r="CH228">
        <v>0.49997428571428582</v>
      </c>
      <c r="CI228">
        <v>0.5000257142857143</v>
      </c>
      <c r="CJ228">
        <v>0</v>
      </c>
      <c r="CK228">
        <v>928.65985714285694</v>
      </c>
      <c r="CL228">
        <v>4.9990899999999998</v>
      </c>
      <c r="CM228">
        <v>9494.7114285714306</v>
      </c>
      <c r="CN228">
        <v>9556.822857142859</v>
      </c>
      <c r="CO228">
        <v>44.954999999999998</v>
      </c>
      <c r="CP228">
        <v>47</v>
      </c>
      <c r="CQ228">
        <v>45.75</v>
      </c>
      <c r="CR228">
        <v>46.061999999999998</v>
      </c>
      <c r="CS228">
        <v>46.311999999999998</v>
      </c>
      <c r="CT228">
        <v>597.41</v>
      </c>
      <c r="CU228">
        <v>597.47142857142865</v>
      </c>
      <c r="CV228">
        <v>0</v>
      </c>
      <c r="CW228">
        <v>1669838781.8</v>
      </c>
      <c r="CX228">
        <v>0</v>
      </c>
      <c r="CY228">
        <v>1669837671.5999999</v>
      </c>
      <c r="CZ228" t="s">
        <v>356</v>
      </c>
      <c r="DA228">
        <v>1669837671.5999999</v>
      </c>
      <c r="DB228">
        <v>1669837668.5999999</v>
      </c>
      <c r="DC228">
        <v>3</v>
      </c>
      <c r="DD228">
        <v>-1.2E-2</v>
      </c>
      <c r="DE228">
        <v>-1E-3</v>
      </c>
      <c r="DF228">
        <v>-3.61</v>
      </c>
      <c r="DG228">
        <v>0.13400000000000001</v>
      </c>
      <c r="DH228">
        <v>415</v>
      </c>
      <c r="DI228">
        <v>36</v>
      </c>
      <c r="DJ228">
        <v>0.51</v>
      </c>
      <c r="DK228">
        <v>0.24</v>
      </c>
      <c r="DL228">
        <v>-21.327392682926831</v>
      </c>
      <c r="DM228">
        <v>-1.3480933797909189</v>
      </c>
      <c r="DN228">
        <v>0.24359652806032719</v>
      </c>
      <c r="DO228">
        <v>0</v>
      </c>
      <c r="DP228">
        <v>1.0290958536585371</v>
      </c>
      <c r="DQ228">
        <v>0.12802724738676169</v>
      </c>
      <c r="DR228">
        <v>1.44984707310654E-2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3.2948</v>
      </c>
      <c r="EB228">
        <v>2.62547</v>
      </c>
      <c r="EC228">
        <v>0.22766700000000001</v>
      </c>
      <c r="ED228">
        <v>0.227799</v>
      </c>
      <c r="EE228">
        <v>0.147172</v>
      </c>
      <c r="EF228">
        <v>0.14277400000000001</v>
      </c>
      <c r="EG228">
        <v>23310.7</v>
      </c>
      <c r="EH228">
        <v>23714.7</v>
      </c>
      <c r="EI228">
        <v>28100.1</v>
      </c>
      <c r="EJ228">
        <v>29583.200000000001</v>
      </c>
      <c r="EK228">
        <v>32975</v>
      </c>
      <c r="EL228">
        <v>35210.199999999997</v>
      </c>
      <c r="EM228">
        <v>39657.699999999997</v>
      </c>
      <c r="EN228">
        <v>42283.9</v>
      </c>
      <c r="EO228">
        <v>2.1526000000000001</v>
      </c>
      <c r="EP228">
        <v>2.1261000000000001</v>
      </c>
      <c r="EQ228">
        <v>4.72367E-2</v>
      </c>
      <c r="ER228">
        <v>0</v>
      </c>
      <c r="ES228">
        <v>32.834899999999998</v>
      </c>
      <c r="ET228">
        <v>999.9</v>
      </c>
      <c r="EU228">
        <v>60.6</v>
      </c>
      <c r="EV228">
        <v>39.700000000000003</v>
      </c>
      <c r="EW228">
        <v>43.901899999999998</v>
      </c>
      <c r="EX228">
        <v>57.369900000000001</v>
      </c>
      <c r="EY228">
        <v>-2.2956699999999999</v>
      </c>
      <c r="EZ228">
        <v>2</v>
      </c>
      <c r="FA228">
        <v>0.62333799999999995</v>
      </c>
      <c r="FB228">
        <v>1.18411</v>
      </c>
      <c r="FC228">
        <v>20.265999999999998</v>
      </c>
      <c r="FD228">
        <v>5.2181899999999999</v>
      </c>
      <c r="FE228">
        <v>12.0098</v>
      </c>
      <c r="FF228">
        <v>4.9866999999999999</v>
      </c>
      <c r="FG228">
        <v>3.2845800000000001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1.8623000000000001</v>
      </c>
      <c r="FN228">
        <v>1.8643400000000001</v>
      </c>
      <c r="FO228">
        <v>1.86046</v>
      </c>
      <c r="FP228">
        <v>1.8611500000000001</v>
      </c>
      <c r="FQ228">
        <v>1.8602799999999999</v>
      </c>
      <c r="FR228">
        <v>1.86202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-4.7699999999999996</v>
      </c>
      <c r="GH228">
        <v>0.14419999999999999</v>
      </c>
      <c r="GI228">
        <v>-2.8021434710705861</v>
      </c>
      <c r="GJ228">
        <v>-2.3075681364705448E-3</v>
      </c>
      <c r="GK228">
        <v>1.0095546511955911E-6</v>
      </c>
      <c r="GL228">
        <v>-2.6335145029951209E-10</v>
      </c>
      <c r="GM228">
        <v>-0.17208428542994569</v>
      </c>
      <c r="GN228">
        <v>3.0410185143115191E-3</v>
      </c>
      <c r="GO228">
        <v>4.3982203677445331E-4</v>
      </c>
      <c r="GP228">
        <v>-7.8719321042963501E-6</v>
      </c>
      <c r="GQ228">
        <v>4</v>
      </c>
      <c r="GR228">
        <v>2088</v>
      </c>
      <c r="GS228">
        <v>5</v>
      </c>
      <c r="GT228">
        <v>35</v>
      </c>
      <c r="GU228">
        <v>18.3</v>
      </c>
      <c r="GV228">
        <v>18.399999999999999</v>
      </c>
      <c r="GW228">
        <v>3.6755399999999998</v>
      </c>
      <c r="GX228">
        <v>2.5451700000000002</v>
      </c>
      <c r="GY228">
        <v>2.04834</v>
      </c>
      <c r="GZ228">
        <v>2.6110799999999998</v>
      </c>
      <c r="HA228">
        <v>2.1972700000000001</v>
      </c>
      <c r="HB228">
        <v>2.35229</v>
      </c>
      <c r="HC228">
        <v>44.389899999999997</v>
      </c>
      <c r="HD228">
        <v>14.4735</v>
      </c>
      <c r="HE228">
        <v>18</v>
      </c>
      <c r="HF228">
        <v>665.12300000000005</v>
      </c>
      <c r="HG228">
        <v>713.69299999999998</v>
      </c>
      <c r="HH228">
        <v>31.001799999999999</v>
      </c>
      <c r="HI228">
        <v>35.125999999999998</v>
      </c>
      <c r="HJ228">
        <v>30.0001</v>
      </c>
      <c r="HK228">
        <v>34.8857</v>
      </c>
      <c r="HL228">
        <v>34.863900000000001</v>
      </c>
      <c r="HM228">
        <v>73.504999999999995</v>
      </c>
      <c r="HN228">
        <v>22.110700000000001</v>
      </c>
      <c r="HO228">
        <v>68.711799999999997</v>
      </c>
      <c r="HP228">
        <v>31</v>
      </c>
      <c r="HQ228">
        <v>1421.32</v>
      </c>
      <c r="HR228">
        <v>36.329799999999999</v>
      </c>
      <c r="HS228">
        <v>99.007000000000005</v>
      </c>
      <c r="HT228">
        <v>98.0535</v>
      </c>
    </row>
    <row r="229" spans="1:228" x14ac:dyDescent="0.2">
      <c r="A229">
        <v>214</v>
      </c>
      <c r="B229">
        <v>1669838776.5</v>
      </c>
      <c r="C229">
        <v>850</v>
      </c>
      <c r="D229" t="s">
        <v>787</v>
      </c>
      <c r="E229" t="s">
        <v>788</v>
      </c>
      <c r="F229">
        <v>4</v>
      </c>
      <c r="G229">
        <v>1669838774.5</v>
      </c>
      <c r="H229">
        <f t="shared" si="102"/>
        <v>2.5652228838424977E-3</v>
      </c>
      <c r="I229">
        <f t="shared" si="103"/>
        <v>2.5652228838424977</v>
      </c>
      <c r="J229">
        <f t="shared" si="104"/>
        <v>24.301889446366385</v>
      </c>
      <c r="K229">
        <f t="shared" si="105"/>
        <v>1392.5871428571429</v>
      </c>
      <c r="L229">
        <f t="shared" si="106"/>
        <v>1132.0140729761226</v>
      </c>
      <c r="M229">
        <f t="shared" si="107"/>
        <v>114.1192732875415</v>
      </c>
      <c r="N229">
        <f t="shared" si="108"/>
        <v>140.38785959137365</v>
      </c>
      <c r="O229">
        <f t="shared" si="109"/>
        <v>0.17288766930414862</v>
      </c>
      <c r="P229">
        <f t="shared" si="110"/>
        <v>3.6691887733677722</v>
      </c>
      <c r="Q229">
        <f t="shared" si="111"/>
        <v>0.16848623583651876</v>
      </c>
      <c r="R229">
        <f t="shared" si="112"/>
        <v>0.10569001572057082</v>
      </c>
      <c r="S229">
        <f t="shared" si="113"/>
        <v>226.11604723309034</v>
      </c>
      <c r="T229">
        <f t="shared" si="114"/>
        <v>34.64009338818132</v>
      </c>
      <c r="U229">
        <f t="shared" si="115"/>
        <v>33.594942857142847</v>
      </c>
      <c r="V229">
        <f t="shared" si="116"/>
        <v>5.223468669244987</v>
      </c>
      <c r="W229">
        <f t="shared" si="117"/>
        <v>69.913820616938267</v>
      </c>
      <c r="X229">
        <f t="shared" si="118"/>
        <v>3.7569760839759074</v>
      </c>
      <c r="Y229">
        <f t="shared" si="119"/>
        <v>5.3737244665265678</v>
      </c>
      <c r="Z229">
        <f t="shared" si="120"/>
        <v>1.4664925852690796</v>
      </c>
      <c r="AA229">
        <f t="shared" si="121"/>
        <v>-113.12632917745415</v>
      </c>
      <c r="AB229">
        <f t="shared" si="122"/>
        <v>100.46089997250968</v>
      </c>
      <c r="AC229">
        <f t="shared" si="123"/>
        <v>6.3228387258972534</v>
      </c>
      <c r="AD229">
        <f t="shared" si="124"/>
        <v>219.77345675404311</v>
      </c>
      <c r="AE229">
        <f t="shared" si="125"/>
        <v>47.870326424717973</v>
      </c>
      <c r="AF229">
        <f t="shared" si="126"/>
        <v>2.5885031514351748</v>
      </c>
      <c r="AG229">
        <f t="shared" si="127"/>
        <v>24.301889446366385</v>
      </c>
      <c r="AH229">
        <v>1466.433583688827</v>
      </c>
      <c r="AI229">
        <v>1449.122909090908</v>
      </c>
      <c r="AJ229">
        <v>1.750594579139789</v>
      </c>
      <c r="AK229">
        <v>64.390241553226886</v>
      </c>
      <c r="AL229">
        <f t="shared" si="128"/>
        <v>2.5652228838424977</v>
      </c>
      <c r="AM229">
        <v>36.235403124012812</v>
      </c>
      <c r="AN229">
        <v>37.26174941176469</v>
      </c>
      <c r="AO229">
        <v>-9.3846310395892727E-5</v>
      </c>
      <c r="AP229">
        <v>91.558916975711014</v>
      </c>
      <c r="AQ229">
        <v>23</v>
      </c>
      <c r="AR229">
        <v>4</v>
      </c>
      <c r="AS229">
        <f t="shared" si="129"/>
        <v>1</v>
      </c>
      <c r="AT229">
        <f t="shared" si="130"/>
        <v>0</v>
      </c>
      <c r="AU229">
        <f t="shared" si="131"/>
        <v>46963.944340310067</v>
      </c>
      <c r="AV229">
        <f t="shared" si="132"/>
        <v>1200.015714285714</v>
      </c>
      <c r="AW229">
        <f t="shared" si="133"/>
        <v>1025.9373135922744</v>
      </c>
      <c r="AX229">
        <f t="shared" si="134"/>
        <v>0.85493656572901111</v>
      </c>
      <c r="AY229">
        <f t="shared" si="135"/>
        <v>0.18842757185699149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1669838774.5</v>
      </c>
      <c r="BF229">
        <v>1392.5871428571429</v>
      </c>
      <c r="BG229">
        <v>1413.9685714285711</v>
      </c>
      <c r="BH229">
        <v>37.267585714285723</v>
      </c>
      <c r="BI229">
        <v>36.232457142857143</v>
      </c>
      <c r="BJ229">
        <v>1397.3642857142861</v>
      </c>
      <c r="BK229">
        <v>37.12338571428571</v>
      </c>
      <c r="BL229">
        <v>650.01557142857132</v>
      </c>
      <c r="BM229">
        <v>100.71085714285709</v>
      </c>
      <c r="BN229">
        <v>9.9968457142857139E-2</v>
      </c>
      <c r="BO229">
        <v>34.102800000000002</v>
      </c>
      <c r="BP229">
        <v>33.594942857142847</v>
      </c>
      <c r="BQ229">
        <v>999.89999999999986</v>
      </c>
      <c r="BR229">
        <v>0</v>
      </c>
      <c r="BS229">
        <v>0</v>
      </c>
      <c r="BT229">
        <v>9001.1614285714277</v>
      </c>
      <c r="BU229">
        <v>0</v>
      </c>
      <c r="BV229">
        <v>832.60842857142848</v>
      </c>
      <c r="BW229">
        <v>-21.380299999999998</v>
      </c>
      <c r="BX229">
        <v>1446.497142857143</v>
      </c>
      <c r="BY229">
        <v>1467.1257142857139</v>
      </c>
      <c r="BZ229">
        <v>1.0351514285714289</v>
      </c>
      <c r="CA229">
        <v>1413.9685714285711</v>
      </c>
      <c r="CB229">
        <v>36.232457142857143</v>
      </c>
      <c r="CC229">
        <v>3.753247142857143</v>
      </c>
      <c r="CD229">
        <v>3.6489957142857139</v>
      </c>
      <c r="CE229">
        <v>27.8111</v>
      </c>
      <c r="CF229">
        <v>27.329428571428569</v>
      </c>
      <c r="CG229">
        <v>1200.015714285714</v>
      </c>
      <c r="CH229">
        <v>0.50003171428571425</v>
      </c>
      <c r="CI229">
        <v>0.4999682857142857</v>
      </c>
      <c r="CJ229">
        <v>0</v>
      </c>
      <c r="CK229">
        <v>928.77114285714276</v>
      </c>
      <c r="CL229">
        <v>4.9990899999999998</v>
      </c>
      <c r="CM229">
        <v>9402.1985714285693</v>
      </c>
      <c r="CN229">
        <v>9558.0942857142836</v>
      </c>
      <c r="CO229">
        <v>44.963999999999999</v>
      </c>
      <c r="CP229">
        <v>47</v>
      </c>
      <c r="CQ229">
        <v>45.75</v>
      </c>
      <c r="CR229">
        <v>46.061999999999998</v>
      </c>
      <c r="CS229">
        <v>46.311999999999998</v>
      </c>
      <c r="CT229">
        <v>597.54571428571433</v>
      </c>
      <c r="CU229">
        <v>597.47000000000014</v>
      </c>
      <c r="CV229">
        <v>0</v>
      </c>
      <c r="CW229">
        <v>1669838786</v>
      </c>
      <c r="CX229">
        <v>0</v>
      </c>
      <c r="CY229">
        <v>1669837671.5999999</v>
      </c>
      <c r="CZ229" t="s">
        <v>356</v>
      </c>
      <c r="DA229">
        <v>1669837671.5999999</v>
      </c>
      <c r="DB229">
        <v>1669837668.5999999</v>
      </c>
      <c r="DC229">
        <v>3</v>
      </c>
      <c r="DD229">
        <v>-1.2E-2</v>
      </c>
      <c r="DE229">
        <v>-1E-3</v>
      </c>
      <c r="DF229">
        <v>-3.61</v>
      </c>
      <c r="DG229">
        <v>0.13400000000000001</v>
      </c>
      <c r="DH229">
        <v>415</v>
      </c>
      <c r="DI229">
        <v>36</v>
      </c>
      <c r="DJ229">
        <v>0.51</v>
      </c>
      <c r="DK229">
        <v>0.24</v>
      </c>
      <c r="DL229">
        <v>-21.35879756097561</v>
      </c>
      <c r="DM229">
        <v>-1.264808362369334</v>
      </c>
      <c r="DN229">
        <v>0.24213190669127749</v>
      </c>
      <c r="DO229">
        <v>0</v>
      </c>
      <c r="DP229">
        <v>1.0332629268292679</v>
      </c>
      <c r="DQ229">
        <v>0.10828097560975521</v>
      </c>
      <c r="DR229">
        <v>1.3795103981945731E-2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3.2947299999999999</v>
      </c>
      <c r="EB229">
        <v>2.6252800000000001</v>
      </c>
      <c r="EC229">
        <v>0.22833800000000001</v>
      </c>
      <c r="ED229">
        <v>0.22844700000000001</v>
      </c>
      <c r="EE229">
        <v>0.147124</v>
      </c>
      <c r="EF229">
        <v>0.14277999999999999</v>
      </c>
      <c r="EG229">
        <v>23290.6</v>
      </c>
      <c r="EH229">
        <v>23694.9</v>
      </c>
      <c r="EI229">
        <v>28100.3</v>
      </c>
      <c r="EJ229">
        <v>29583.5</v>
      </c>
      <c r="EK229">
        <v>32976.199999999997</v>
      </c>
      <c r="EL229">
        <v>35210.199999999997</v>
      </c>
      <c r="EM229">
        <v>39656.9</v>
      </c>
      <c r="EN229">
        <v>42284.1</v>
      </c>
      <c r="EO229">
        <v>2.1522999999999999</v>
      </c>
      <c r="EP229">
        <v>2.1261199999999998</v>
      </c>
      <c r="EQ229">
        <v>4.5634800000000003E-2</v>
      </c>
      <c r="ER229">
        <v>0</v>
      </c>
      <c r="ES229">
        <v>32.845700000000001</v>
      </c>
      <c r="ET229">
        <v>999.9</v>
      </c>
      <c r="EU229">
        <v>60.6</v>
      </c>
      <c r="EV229">
        <v>39.700000000000003</v>
      </c>
      <c r="EW229">
        <v>43.8962</v>
      </c>
      <c r="EX229">
        <v>57.279899999999998</v>
      </c>
      <c r="EY229">
        <v>-2.2435900000000002</v>
      </c>
      <c r="EZ229">
        <v>2</v>
      </c>
      <c r="FA229">
        <v>0.62349100000000002</v>
      </c>
      <c r="FB229">
        <v>1.1937899999999999</v>
      </c>
      <c r="FC229">
        <v>20.265899999999998</v>
      </c>
      <c r="FD229">
        <v>5.2175900000000004</v>
      </c>
      <c r="FE229">
        <v>12.0099</v>
      </c>
      <c r="FF229">
        <v>4.9862000000000002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1.86222</v>
      </c>
      <c r="FN229">
        <v>1.86433</v>
      </c>
      <c r="FO229">
        <v>1.86046</v>
      </c>
      <c r="FP229">
        <v>1.8611500000000001</v>
      </c>
      <c r="FQ229">
        <v>1.8602399999999999</v>
      </c>
      <c r="FR229">
        <v>1.86202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-4.78</v>
      </c>
      <c r="GH229">
        <v>0.14419999999999999</v>
      </c>
      <c r="GI229">
        <v>-2.8021434710705861</v>
      </c>
      <c r="GJ229">
        <v>-2.3075681364705448E-3</v>
      </c>
      <c r="GK229">
        <v>1.0095546511955911E-6</v>
      </c>
      <c r="GL229">
        <v>-2.6335145029951209E-10</v>
      </c>
      <c r="GM229">
        <v>-0.17208428542994569</v>
      </c>
      <c r="GN229">
        <v>3.0410185143115191E-3</v>
      </c>
      <c r="GO229">
        <v>4.3982203677445331E-4</v>
      </c>
      <c r="GP229">
        <v>-7.8719321042963501E-6</v>
      </c>
      <c r="GQ229">
        <v>4</v>
      </c>
      <c r="GR229">
        <v>2088</v>
      </c>
      <c r="GS229">
        <v>5</v>
      </c>
      <c r="GT229">
        <v>35</v>
      </c>
      <c r="GU229">
        <v>18.399999999999999</v>
      </c>
      <c r="GV229">
        <v>18.5</v>
      </c>
      <c r="GW229">
        <v>3.6889599999999998</v>
      </c>
      <c r="GX229">
        <v>2.5415000000000001</v>
      </c>
      <c r="GY229">
        <v>2.04834</v>
      </c>
      <c r="GZ229">
        <v>2.6110799999999998</v>
      </c>
      <c r="HA229">
        <v>2.1972700000000001</v>
      </c>
      <c r="HB229">
        <v>2.36206</v>
      </c>
      <c r="HC229">
        <v>44.389899999999997</v>
      </c>
      <c r="HD229">
        <v>14.4648</v>
      </c>
      <c r="HE229">
        <v>18</v>
      </c>
      <c r="HF229">
        <v>664.90599999999995</v>
      </c>
      <c r="HG229">
        <v>713.75300000000004</v>
      </c>
      <c r="HH229">
        <v>31.002300000000002</v>
      </c>
      <c r="HI229">
        <v>35.128500000000003</v>
      </c>
      <c r="HJ229">
        <v>30.000299999999999</v>
      </c>
      <c r="HK229">
        <v>34.888100000000001</v>
      </c>
      <c r="HL229">
        <v>34.866999999999997</v>
      </c>
      <c r="HM229">
        <v>73.777299999999997</v>
      </c>
      <c r="HN229">
        <v>21.837</v>
      </c>
      <c r="HO229">
        <v>68.711799999999997</v>
      </c>
      <c r="HP229">
        <v>31</v>
      </c>
      <c r="HQ229">
        <v>1428</v>
      </c>
      <c r="HR229">
        <v>36.351900000000001</v>
      </c>
      <c r="HS229">
        <v>99.006100000000004</v>
      </c>
      <c r="HT229">
        <v>98.054100000000005</v>
      </c>
    </row>
    <row r="230" spans="1:228" x14ac:dyDescent="0.2">
      <c r="A230">
        <v>215</v>
      </c>
      <c r="B230">
        <v>1669838780.5</v>
      </c>
      <c r="C230">
        <v>854</v>
      </c>
      <c r="D230" t="s">
        <v>789</v>
      </c>
      <c r="E230" t="s">
        <v>790</v>
      </c>
      <c r="F230">
        <v>4</v>
      </c>
      <c r="G230">
        <v>1669838778.1875</v>
      </c>
      <c r="H230">
        <f t="shared" si="102"/>
        <v>2.5069826936423003E-3</v>
      </c>
      <c r="I230">
        <f t="shared" si="103"/>
        <v>2.5069826936423003</v>
      </c>
      <c r="J230">
        <f t="shared" si="104"/>
        <v>24.951878344718445</v>
      </c>
      <c r="K230">
        <f t="shared" si="105"/>
        <v>1398.7574999999999</v>
      </c>
      <c r="L230">
        <f t="shared" si="106"/>
        <v>1127.3494809549325</v>
      </c>
      <c r="M230">
        <f t="shared" si="107"/>
        <v>113.64940468699596</v>
      </c>
      <c r="N230">
        <f t="shared" si="108"/>
        <v>141.01036090584384</v>
      </c>
      <c r="O230">
        <f t="shared" si="109"/>
        <v>0.1693868932984868</v>
      </c>
      <c r="P230">
        <f t="shared" si="110"/>
        <v>3.679060237323641</v>
      </c>
      <c r="Q230">
        <f t="shared" si="111"/>
        <v>0.16517059433424167</v>
      </c>
      <c r="R230">
        <f t="shared" si="112"/>
        <v>0.10360169786221701</v>
      </c>
      <c r="S230">
        <f t="shared" si="113"/>
        <v>226.11081969846688</v>
      </c>
      <c r="T230">
        <f t="shared" si="114"/>
        <v>34.646108813313418</v>
      </c>
      <c r="U230">
        <f t="shared" si="115"/>
        <v>33.575637499999999</v>
      </c>
      <c r="V230">
        <f t="shared" si="116"/>
        <v>5.2178297829481117</v>
      </c>
      <c r="W230">
        <f t="shared" si="117"/>
        <v>69.910687088884657</v>
      </c>
      <c r="X230">
        <f t="shared" si="118"/>
        <v>3.7558053160422609</v>
      </c>
      <c r="Y230">
        <f t="shared" si="119"/>
        <v>5.372290664612005</v>
      </c>
      <c r="Z230">
        <f t="shared" si="120"/>
        <v>1.4620244669058509</v>
      </c>
      <c r="AA230">
        <f t="shared" si="121"/>
        <v>-110.55793678962544</v>
      </c>
      <c r="AB230">
        <f t="shared" si="122"/>
        <v>103.61072821943583</v>
      </c>
      <c r="AC230">
        <f t="shared" si="123"/>
        <v>6.5028208671859513</v>
      </c>
      <c r="AD230">
        <f t="shared" si="124"/>
        <v>225.66643199546323</v>
      </c>
      <c r="AE230">
        <f t="shared" si="125"/>
        <v>47.742253220566134</v>
      </c>
      <c r="AF230">
        <f t="shared" si="126"/>
        <v>2.5054629770551116</v>
      </c>
      <c r="AG230">
        <f t="shared" si="127"/>
        <v>24.951878344718445</v>
      </c>
      <c r="AH230">
        <v>1473.3020027725329</v>
      </c>
      <c r="AI230">
        <v>1455.951454545454</v>
      </c>
      <c r="AJ230">
        <v>1.688793048562214</v>
      </c>
      <c r="AK230">
        <v>64.390241553226886</v>
      </c>
      <c r="AL230">
        <f t="shared" si="128"/>
        <v>2.5069826936423003</v>
      </c>
      <c r="AM230">
        <v>36.232580088948673</v>
      </c>
      <c r="AN230">
        <v>37.252422352941167</v>
      </c>
      <c r="AO230">
        <v>-3.1071641111321208E-3</v>
      </c>
      <c r="AP230">
        <v>91.558916975711014</v>
      </c>
      <c r="AQ230">
        <v>23</v>
      </c>
      <c r="AR230">
        <v>4</v>
      </c>
      <c r="AS230">
        <f t="shared" si="129"/>
        <v>1</v>
      </c>
      <c r="AT230">
        <f t="shared" si="130"/>
        <v>0</v>
      </c>
      <c r="AU230">
        <f t="shared" si="131"/>
        <v>47140.296431906674</v>
      </c>
      <c r="AV230">
        <f t="shared" si="132"/>
        <v>1199.9849999999999</v>
      </c>
      <c r="AW230">
        <f t="shared" si="133"/>
        <v>1025.9113449214854</v>
      </c>
      <c r="AX230">
        <f t="shared" si="134"/>
        <v>0.85493680747799794</v>
      </c>
      <c r="AY230">
        <f t="shared" si="135"/>
        <v>0.18842803843253617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1669838778.1875</v>
      </c>
      <c r="BF230">
        <v>1398.7574999999999</v>
      </c>
      <c r="BG230">
        <v>1420.0450000000001</v>
      </c>
      <c r="BH230">
        <v>37.255850000000002</v>
      </c>
      <c r="BI230">
        <v>36.253875000000001</v>
      </c>
      <c r="BJ230">
        <v>1403.5387499999999</v>
      </c>
      <c r="BK230">
        <v>37.111662499999987</v>
      </c>
      <c r="BL230">
        <v>649.98862499999996</v>
      </c>
      <c r="BM230">
        <v>100.711375</v>
      </c>
      <c r="BN230">
        <v>9.9781262499999995E-2</v>
      </c>
      <c r="BO230">
        <v>34.098012500000003</v>
      </c>
      <c r="BP230">
        <v>33.575637499999999</v>
      </c>
      <c r="BQ230">
        <v>999.9</v>
      </c>
      <c r="BR230">
        <v>0</v>
      </c>
      <c r="BS230">
        <v>0</v>
      </c>
      <c r="BT230">
        <v>9035.3100000000013</v>
      </c>
      <c r="BU230">
        <v>0</v>
      </c>
      <c r="BV230">
        <v>640.98137500000007</v>
      </c>
      <c r="BW230">
        <v>-21.285987500000001</v>
      </c>
      <c r="BX230">
        <v>1452.88625</v>
      </c>
      <c r="BY230">
        <v>1473.4625000000001</v>
      </c>
      <c r="BZ230">
        <v>1.0019687500000001</v>
      </c>
      <c r="CA230">
        <v>1420.0450000000001</v>
      </c>
      <c r="CB230">
        <v>36.253875000000001</v>
      </c>
      <c r="CC230">
        <v>3.7520924999999998</v>
      </c>
      <c r="CD230">
        <v>3.6511800000000001</v>
      </c>
      <c r="CE230">
        <v>27.805800000000001</v>
      </c>
      <c r="CF230">
        <v>27.339637499999998</v>
      </c>
      <c r="CG230">
        <v>1199.9849999999999</v>
      </c>
      <c r="CH230">
        <v>0.50002324999999992</v>
      </c>
      <c r="CI230">
        <v>0.49997675000000003</v>
      </c>
      <c r="CJ230">
        <v>0</v>
      </c>
      <c r="CK230">
        <v>928.81062499999996</v>
      </c>
      <c r="CL230">
        <v>4.9990899999999998</v>
      </c>
      <c r="CM230">
        <v>9422.0787499999988</v>
      </c>
      <c r="CN230">
        <v>9557.8125</v>
      </c>
      <c r="CO230">
        <v>45</v>
      </c>
      <c r="CP230">
        <v>47.023249999999997</v>
      </c>
      <c r="CQ230">
        <v>45.75</v>
      </c>
      <c r="CR230">
        <v>46.061999999999998</v>
      </c>
      <c r="CS230">
        <v>46.311999999999998</v>
      </c>
      <c r="CT230">
        <v>597.52125000000001</v>
      </c>
      <c r="CU230">
        <v>597.46500000000003</v>
      </c>
      <c r="CV230">
        <v>0</v>
      </c>
      <c r="CW230">
        <v>1669838790.2</v>
      </c>
      <c r="CX230">
        <v>0</v>
      </c>
      <c r="CY230">
        <v>1669837671.5999999</v>
      </c>
      <c r="CZ230" t="s">
        <v>356</v>
      </c>
      <c r="DA230">
        <v>1669837671.5999999</v>
      </c>
      <c r="DB230">
        <v>1669837668.5999999</v>
      </c>
      <c r="DC230">
        <v>3</v>
      </c>
      <c r="DD230">
        <v>-1.2E-2</v>
      </c>
      <c r="DE230">
        <v>-1E-3</v>
      </c>
      <c r="DF230">
        <v>-3.61</v>
      </c>
      <c r="DG230">
        <v>0.13400000000000001</v>
      </c>
      <c r="DH230">
        <v>415</v>
      </c>
      <c r="DI230">
        <v>36</v>
      </c>
      <c r="DJ230">
        <v>0.51</v>
      </c>
      <c r="DK230">
        <v>0.24</v>
      </c>
      <c r="DL230">
        <v>-21.369780487804881</v>
      </c>
      <c r="DM230">
        <v>-0.58249337979095384</v>
      </c>
      <c r="DN230">
        <v>0.23757617029585459</v>
      </c>
      <c r="DO230">
        <v>0</v>
      </c>
      <c r="DP230">
        <v>1.0327632682926831</v>
      </c>
      <c r="DQ230">
        <v>-2.376683623693247E-2</v>
      </c>
      <c r="DR230">
        <v>1.576210661298922E-2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367</v>
      </c>
      <c r="EA230">
        <v>3.2947700000000002</v>
      </c>
      <c r="EB230">
        <v>2.6253199999999999</v>
      </c>
      <c r="EC230">
        <v>0.22899</v>
      </c>
      <c r="ED230">
        <v>0.22909299999999999</v>
      </c>
      <c r="EE230">
        <v>0.14711099999999999</v>
      </c>
      <c r="EF230">
        <v>0.14288100000000001</v>
      </c>
      <c r="EG230">
        <v>23270.6</v>
      </c>
      <c r="EH230">
        <v>23674.400000000001</v>
      </c>
      <c r="EI230">
        <v>28100.2</v>
      </c>
      <c r="EJ230">
        <v>29582.9</v>
      </c>
      <c r="EK230">
        <v>32977.4</v>
      </c>
      <c r="EL230">
        <v>35205.4</v>
      </c>
      <c r="EM230">
        <v>39657.599999999999</v>
      </c>
      <c r="EN230">
        <v>42283.199999999997</v>
      </c>
      <c r="EO230">
        <v>2.1520199999999998</v>
      </c>
      <c r="EP230">
        <v>2.12622</v>
      </c>
      <c r="EQ230">
        <v>4.4405500000000001E-2</v>
      </c>
      <c r="ER230">
        <v>0</v>
      </c>
      <c r="ES230">
        <v>32.853499999999997</v>
      </c>
      <c r="ET230">
        <v>999.9</v>
      </c>
      <c r="EU230">
        <v>60.6</v>
      </c>
      <c r="EV230">
        <v>39.700000000000003</v>
      </c>
      <c r="EW230">
        <v>43.899000000000001</v>
      </c>
      <c r="EX230">
        <v>57.639899999999997</v>
      </c>
      <c r="EY230">
        <v>-2.2315700000000001</v>
      </c>
      <c r="EZ230">
        <v>2</v>
      </c>
      <c r="FA230">
        <v>0.62372000000000005</v>
      </c>
      <c r="FB230">
        <v>1.20241</v>
      </c>
      <c r="FC230">
        <v>20.265899999999998</v>
      </c>
      <c r="FD230">
        <v>5.2172900000000002</v>
      </c>
      <c r="FE230">
        <v>12.0099</v>
      </c>
      <c r="FF230">
        <v>4.9861000000000004</v>
      </c>
      <c r="FG230">
        <v>3.28443</v>
      </c>
      <c r="FH230">
        <v>9999</v>
      </c>
      <c r="FI230">
        <v>9999</v>
      </c>
      <c r="FJ230">
        <v>9999</v>
      </c>
      <c r="FK230">
        <v>999.9</v>
      </c>
      <c r="FL230">
        <v>1.86585</v>
      </c>
      <c r="FM230">
        <v>1.86225</v>
      </c>
      <c r="FN230">
        <v>1.8643400000000001</v>
      </c>
      <c r="FO230">
        <v>1.86049</v>
      </c>
      <c r="FP230">
        <v>1.8611800000000001</v>
      </c>
      <c r="FQ230">
        <v>1.8602700000000001</v>
      </c>
      <c r="FR230">
        <v>1.8620000000000001</v>
      </c>
      <c r="FS230">
        <v>1.8585100000000001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-4.79</v>
      </c>
      <c r="GH230">
        <v>0.14419999999999999</v>
      </c>
      <c r="GI230">
        <v>-2.8021434710705861</v>
      </c>
      <c r="GJ230">
        <v>-2.3075681364705448E-3</v>
      </c>
      <c r="GK230">
        <v>1.0095546511955911E-6</v>
      </c>
      <c r="GL230">
        <v>-2.6335145029951209E-10</v>
      </c>
      <c r="GM230">
        <v>-0.17208428542994569</v>
      </c>
      <c r="GN230">
        <v>3.0410185143115191E-3</v>
      </c>
      <c r="GO230">
        <v>4.3982203677445331E-4</v>
      </c>
      <c r="GP230">
        <v>-7.8719321042963501E-6</v>
      </c>
      <c r="GQ230">
        <v>4</v>
      </c>
      <c r="GR230">
        <v>2088</v>
      </c>
      <c r="GS230">
        <v>5</v>
      </c>
      <c r="GT230">
        <v>35</v>
      </c>
      <c r="GU230">
        <v>18.5</v>
      </c>
      <c r="GV230">
        <v>18.5</v>
      </c>
      <c r="GW230">
        <v>3.7011699999999998</v>
      </c>
      <c r="GX230">
        <v>2.5488300000000002</v>
      </c>
      <c r="GY230">
        <v>2.04834</v>
      </c>
      <c r="GZ230">
        <v>2.6110799999999998</v>
      </c>
      <c r="HA230">
        <v>2.1972700000000001</v>
      </c>
      <c r="HB230">
        <v>2.3315399999999999</v>
      </c>
      <c r="HC230">
        <v>44.389899999999997</v>
      </c>
      <c r="HD230">
        <v>14.456</v>
      </c>
      <c r="HE230">
        <v>18</v>
      </c>
      <c r="HF230">
        <v>664.71600000000001</v>
      </c>
      <c r="HG230">
        <v>713.89200000000005</v>
      </c>
      <c r="HH230">
        <v>31.002400000000002</v>
      </c>
      <c r="HI230">
        <v>35.131700000000002</v>
      </c>
      <c r="HJ230">
        <v>30.000399999999999</v>
      </c>
      <c r="HK230">
        <v>34.891300000000001</v>
      </c>
      <c r="HL230">
        <v>34.871000000000002</v>
      </c>
      <c r="HM230">
        <v>74.054699999999997</v>
      </c>
      <c r="HN230">
        <v>21.837</v>
      </c>
      <c r="HO230">
        <v>68.711799999999997</v>
      </c>
      <c r="HP230">
        <v>31</v>
      </c>
      <c r="HQ230">
        <v>1434.68</v>
      </c>
      <c r="HR230">
        <v>36.363500000000002</v>
      </c>
      <c r="HS230">
        <v>99.007000000000005</v>
      </c>
      <c r="HT230">
        <v>98.052199999999999</v>
      </c>
    </row>
    <row r="231" spans="1:228" x14ac:dyDescent="0.2">
      <c r="A231">
        <v>216</v>
      </c>
      <c r="B231">
        <v>1669838784.5</v>
      </c>
      <c r="C231">
        <v>858</v>
      </c>
      <c r="D231" t="s">
        <v>791</v>
      </c>
      <c r="E231" t="s">
        <v>792</v>
      </c>
      <c r="F231">
        <v>4</v>
      </c>
      <c r="G231">
        <v>1669838782.5</v>
      </c>
      <c r="H231">
        <f t="shared" si="102"/>
        <v>2.4622287458985546E-3</v>
      </c>
      <c r="I231">
        <f t="shared" si="103"/>
        <v>2.4622287458985546</v>
      </c>
      <c r="J231">
        <f t="shared" si="104"/>
        <v>23.836791064878998</v>
      </c>
      <c r="K231">
        <f t="shared" si="105"/>
        <v>1405.8942857142861</v>
      </c>
      <c r="L231">
        <f t="shared" si="106"/>
        <v>1141.3541132112487</v>
      </c>
      <c r="M231">
        <f t="shared" si="107"/>
        <v>115.06371939509093</v>
      </c>
      <c r="N231">
        <f t="shared" si="108"/>
        <v>141.73289754522443</v>
      </c>
      <c r="O231">
        <f t="shared" si="109"/>
        <v>0.16665920486394889</v>
      </c>
      <c r="P231">
        <f t="shared" si="110"/>
        <v>3.6661034790823734</v>
      </c>
      <c r="Q231">
        <f t="shared" si="111"/>
        <v>0.16256179292862158</v>
      </c>
      <c r="R231">
        <f t="shared" si="112"/>
        <v>0.1019608663782758</v>
      </c>
      <c r="S231">
        <f t="shared" si="113"/>
        <v>226.11782915404282</v>
      </c>
      <c r="T231">
        <f t="shared" si="114"/>
        <v>34.646347910981284</v>
      </c>
      <c r="U231">
        <f t="shared" si="115"/>
        <v>33.565271428571421</v>
      </c>
      <c r="V231">
        <f t="shared" si="116"/>
        <v>5.2148041508495799</v>
      </c>
      <c r="W231">
        <f t="shared" si="117"/>
        <v>69.953132450509742</v>
      </c>
      <c r="X231">
        <f t="shared" si="118"/>
        <v>3.7557793501020225</v>
      </c>
      <c r="Y231">
        <f t="shared" si="119"/>
        <v>5.3689938084747686</v>
      </c>
      <c r="Z231">
        <f t="shared" si="120"/>
        <v>1.4590248007475575</v>
      </c>
      <c r="AA231">
        <f t="shared" si="121"/>
        <v>-108.58428769412626</v>
      </c>
      <c r="AB231">
        <f t="shared" si="122"/>
        <v>103.11807170403922</v>
      </c>
      <c r="AC231">
        <f t="shared" si="123"/>
        <v>6.4940949932822347</v>
      </c>
      <c r="AD231">
        <f t="shared" si="124"/>
        <v>227.145708157238</v>
      </c>
      <c r="AE231">
        <f t="shared" si="125"/>
        <v>47.914634975747973</v>
      </c>
      <c r="AF231">
        <f t="shared" si="126"/>
        <v>2.4578523638114396</v>
      </c>
      <c r="AG231">
        <f t="shared" si="127"/>
        <v>23.836791064878998</v>
      </c>
      <c r="AH231">
        <v>1480.2332239158591</v>
      </c>
      <c r="AI231">
        <v>1462.9863636363641</v>
      </c>
      <c r="AJ231">
        <v>1.7851887580125489</v>
      </c>
      <c r="AK231">
        <v>64.390241553226886</v>
      </c>
      <c r="AL231">
        <f t="shared" si="128"/>
        <v>2.4622287458985546</v>
      </c>
      <c r="AM231">
        <v>36.268900872743821</v>
      </c>
      <c r="AN231">
        <v>37.256412941176492</v>
      </c>
      <c r="AO231">
        <v>-5.1045340255764392E-4</v>
      </c>
      <c r="AP231">
        <v>91.558916975711014</v>
      </c>
      <c r="AQ231">
        <v>23</v>
      </c>
      <c r="AR231">
        <v>4</v>
      </c>
      <c r="AS231">
        <f t="shared" si="129"/>
        <v>1</v>
      </c>
      <c r="AT231">
        <f t="shared" si="130"/>
        <v>0</v>
      </c>
      <c r="AU231">
        <f t="shared" si="131"/>
        <v>46911.502544442541</v>
      </c>
      <c r="AV231">
        <f t="shared" si="132"/>
        <v>1200.024285714285</v>
      </c>
      <c r="AW231">
        <f t="shared" si="133"/>
        <v>1025.9447280590891</v>
      </c>
      <c r="AX231">
        <f t="shared" si="134"/>
        <v>0.85493663776014384</v>
      </c>
      <c r="AY231">
        <f t="shared" si="135"/>
        <v>0.18842771087707758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1669838782.5</v>
      </c>
      <c r="BF231">
        <v>1405.8942857142861</v>
      </c>
      <c r="BG231">
        <v>1427.232857142857</v>
      </c>
      <c r="BH231">
        <v>37.254785714285717</v>
      </c>
      <c r="BI231">
        <v>36.271857142857137</v>
      </c>
      <c r="BJ231">
        <v>1410.681428571429</v>
      </c>
      <c r="BK231">
        <v>37.110642857142857</v>
      </c>
      <c r="BL231">
        <v>649.99342857142858</v>
      </c>
      <c r="BM231">
        <v>100.7132857142857</v>
      </c>
      <c r="BN231">
        <v>0.1000535142857143</v>
      </c>
      <c r="BO231">
        <v>34.087000000000003</v>
      </c>
      <c r="BP231">
        <v>33.565271428571421</v>
      </c>
      <c r="BQ231">
        <v>999.89999999999986</v>
      </c>
      <c r="BR231">
        <v>0</v>
      </c>
      <c r="BS231">
        <v>0</v>
      </c>
      <c r="BT231">
        <v>8990.267142857143</v>
      </c>
      <c r="BU231">
        <v>0</v>
      </c>
      <c r="BV231">
        <v>607.77242857142858</v>
      </c>
      <c r="BW231">
        <v>-21.339014285714281</v>
      </c>
      <c r="BX231">
        <v>1460.2971428571429</v>
      </c>
      <c r="BY231">
        <v>1480.95</v>
      </c>
      <c r="BZ231">
        <v>0.98293957142857147</v>
      </c>
      <c r="CA231">
        <v>1427.232857142857</v>
      </c>
      <c r="CB231">
        <v>36.271857142857137</v>
      </c>
      <c r="CC231">
        <v>3.7520600000000002</v>
      </c>
      <c r="CD231">
        <v>3.6530657142857139</v>
      </c>
      <c r="CE231">
        <v>27.805671428571429</v>
      </c>
      <c r="CF231">
        <v>27.34842857142857</v>
      </c>
      <c r="CG231">
        <v>1200.024285714285</v>
      </c>
      <c r="CH231">
        <v>0.50002985714285708</v>
      </c>
      <c r="CI231">
        <v>0.49997014285714292</v>
      </c>
      <c r="CJ231">
        <v>0</v>
      </c>
      <c r="CK231">
        <v>928.78528571428581</v>
      </c>
      <c r="CL231">
        <v>4.9990899999999998</v>
      </c>
      <c r="CM231">
        <v>9370.362857142858</v>
      </c>
      <c r="CN231">
        <v>9558.1285714285714</v>
      </c>
      <c r="CO231">
        <v>44.963999999999999</v>
      </c>
      <c r="CP231">
        <v>47.044285714285721</v>
      </c>
      <c r="CQ231">
        <v>45.75</v>
      </c>
      <c r="CR231">
        <v>46.061999999999998</v>
      </c>
      <c r="CS231">
        <v>46.311999999999998</v>
      </c>
      <c r="CT231">
        <v>597.54857142857145</v>
      </c>
      <c r="CU231">
        <v>597.47857142857151</v>
      </c>
      <c r="CV231">
        <v>0</v>
      </c>
      <c r="CW231">
        <v>1669838793.8</v>
      </c>
      <c r="CX231">
        <v>0</v>
      </c>
      <c r="CY231">
        <v>1669837671.5999999</v>
      </c>
      <c r="CZ231" t="s">
        <v>356</v>
      </c>
      <c r="DA231">
        <v>1669837671.5999999</v>
      </c>
      <c r="DB231">
        <v>1669837668.5999999</v>
      </c>
      <c r="DC231">
        <v>3</v>
      </c>
      <c r="DD231">
        <v>-1.2E-2</v>
      </c>
      <c r="DE231">
        <v>-1E-3</v>
      </c>
      <c r="DF231">
        <v>-3.61</v>
      </c>
      <c r="DG231">
        <v>0.13400000000000001</v>
      </c>
      <c r="DH231">
        <v>415</v>
      </c>
      <c r="DI231">
        <v>36</v>
      </c>
      <c r="DJ231">
        <v>0.51</v>
      </c>
      <c r="DK231">
        <v>0.24</v>
      </c>
      <c r="DL231">
        <v>-21.396739024390239</v>
      </c>
      <c r="DM231">
        <v>0.21576376306620049</v>
      </c>
      <c r="DN231">
        <v>0.2217132413815788</v>
      </c>
      <c r="DO231">
        <v>0</v>
      </c>
      <c r="DP231">
        <v>1.025389634146342</v>
      </c>
      <c r="DQ231">
        <v>-0.2172679860627178</v>
      </c>
      <c r="DR231">
        <v>2.5779152850615921E-2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357</v>
      </c>
      <c r="EA231">
        <v>3.2949000000000002</v>
      </c>
      <c r="EB231">
        <v>2.62513</v>
      </c>
      <c r="EC231">
        <v>0.229657</v>
      </c>
      <c r="ED231">
        <v>0.22975499999999999</v>
      </c>
      <c r="EE231">
        <v>0.14711199999999999</v>
      </c>
      <c r="EF231">
        <v>0.14286799999999999</v>
      </c>
      <c r="EG231">
        <v>23249.9</v>
      </c>
      <c r="EH231">
        <v>23653.5</v>
      </c>
      <c r="EI231">
        <v>28099.599999999999</v>
      </c>
      <c r="EJ231">
        <v>29582.3</v>
      </c>
      <c r="EK231">
        <v>32976.300000000003</v>
      </c>
      <c r="EL231">
        <v>35205.199999999997</v>
      </c>
      <c r="EM231">
        <v>39656.400000000001</v>
      </c>
      <c r="EN231">
        <v>42282.3</v>
      </c>
      <c r="EO231">
        <v>2.1523300000000001</v>
      </c>
      <c r="EP231">
        <v>2.1259800000000002</v>
      </c>
      <c r="EQ231">
        <v>4.2989899999999998E-2</v>
      </c>
      <c r="ER231">
        <v>0</v>
      </c>
      <c r="ES231">
        <v>32.857700000000001</v>
      </c>
      <c r="ET231">
        <v>999.9</v>
      </c>
      <c r="EU231">
        <v>60.5</v>
      </c>
      <c r="EV231">
        <v>39.700000000000003</v>
      </c>
      <c r="EW231">
        <v>43.826799999999999</v>
      </c>
      <c r="EX231">
        <v>57.279899999999998</v>
      </c>
      <c r="EY231">
        <v>-2.2916599999999998</v>
      </c>
      <c r="EZ231">
        <v>2</v>
      </c>
      <c r="FA231">
        <v>0.62413099999999999</v>
      </c>
      <c r="FB231">
        <v>1.2098599999999999</v>
      </c>
      <c r="FC231">
        <v>20.265699999999999</v>
      </c>
      <c r="FD231">
        <v>5.2172900000000002</v>
      </c>
      <c r="FE231">
        <v>12.0099</v>
      </c>
      <c r="FF231">
        <v>4.9862000000000002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1.8622700000000001</v>
      </c>
      <c r="FN231">
        <v>1.86432</v>
      </c>
      <c r="FO231">
        <v>1.8604700000000001</v>
      </c>
      <c r="FP231">
        <v>1.8611500000000001</v>
      </c>
      <c r="FQ231">
        <v>1.8602799999999999</v>
      </c>
      <c r="FR231">
        <v>1.8620099999999999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-4.79</v>
      </c>
      <c r="GH231">
        <v>0.14410000000000001</v>
      </c>
      <c r="GI231">
        <v>-2.8021434710705861</v>
      </c>
      <c r="GJ231">
        <v>-2.3075681364705448E-3</v>
      </c>
      <c r="GK231">
        <v>1.0095546511955911E-6</v>
      </c>
      <c r="GL231">
        <v>-2.6335145029951209E-10</v>
      </c>
      <c r="GM231">
        <v>-0.17208428542994569</v>
      </c>
      <c r="GN231">
        <v>3.0410185143115191E-3</v>
      </c>
      <c r="GO231">
        <v>4.3982203677445331E-4</v>
      </c>
      <c r="GP231">
        <v>-7.8719321042963501E-6</v>
      </c>
      <c r="GQ231">
        <v>4</v>
      </c>
      <c r="GR231">
        <v>2088</v>
      </c>
      <c r="GS231">
        <v>5</v>
      </c>
      <c r="GT231">
        <v>35</v>
      </c>
      <c r="GU231">
        <v>18.5</v>
      </c>
      <c r="GV231">
        <v>18.600000000000001</v>
      </c>
      <c r="GW231">
        <v>3.7158199999999999</v>
      </c>
      <c r="GX231">
        <v>2.5378400000000001</v>
      </c>
      <c r="GY231">
        <v>2.04834</v>
      </c>
      <c r="GZ231">
        <v>2.6110799999999998</v>
      </c>
      <c r="HA231">
        <v>2.1972700000000001</v>
      </c>
      <c r="HB231">
        <v>2.3730500000000001</v>
      </c>
      <c r="HC231">
        <v>44.389899999999997</v>
      </c>
      <c r="HD231">
        <v>14.456</v>
      </c>
      <c r="HE231">
        <v>18</v>
      </c>
      <c r="HF231">
        <v>664.99099999999999</v>
      </c>
      <c r="HG231">
        <v>713.697</v>
      </c>
      <c r="HH231">
        <v>31.002199999999998</v>
      </c>
      <c r="HI231">
        <v>35.134900000000002</v>
      </c>
      <c r="HJ231">
        <v>30.000399999999999</v>
      </c>
      <c r="HK231">
        <v>34.894399999999997</v>
      </c>
      <c r="HL231">
        <v>34.874400000000001</v>
      </c>
      <c r="HM231">
        <v>74.325599999999994</v>
      </c>
      <c r="HN231">
        <v>21.837</v>
      </c>
      <c r="HO231">
        <v>68.711799999999997</v>
      </c>
      <c r="HP231">
        <v>31</v>
      </c>
      <c r="HQ231">
        <v>1441.36</v>
      </c>
      <c r="HR231">
        <v>36.379300000000001</v>
      </c>
      <c r="HS231">
        <v>99.004300000000001</v>
      </c>
      <c r="HT231">
        <v>98.0501</v>
      </c>
    </row>
    <row r="232" spans="1:228" x14ac:dyDescent="0.2">
      <c r="A232">
        <v>217</v>
      </c>
      <c r="B232">
        <v>1669838788.5</v>
      </c>
      <c r="C232">
        <v>862</v>
      </c>
      <c r="D232" t="s">
        <v>793</v>
      </c>
      <c r="E232" t="s">
        <v>794</v>
      </c>
      <c r="F232">
        <v>4</v>
      </c>
      <c r="G232">
        <v>1669838786.1875</v>
      </c>
      <c r="H232">
        <f t="shared" si="102"/>
        <v>2.4501732207615353E-3</v>
      </c>
      <c r="I232">
        <f t="shared" si="103"/>
        <v>2.4501732207615352</v>
      </c>
      <c r="J232">
        <f t="shared" si="104"/>
        <v>24.695696736016451</v>
      </c>
      <c r="K232">
        <f t="shared" si="105"/>
        <v>1412.145</v>
      </c>
      <c r="L232">
        <f t="shared" si="106"/>
        <v>1138.7501145183153</v>
      </c>
      <c r="M232">
        <f t="shared" si="107"/>
        <v>114.80208353517183</v>
      </c>
      <c r="N232">
        <f t="shared" si="108"/>
        <v>142.36414660853828</v>
      </c>
      <c r="O232">
        <f t="shared" si="109"/>
        <v>0.1663242012369294</v>
      </c>
      <c r="P232">
        <f t="shared" si="110"/>
        <v>3.66634164090887</v>
      </c>
      <c r="Q232">
        <f t="shared" si="111"/>
        <v>0.16224328610461822</v>
      </c>
      <c r="R232">
        <f t="shared" si="112"/>
        <v>0.10176036810740687</v>
      </c>
      <c r="S232">
        <f t="shared" si="113"/>
        <v>226.10931478822832</v>
      </c>
      <c r="T232">
        <f t="shared" si="114"/>
        <v>34.638094195150558</v>
      </c>
      <c r="U232">
        <f t="shared" si="115"/>
        <v>33.549962499999999</v>
      </c>
      <c r="V232">
        <f t="shared" si="116"/>
        <v>5.210338596680427</v>
      </c>
      <c r="W232">
        <f t="shared" si="117"/>
        <v>69.990834742695668</v>
      </c>
      <c r="X232">
        <f t="shared" si="118"/>
        <v>3.7555601286050058</v>
      </c>
      <c r="Y232">
        <f t="shared" si="119"/>
        <v>5.3657884527472941</v>
      </c>
      <c r="Z232">
        <f t="shared" si="120"/>
        <v>1.4547784680754212</v>
      </c>
      <c r="AA232">
        <f t="shared" si="121"/>
        <v>-108.05263903558371</v>
      </c>
      <c r="AB232">
        <f t="shared" si="122"/>
        <v>104.03329978492818</v>
      </c>
      <c r="AC232">
        <f t="shared" si="123"/>
        <v>6.5504746791827202</v>
      </c>
      <c r="AD232">
        <f t="shared" si="124"/>
        <v>228.64045021675548</v>
      </c>
      <c r="AE232">
        <f t="shared" si="125"/>
        <v>47.79137575024658</v>
      </c>
      <c r="AF232">
        <f t="shared" si="126"/>
        <v>2.4662359813887096</v>
      </c>
      <c r="AG232">
        <f t="shared" si="127"/>
        <v>24.695696736016451</v>
      </c>
      <c r="AH232">
        <v>1487.2324171750411</v>
      </c>
      <c r="AI232">
        <v>1469.892969696969</v>
      </c>
      <c r="AJ232">
        <v>1.71403618671556</v>
      </c>
      <c r="AK232">
        <v>64.390241553226886</v>
      </c>
      <c r="AL232">
        <f t="shared" si="128"/>
        <v>2.4501732207615352</v>
      </c>
      <c r="AM232">
        <v>36.270194465134722</v>
      </c>
      <c r="AN232">
        <v>37.249328823529403</v>
      </c>
      <c r="AO232">
        <v>1.3187223948864869E-4</v>
      </c>
      <c r="AP232">
        <v>91.558916975711014</v>
      </c>
      <c r="AQ232">
        <v>23</v>
      </c>
      <c r="AR232">
        <v>4</v>
      </c>
      <c r="AS232">
        <f t="shared" si="129"/>
        <v>1</v>
      </c>
      <c r="AT232">
        <f t="shared" si="130"/>
        <v>0</v>
      </c>
      <c r="AU232">
        <f t="shared" si="131"/>
        <v>46917.380769555792</v>
      </c>
      <c r="AV232">
        <f t="shared" si="132"/>
        <v>1199.9762499999999</v>
      </c>
      <c r="AW232">
        <f t="shared" si="133"/>
        <v>1025.9039387503774</v>
      </c>
      <c r="AX232">
        <f t="shared" si="134"/>
        <v>0.85493686958419168</v>
      </c>
      <c r="AY232">
        <f t="shared" si="135"/>
        <v>0.18842815829748991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1669838786.1875</v>
      </c>
      <c r="BF232">
        <v>1412.145</v>
      </c>
      <c r="BG232">
        <v>1433.4437499999999</v>
      </c>
      <c r="BH232">
        <v>37.252324999999999</v>
      </c>
      <c r="BI232">
        <v>36.266037500000003</v>
      </c>
      <c r="BJ232">
        <v>1416.93875</v>
      </c>
      <c r="BK232">
        <v>37.1082125</v>
      </c>
      <c r="BL232">
        <v>649.99099999999999</v>
      </c>
      <c r="BM232">
        <v>100.714125</v>
      </c>
      <c r="BN232">
        <v>9.9988712499999993E-2</v>
      </c>
      <c r="BO232">
        <v>34.076287499999999</v>
      </c>
      <c r="BP232">
        <v>33.549962499999999</v>
      </c>
      <c r="BQ232">
        <v>999.9</v>
      </c>
      <c r="BR232">
        <v>0</v>
      </c>
      <c r="BS232">
        <v>0</v>
      </c>
      <c r="BT232">
        <v>8991.0162500000006</v>
      </c>
      <c r="BU232">
        <v>0</v>
      </c>
      <c r="BV232">
        <v>390.48487499999999</v>
      </c>
      <c r="BW232">
        <v>-21.299250000000001</v>
      </c>
      <c r="BX232">
        <v>1466.7862500000001</v>
      </c>
      <c r="BY232">
        <v>1487.385</v>
      </c>
      <c r="BZ232">
        <v>0.98631587499999995</v>
      </c>
      <c r="CA232">
        <v>1433.4437499999999</v>
      </c>
      <c r="CB232">
        <v>36.266037500000003</v>
      </c>
      <c r="CC232">
        <v>3.7518375000000002</v>
      </c>
      <c r="CD232">
        <v>3.6525025000000002</v>
      </c>
      <c r="CE232">
        <v>27.804649999999999</v>
      </c>
      <c r="CF232">
        <v>27.345800000000001</v>
      </c>
      <c r="CG232">
        <v>1199.9762499999999</v>
      </c>
      <c r="CH232">
        <v>0.50002162500000003</v>
      </c>
      <c r="CI232">
        <v>0.49997837499999997</v>
      </c>
      <c r="CJ232">
        <v>0</v>
      </c>
      <c r="CK232">
        <v>928.75262499999997</v>
      </c>
      <c r="CL232">
        <v>4.9990899999999998</v>
      </c>
      <c r="CM232">
        <v>9318.6325000000015</v>
      </c>
      <c r="CN232">
        <v>9557.744999999999</v>
      </c>
      <c r="CO232">
        <v>45</v>
      </c>
      <c r="CP232">
        <v>47.023249999999997</v>
      </c>
      <c r="CQ232">
        <v>45.75</v>
      </c>
      <c r="CR232">
        <v>46.061999999999998</v>
      </c>
      <c r="CS232">
        <v>46.311999999999998</v>
      </c>
      <c r="CT232">
        <v>597.5150000000001</v>
      </c>
      <c r="CU232">
        <v>597.46375</v>
      </c>
      <c r="CV232">
        <v>0</v>
      </c>
      <c r="CW232">
        <v>1669838798</v>
      </c>
      <c r="CX232">
        <v>0</v>
      </c>
      <c r="CY232">
        <v>1669837671.5999999</v>
      </c>
      <c r="CZ232" t="s">
        <v>356</v>
      </c>
      <c r="DA232">
        <v>1669837671.5999999</v>
      </c>
      <c r="DB232">
        <v>1669837668.5999999</v>
      </c>
      <c r="DC232">
        <v>3</v>
      </c>
      <c r="DD232">
        <v>-1.2E-2</v>
      </c>
      <c r="DE232">
        <v>-1E-3</v>
      </c>
      <c r="DF232">
        <v>-3.61</v>
      </c>
      <c r="DG232">
        <v>0.13400000000000001</v>
      </c>
      <c r="DH232">
        <v>415</v>
      </c>
      <c r="DI232">
        <v>36</v>
      </c>
      <c r="DJ232">
        <v>0.51</v>
      </c>
      <c r="DK232">
        <v>0.24</v>
      </c>
      <c r="DL232">
        <v>-21.417763414634141</v>
      </c>
      <c r="DM232">
        <v>1.402112195121894</v>
      </c>
      <c r="DN232">
        <v>0.17359591958239509</v>
      </c>
      <c r="DO232">
        <v>0</v>
      </c>
      <c r="DP232">
        <v>1.014762024390244</v>
      </c>
      <c r="DQ232">
        <v>-0.26813924738676131</v>
      </c>
      <c r="DR232">
        <v>2.8166028139333849E-2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3.29474</v>
      </c>
      <c r="EB232">
        <v>2.6253099999999998</v>
      </c>
      <c r="EC232">
        <v>0.23031099999999999</v>
      </c>
      <c r="ED232">
        <v>0.23039599999999999</v>
      </c>
      <c r="EE232">
        <v>0.14710200000000001</v>
      </c>
      <c r="EF232">
        <v>0.14286499999999999</v>
      </c>
      <c r="EG232">
        <v>23230.2</v>
      </c>
      <c r="EH232">
        <v>23633.200000000001</v>
      </c>
      <c r="EI232">
        <v>28099.8</v>
      </c>
      <c r="EJ232">
        <v>29581.599999999999</v>
      </c>
      <c r="EK232">
        <v>32977</v>
      </c>
      <c r="EL232">
        <v>35204.800000000003</v>
      </c>
      <c r="EM232">
        <v>39656.699999999997</v>
      </c>
      <c r="EN232">
        <v>42281.7</v>
      </c>
      <c r="EO232">
        <v>2.1522299999999999</v>
      </c>
      <c r="EP232">
        <v>2.1260500000000002</v>
      </c>
      <c r="EQ232">
        <v>4.2486900000000001E-2</v>
      </c>
      <c r="ER232">
        <v>0</v>
      </c>
      <c r="ES232">
        <v>32.857199999999999</v>
      </c>
      <c r="ET232">
        <v>999.9</v>
      </c>
      <c r="EU232">
        <v>60.5</v>
      </c>
      <c r="EV232">
        <v>39.799999999999997</v>
      </c>
      <c r="EW232">
        <v>44.060400000000001</v>
      </c>
      <c r="EX232">
        <v>57.249899999999997</v>
      </c>
      <c r="EY232">
        <v>-2.2956699999999999</v>
      </c>
      <c r="EZ232">
        <v>2</v>
      </c>
      <c r="FA232">
        <v>0.62439800000000001</v>
      </c>
      <c r="FB232">
        <v>1.2130799999999999</v>
      </c>
      <c r="FC232">
        <v>20.265599999999999</v>
      </c>
      <c r="FD232">
        <v>5.2171399999999997</v>
      </c>
      <c r="FE232">
        <v>12.0099</v>
      </c>
      <c r="FF232">
        <v>4.9861500000000003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1.8622799999999999</v>
      </c>
      <c r="FN232">
        <v>1.86433</v>
      </c>
      <c r="FO232">
        <v>1.8604499999999999</v>
      </c>
      <c r="FP232">
        <v>1.86117</v>
      </c>
      <c r="FQ232">
        <v>1.86026</v>
      </c>
      <c r="FR232">
        <v>1.8620000000000001</v>
      </c>
      <c r="FS232">
        <v>1.8585100000000001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-4.79</v>
      </c>
      <c r="GH232">
        <v>0.14419999999999999</v>
      </c>
      <c r="GI232">
        <v>-2.8021434710705861</v>
      </c>
      <c r="GJ232">
        <v>-2.3075681364705448E-3</v>
      </c>
      <c r="GK232">
        <v>1.0095546511955911E-6</v>
      </c>
      <c r="GL232">
        <v>-2.6335145029951209E-10</v>
      </c>
      <c r="GM232">
        <v>-0.17208428542994569</v>
      </c>
      <c r="GN232">
        <v>3.0410185143115191E-3</v>
      </c>
      <c r="GO232">
        <v>4.3982203677445331E-4</v>
      </c>
      <c r="GP232">
        <v>-7.8719321042963501E-6</v>
      </c>
      <c r="GQ232">
        <v>4</v>
      </c>
      <c r="GR232">
        <v>2088</v>
      </c>
      <c r="GS232">
        <v>5</v>
      </c>
      <c r="GT232">
        <v>35</v>
      </c>
      <c r="GU232">
        <v>18.600000000000001</v>
      </c>
      <c r="GV232">
        <v>18.7</v>
      </c>
      <c r="GW232">
        <v>3.73047</v>
      </c>
      <c r="GX232">
        <v>2.5390600000000001</v>
      </c>
      <c r="GY232">
        <v>2.04834</v>
      </c>
      <c r="GZ232">
        <v>2.6110799999999998</v>
      </c>
      <c r="HA232">
        <v>2.1972700000000001</v>
      </c>
      <c r="HB232">
        <v>2.35107</v>
      </c>
      <c r="HC232">
        <v>44.389899999999997</v>
      </c>
      <c r="HD232">
        <v>14.4472</v>
      </c>
      <c r="HE232">
        <v>18</v>
      </c>
      <c r="HF232">
        <v>664.94200000000001</v>
      </c>
      <c r="HG232">
        <v>713.82</v>
      </c>
      <c r="HH232">
        <v>31.0015</v>
      </c>
      <c r="HI232">
        <v>35.138100000000001</v>
      </c>
      <c r="HJ232">
        <v>30.000499999999999</v>
      </c>
      <c r="HK232">
        <v>34.897599999999997</v>
      </c>
      <c r="HL232">
        <v>34.878900000000002</v>
      </c>
      <c r="HM232">
        <v>74.602800000000002</v>
      </c>
      <c r="HN232">
        <v>21.5503</v>
      </c>
      <c r="HO232">
        <v>68.711799999999997</v>
      </c>
      <c r="HP232">
        <v>31</v>
      </c>
      <c r="HQ232">
        <v>1448.05</v>
      </c>
      <c r="HR232">
        <v>36.383600000000001</v>
      </c>
      <c r="HS232">
        <v>99.005200000000002</v>
      </c>
      <c r="HT232">
        <v>98.048299999999998</v>
      </c>
    </row>
    <row r="233" spans="1:228" x14ac:dyDescent="0.2">
      <c r="A233">
        <v>218</v>
      </c>
      <c r="B233">
        <v>1669838792.5</v>
      </c>
      <c r="C233">
        <v>866</v>
      </c>
      <c r="D233" t="s">
        <v>795</v>
      </c>
      <c r="E233" t="s">
        <v>796</v>
      </c>
      <c r="F233">
        <v>4</v>
      </c>
      <c r="G233">
        <v>1669838790.5</v>
      </c>
      <c r="H233">
        <f t="shared" si="102"/>
        <v>2.4712590798360665E-3</v>
      </c>
      <c r="I233">
        <f t="shared" si="103"/>
        <v>2.4712590798360665</v>
      </c>
      <c r="J233">
        <f t="shared" si="104"/>
        <v>24.154051625942717</v>
      </c>
      <c r="K233">
        <f t="shared" si="105"/>
        <v>1419.3842857142861</v>
      </c>
      <c r="L233">
        <f t="shared" si="106"/>
        <v>1153.4861908400312</v>
      </c>
      <c r="M233">
        <f t="shared" si="107"/>
        <v>116.28780197564089</v>
      </c>
      <c r="N233">
        <f t="shared" si="108"/>
        <v>143.09410901943772</v>
      </c>
      <c r="O233">
        <f t="shared" si="109"/>
        <v>0.1680501058590288</v>
      </c>
      <c r="P233">
        <f t="shared" si="110"/>
        <v>3.6693507848418578</v>
      </c>
      <c r="Q233">
        <f t="shared" si="111"/>
        <v>0.16388852468167253</v>
      </c>
      <c r="R233">
        <f t="shared" si="112"/>
        <v>0.1027956458359818</v>
      </c>
      <c r="S233">
        <f t="shared" si="113"/>
        <v>226.11334847825603</v>
      </c>
      <c r="T233">
        <f t="shared" si="114"/>
        <v>34.624459325501583</v>
      </c>
      <c r="U233">
        <f t="shared" si="115"/>
        <v>33.542042857142853</v>
      </c>
      <c r="V233">
        <f t="shared" si="116"/>
        <v>5.2080297737449088</v>
      </c>
      <c r="W233">
        <f t="shared" si="117"/>
        <v>70.022981064210882</v>
      </c>
      <c r="X233">
        <f t="shared" si="118"/>
        <v>3.755441751993946</v>
      </c>
      <c r="Y233">
        <f t="shared" si="119"/>
        <v>5.3631560595088299</v>
      </c>
      <c r="Z233">
        <f t="shared" si="120"/>
        <v>1.4525880217509628</v>
      </c>
      <c r="AA233">
        <f t="shared" si="121"/>
        <v>-108.98252542077053</v>
      </c>
      <c r="AB233">
        <f t="shared" si="122"/>
        <v>103.94417764722223</v>
      </c>
      <c r="AC233">
        <f t="shared" si="123"/>
        <v>6.5389611991737393</v>
      </c>
      <c r="AD233">
        <f t="shared" si="124"/>
        <v>227.61396190388149</v>
      </c>
      <c r="AE233">
        <f t="shared" si="125"/>
        <v>47.77817839552592</v>
      </c>
      <c r="AF233">
        <f t="shared" si="126"/>
        <v>2.3388819896078457</v>
      </c>
      <c r="AG233">
        <f t="shared" si="127"/>
        <v>24.154051625942717</v>
      </c>
      <c r="AH233">
        <v>1494.1848100487609</v>
      </c>
      <c r="AI233">
        <v>1476.930303030304</v>
      </c>
      <c r="AJ233">
        <v>1.752144260824523</v>
      </c>
      <c r="AK233">
        <v>64.390241553226886</v>
      </c>
      <c r="AL233">
        <f t="shared" si="128"/>
        <v>2.4712590798360665</v>
      </c>
      <c r="AM233">
        <v>36.264070157970181</v>
      </c>
      <c r="AN233">
        <v>37.254134117647048</v>
      </c>
      <c r="AO233">
        <v>-3.2959160883650732E-4</v>
      </c>
      <c r="AP233">
        <v>91.558916975711014</v>
      </c>
      <c r="AQ233">
        <v>23</v>
      </c>
      <c r="AR233">
        <v>4</v>
      </c>
      <c r="AS233">
        <f t="shared" si="129"/>
        <v>1</v>
      </c>
      <c r="AT233">
        <f t="shared" si="130"/>
        <v>0</v>
      </c>
      <c r="AU233">
        <f t="shared" si="131"/>
        <v>46972.250653616553</v>
      </c>
      <c r="AV233">
        <f t="shared" si="132"/>
        <v>1199.987142857143</v>
      </c>
      <c r="AW233">
        <f t="shared" si="133"/>
        <v>1025.9142779680083</v>
      </c>
      <c r="AX233">
        <f t="shared" si="134"/>
        <v>0.854937725020394</v>
      </c>
      <c r="AY233">
        <f t="shared" si="135"/>
        <v>0.18842980928936048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1669838790.5</v>
      </c>
      <c r="BF233">
        <v>1419.3842857142861</v>
      </c>
      <c r="BG233">
        <v>1440.6085714285709</v>
      </c>
      <c r="BH233">
        <v>37.251114285714287</v>
      </c>
      <c r="BI233">
        <v>36.315814285714289</v>
      </c>
      <c r="BJ233">
        <v>1424.1857142857141</v>
      </c>
      <c r="BK233">
        <v>37.106942857142862</v>
      </c>
      <c r="BL233">
        <v>650.03114285714298</v>
      </c>
      <c r="BM233">
        <v>100.7141428571429</v>
      </c>
      <c r="BN233">
        <v>0.10006965714285709</v>
      </c>
      <c r="BO233">
        <v>34.067485714285723</v>
      </c>
      <c r="BP233">
        <v>33.542042857142853</v>
      </c>
      <c r="BQ233">
        <v>999.89999999999986</v>
      </c>
      <c r="BR233">
        <v>0</v>
      </c>
      <c r="BS233">
        <v>0</v>
      </c>
      <c r="BT233">
        <v>9001.4285714285706</v>
      </c>
      <c r="BU233">
        <v>0</v>
      </c>
      <c r="BV233">
        <v>206.59871428571429</v>
      </c>
      <c r="BW233">
        <v>-21.22364285714286</v>
      </c>
      <c r="BX233">
        <v>1474.3042857142859</v>
      </c>
      <c r="BY233">
        <v>1494.8971428571431</v>
      </c>
      <c r="BZ233">
        <v>0.93528899999999993</v>
      </c>
      <c r="CA233">
        <v>1440.6085714285709</v>
      </c>
      <c r="CB233">
        <v>36.315814285714289</v>
      </c>
      <c r="CC233">
        <v>3.7517114285714279</v>
      </c>
      <c r="CD233">
        <v>3.6575142857142851</v>
      </c>
      <c r="CE233">
        <v>27.804071428571429</v>
      </c>
      <c r="CF233">
        <v>27.369214285714289</v>
      </c>
      <c r="CG233">
        <v>1199.987142857143</v>
      </c>
      <c r="CH233">
        <v>0.49999428571428578</v>
      </c>
      <c r="CI233">
        <v>0.50000571428571416</v>
      </c>
      <c r="CJ233">
        <v>0</v>
      </c>
      <c r="CK233">
        <v>928.94228571428562</v>
      </c>
      <c r="CL233">
        <v>4.9990899999999998</v>
      </c>
      <c r="CM233">
        <v>9301.0571428571438</v>
      </c>
      <c r="CN233">
        <v>9557.7199999999993</v>
      </c>
      <c r="CO233">
        <v>45</v>
      </c>
      <c r="CP233">
        <v>47.017714285714291</v>
      </c>
      <c r="CQ233">
        <v>45.75</v>
      </c>
      <c r="CR233">
        <v>46.061999999999998</v>
      </c>
      <c r="CS233">
        <v>46.311999999999998</v>
      </c>
      <c r="CT233">
        <v>597.48571428571427</v>
      </c>
      <c r="CU233">
        <v>597.50285714285724</v>
      </c>
      <c r="CV233">
        <v>0</v>
      </c>
      <c r="CW233">
        <v>1669838802.2</v>
      </c>
      <c r="CX233">
        <v>0</v>
      </c>
      <c r="CY233">
        <v>1669837671.5999999</v>
      </c>
      <c r="CZ233" t="s">
        <v>356</v>
      </c>
      <c r="DA233">
        <v>1669837671.5999999</v>
      </c>
      <c r="DB233">
        <v>1669837668.5999999</v>
      </c>
      <c r="DC233">
        <v>3</v>
      </c>
      <c r="DD233">
        <v>-1.2E-2</v>
      </c>
      <c r="DE233">
        <v>-1E-3</v>
      </c>
      <c r="DF233">
        <v>-3.61</v>
      </c>
      <c r="DG233">
        <v>0.13400000000000001</v>
      </c>
      <c r="DH233">
        <v>415</v>
      </c>
      <c r="DI233">
        <v>36</v>
      </c>
      <c r="DJ233">
        <v>0.51</v>
      </c>
      <c r="DK233">
        <v>0.24</v>
      </c>
      <c r="DL233">
        <v>-21.324682926829269</v>
      </c>
      <c r="DM233">
        <v>0.50779651567939488</v>
      </c>
      <c r="DN233">
        <v>7.0850928707750421E-2</v>
      </c>
      <c r="DO233">
        <v>0</v>
      </c>
      <c r="DP233">
        <v>0.99757165853658536</v>
      </c>
      <c r="DQ233">
        <v>-0.28018411149825828</v>
      </c>
      <c r="DR233">
        <v>3.0362340907703379E-2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3.2949799999999998</v>
      </c>
      <c r="EB233">
        <v>2.6253000000000002</v>
      </c>
      <c r="EC233">
        <v>0.23096900000000001</v>
      </c>
      <c r="ED233">
        <v>0.231043</v>
      </c>
      <c r="EE233">
        <v>0.147124</v>
      </c>
      <c r="EF233">
        <v>0.143119</v>
      </c>
      <c r="EG233">
        <v>23209.9</v>
      </c>
      <c r="EH233">
        <v>23613.200000000001</v>
      </c>
      <c r="EI233">
        <v>28099.4</v>
      </c>
      <c r="EJ233">
        <v>29581.7</v>
      </c>
      <c r="EK233">
        <v>32975.699999999997</v>
      </c>
      <c r="EL233">
        <v>35194.300000000003</v>
      </c>
      <c r="EM233">
        <v>39656.1</v>
      </c>
      <c r="EN233">
        <v>42281.599999999999</v>
      </c>
      <c r="EO233">
        <v>2.1522999999999999</v>
      </c>
      <c r="EP233">
        <v>2.12608</v>
      </c>
      <c r="EQ233">
        <v>4.2691800000000002E-2</v>
      </c>
      <c r="ER233">
        <v>0</v>
      </c>
      <c r="ES233">
        <v>32.854100000000003</v>
      </c>
      <c r="ET233">
        <v>999.9</v>
      </c>
      <c r="EU233">
        <v>60.5</v>
      </c>
      <c r="EV233">
        <v>39.799999999999997</v>
      </c>
      <c r="EW233">
        <v>44.064599999999999</v>
      </c>
      <c r="EX233">
        <v>57.369900000000001</v>
      </c>
      <c r="EY233">
        <v>-2.46394</v>
      </c>
      <c r="EZ233">
        <v>2</v>
      </c>
      <c r="FA233">
        <v>0.62477899999999997</v>
      </c>
      <c r="FB233">
        <v>1.2161500000000001</v>
      </c>
      <c r="FC233">
        <v>20.265499999999999</v>
      </c>
      <c r="FD233">
        <v>5.2175900000000004</v>
      </c>
      <c r="FE233">
        <v>12.0098</v>
      </c>
      <c r="FF233">
        <v>4.9865000000000004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1.86585</v>
      </c>
      <c r="FM233">
        <v>1.8623000000000001</v>
      </c>
      <c r="FN233">
        <v>1.86435</v>
      </c>
      <c r="FO233">
        <v>1.8604799999999999</v>
      </c>
      <c r="FP233">
        <v>1.8611500000000001</v>
      </c>
      <c r="FQ233">
        <v>1.8602799999999999</v>
      </c>
      <c r="FR233">
        <v>1.8620099999999999</v>
      </c>
      <c r="FS233">
        <v>1.8585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-4.8099999999999996</v>
      </c>
      <c r="GH233">
        <v>0.14410000000000001</v>
      </c>
      <c r="GI233">
        <v>-2.8021434710705861</v>
      </c>
      <c r="GJ233">
        <v>-2.3075681364705448E-3</v>
      </c>
      <c r="GK233">
        <v>1.0095546511955911E-6</v>
      </c>
      <c r="GL233">
        <v>-2.6335145029951209E-10</v>
      </c>
      <c r="GM233">
        <v>-0.17208428542994569</v>
      </c>
      <c r="GN233">
        <v>3.0410185143115191E-3</v>
      </c>
      <c r="GO233">
        <v>4.3982203677445331E-4</v>
      </c>
      <c r="GP233">
        <v>-7.8719321042963501E-6</v>
      </c>
      <c r="GQ233">
        <v>4</v>
      </c>
      <c r="GR233">
        <v>2088</v>
      </c>
      <c r="GS233">
        <v>5</v>
      </c>
      <c r="GT233">
        <v>35</v>
      </c>
      <c r="GU233">
        <v>18.7</v>
      </c>
      <c r="GV233">
        <v>18.7</v>
      </c>
      <c r="GW233">
        <v>3.74268</v>
      </c>
      <c r="GX233">
        <v>2.5341800000000001</v>
      </c>
      <c r="GY233">
        <v>2.04834</v>
      </c>
      <c r="GZ233">
        <v>2.6110799999999998</v>
      </c>
      <c r="HA233">
        <v>2.1972700000000001</v>
      </c>
      <c r="HB233">
        <v>2.3571800000000001</v>
      </c>
      <c r="HC233">
        <v>44.389899999999997</v>
      </c>
      <c r="HD233">
        <v>14.4472</v>
      </c>
      <c r="HE233">
        <v>18</v>
      </c>
      <c r="HF233">
        <v>665.04399999999998</v>
      </c>
      <c r="HG233">
        <v>713.88</v>
      </c>
      <c r="HH233">
        <v>31.001200000000001</v>
      </c>
      <c r="HI233">
        <v>35.141300000000001</v>
      </c>
      <c r="HJ233">
        <v>30.000499999999999</v>
      </c>
      <c r="HK233">
        <v>34.901600000000002</v>
      </c>
      <c r="HL233">
        <v>34.882100000000001</v>
      </c>
      <c r="HM233">
        <v>74.879199999999997</v>
      </c>
      <c r="HN233">
        <v>21.5503</v>
      </c>
      <c r="HO233">
        <v>68.711799999999997</v>
      </c>
      <c r="HP233">
        <v>31</v>
      </c>
      <c r="HQ233">
        <v>1454.73</v>
      </c>
      <c r="HR233">
        <v>36.3812</v>
      </c>
      <c r="HS233">
        <v>99.003699999999995</v>
      </c>
      <c r="HT233">
        <v>98.048199999999994</v>
      </c>
    </row>
    <row r="234" spans="1:228" x14ac:dyDescent="0.2">
      <c r="A234">
        <v>219</v>
      </c>
      <c r="B234">
        <v>1669838796.5</v>
      </c>
      <c r="C234">
        <v>870</v>
      </c>
      <c r="D234" t="s">
        <v>797</v>
      </c>
      <c r="E234" t="s">
        <v>798</v>
      </c>
      <c r="F234">
        <v>4</v>
      </c>
      <c r="G234">
        <v>1669838794.1875</v>
      </c>
      <c r="H234">
        <f t="shared" si="102"/>
        <v>2.3492976682609923E-3</v>
      </c>
      <c r="I234">
        <f t="shared" si="103"/>
        <v>2.3492976682609923</v>
      </c>
      <c r="J234">
        <f t="shared" si="104"/>
        <v>24.578145284129402</v>
      </c>
      <c r="K234">
        <f t="shared" si="105"/>
        <v>1425.52125</v>
      </c>
      <c r="L234">
        <f t="shared" si="106"/>
        <v>1143.4321302051828</v>
      </c>
      <c r="M234">
        <f t="shared" si="107"/>
        <v>115.27366645205632</v>
      </c>
      <c r="N234">
        <f t="shared" si="108"/>
        <v>143.71212488434369</v>
      </c>
      <c r="O234">
        <f t="shared" si="109"/>
        <v>0.15976199304772484</v>
      </c>
      <c r="P234">
        <f t="shared" si="110"/>
        <v>3.6656989901984471</v>
      </c>
      <c r="Q234">
        <f t="shared" si="111"/>
        <v>0.15599217032119753</v>
      </c>
      <c r="R234">
        <f t="shared" si="112"/>
        <v>9.7826401093368404E-2</v>
      </c>
      <c r="S234">
        <f t="shared" si="113"/>
        <v>226.11971998401282</v>
      </c>
      <c r="T234">
        <f t="shared" si="114"/>
        <v>34.64407754378874</v>
      </c>
      <c r="U234">
        <f t="shared" si="115"/>
        <v>33.542837499999997</v>
      </c>
      <c r="V234">
        <f t="shared" si="116"/>
        <v>5.2082613967522899</v>
      </c>
      <c r="W234">
        <f t="shared" si="117"/>
        <v>70.086599416535392</v>
      </c>
      <c r="X234">
        <f t="shared" si="118"/>
        <v>3.757484252327393</v>
      </c>
      <c r="Y234">
        <f t="shared" si="119"/>
        <v>5.361202117962792</v>
      </c>
      <c r="Z234">
        <f t="shared" si="120"/>
        <v>1.4507771444248969</v>
      </c>
      <c r="AA234">
        <f t="shared" si="121"/>
        <v>-103.60402717030976</v>
      </c>
      <c r="AB234">
        <f t="shared" si="122"/>
        <v>102.3920677620102</v>
      </c>
      <c r="AC234">
        <f t="shared" si="123"/>
        <v>6.4475562393859498</v>
      </c>
      <c r="AD234">
        <f t="shared" si="124"/>
        <v>231.35531681509923</v>
      </c>
      <c r="AE234">
        <f t="shared" si="125"/>
        <v>47.903283367636533</v>
      </c>
      <c r="AF234">
        <f t="shared" si="126"/>
        <v>2.2644378794009334</v>
      </c>
      <c r="AG234">
        <f t="shared" si="127"/>
        <v>24.578145284129402</v>
      </c>
      <c r="AH234">
        <v>1501.197027271937</v>
      </c>
      <c r="AI234">
        <v>1483.8466666666659</v>
      </c>
      <c r="AJ234">
        <v>1.7295856110849199</v>
      </c>
      <c r="AK234">
        <v>64.390241553226886</v>
      </c>
      <c r="AL234">
        <f t="shared" si="128"/>
        <v>2.3492976682609923</v>
      </c>
      <c r="AM234">
        <v>36.347417532077991</v>
      </c>
      <c r="AN234">
        <v>37.285837352941179</v>
      </c>
      <c r="AO234">
        <v>1.8702014770011051E-4</v>
      </c>
      <c r="AP234">
        <v>91.558916975711014</v>
      </c>
      <c r="AQ234">
        <v>23</v>
      </c>
      <c r="AR234">
        <v>4</v>
      </c>
      <c r="AS234">
        <f t="shared" si="129"/>
        <v>1</v>
      </c>
      <c r="AT234">
        <f t="shared" si="130"/>
        <v>0</v>
      </c>
      <c r="AU234">
        <f t="shared" si="131"/>
        <v>46908.291212879332</v>
      </c>
      <c r="AV234">
        <f t="shared" si="132"/>
        <v>1200.0287499999999</v>
      </c>
      <c r="AW234">
        <f t="shared" si="133"/>
        <v>1025.9490885927528</v>
      </c>
      <c r="AX234">
        <f t="shared" si="134"/>
        <v>0.85493709095948978</v>
      </c>
      <c r="AY234">
        <f t="shared" si="135"/>
        <v>0.18842858555181519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1669838794.1875</v>
      </c>
      <c r="BF234">
        <v>1425.52125</v>
      </c>
      <c r="BG234">
        <v>1446.76</v>
      </c>
      <c r="BH234">
        <v>37.271549999999998</v>
      </c>
      <c r="BI234">
        <v>36.366012499999997</v>
      </c>
      <c r="BJ234">
        <v>1430.33125</v>
      </c>
      <c r="BK234">
        <v>37.127312500000002</v>
      </c>
      <c r="BL234">
        <v>650.01224999999999</v>
      </c>
      <c r="BM234">
        <v>100.71375</v>
      </c>
      <c r="BN234">
        <v>9.9987350000000003E-2</v>
      </c>
      <c r="BO234">
        <v>34.060950000000012</v>
      </c>
      <c r="BP234">
        <v>33.542837499999997</v>
      </c>
      <c r="BQ234">
        <v>999.9</v>
      </c>
      <c r="BR234">
        <v>0</v>
      </c>
      <c r="BS234">
        <v>0</v>
      </c>
      <c r="BT234">
        <v>8988.8262500000019</v>
      </c>
      <c r="BU234">
        <v>0</v>
      </c>
      <c r="BV234">
        <v>173.20500000000001</v>
      </c>
      <c r="BW234">
        <v>-21.235362500000001</v>
      </c>
      <c r="BX234">
        <v>1480.7112500000001</v>
      </c>
      <c r="BY234">
        <v>1501.35625</v>
      </c>
      <c r="BZ234">
        <v>0.90550862499999996</v>
      </c>
      <c r="CA234">
        <v>1446.76</v>
      </c>
      <c r="CB234">
        <v>36.366012499999997</v>
      </c>
      <c r="CC234">
        <v>3.7537574999999999</v>
      </c>
      <c r="CD234">
        <v>3.66256</v>
      </c>
      <c r="CE234">
        <v>27.813424999999999</v>
      </c>
      <c r="CF234">
        <v>27.392749999999999</v>
      </c>
      <c r="CG234">
        <v>1200.0287499999999</v>
      </c>
      <c r="CH234">
        <v>0.5000143749999999</v>
      </c>
      <c r="CI234">
        <v>0.49998562499999999</v>
      </c>
      <c r="CJ234">
        <v>0</v>
      </c>
      <c r="CK234">
        <v>929.08712500000001</v>
      </c>
      <c r="CL234">
        <v>4.9990899999999998</v>
      </c>
      <c r="CM234">
        <v>9297.9624999999996</v>
      </c>
      <c r="CN234">
        <v>9558.1362499999996</v>
      </c>
      <c r="CO234">
        <v>45</v>
      </c>
      <c r="CP234">
        <v>47</v>
      </c>
      <c r="CQ234">
        <v>45.765500000000003</v>
      </c>
      <c r="CR234">
        <v>46.061999999999998</v>
      </c>
      <c r="CS234">
        <v>46.311999999999998</v>
      </c>
      <c r="CT234">
        <v>597.53125</v>
      </c>
      <c r="CU234">
        <v>597.49749999999995</v>
      </c>
      <c r="CV234">
        <v>0</v>
      </c>
      <c r="CW234">
        <v>1669838805.8</v>
      </c>
      <c r="CX234">
        <v>0</v>
      </c>
      <c r="CY234">
        <v>1669837671.5999999</v>
      </c>
      <c r="CZ234" t="s">
        <v>356</v>
      </c>
      <c r="DA234">
        <v>1669837671.5999999</v>
      </c>
      <c r="DB234">
        <v>1669837668.5999999</v>
      </c>
      <c r="DC234">
        <v>3</v>
      </c>
      <c r="DD234">
        <v>-1.2E-2</v>
      </c>
      <c r="DE234">
        <v>-1E-3</v>
      </c>
      <c r="DF234">
        <v>-3.61</v>
      </c>
      <c r="DG234">
        <v>0.13400000000000001</v>
      </c>
      <c r="DH234">
        <v>415</v>
      </c>
      <c r="DI234">
        <v>36</v>
      </c>
      <c r="DJ234">
        <v>0.51</v>
      </c>
      <c r="DK234">
        <v>0.24</v>
      </c>
      <c r="DL234">
        <v>-21.2826243902439</v>
      </c>
      <c r="DM234">
        <v>0.35659651567941308</v>
      </c>
      <c r="DN234">
        <v>5.699694805902189E-2</v>
      </c>
      <c r="DO234">
        <v>0</v>
      </c>
      <c r="DP234">
        <v>0.97056451219512196</v>
      </c>
      <c r="DQ234">
        <v>-0.365135874564461</v>
      </c>
      <c r="DR234">
        <v>4.013377144435111E-2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3.2945500000000001</v>
      </c>
      <c r="EB234">
        <v>2.6250100000000001</v>
      </c>
      <c r="EC234">
        <v>0.23161699999999999</v>
      </c>
      <c r="ED234">
        <v>0.23169100000000001</v>
      </c>
      <c r="EE234">
        <v>0.14719399999999999</v>
      </c>
      <c r="EF234">
        <v>0.143119</v>
      </c>
      <c r="EG234">
        <v>23189.7</v>
      </c>
      <c r="EH234">
        <v>23592.9</v>
      </c>
      <c r="EI234">
        <v>28098.799999999999</v>
      </c>
      <c r="EJ234">
        <v>29581.200000000001</v>
      </c>
      <c r="EK234">
        <v>32972.199999999997</v>
      </c>
      <c r="EL234">
        <v>35193.800000000003</v>
      </c>
      <c r="EM234">
        <v>39655.1</v>
      </c>
      <c r="EN234">
        <v>42280.9</v>
      </c>
      <c r="EO234">
        <v>2.1517300000000001</v>
      </c>
      <c r="EP234">
        <v>2.1262500000000002</v>
      </c>
      <c r="EQ234">
        <v>4.2505599999999998E-2</v>
      </c>
      <c r="ER234">
        <v>0</v>
      </c>
      <c r="ES234">
        <v>32.848199999999999</v>
      </c>
      <c r="ET234">
        <v>999.9</v>
      </c>
      <c r="EU234">
        <v>60.5</v>
      </c>
      <c r="EV234">
        <v>39.799999999999997</v>
      </c>
      <c r="EW234">
        <v>44.057899999999997</v>
      </c>
      <c r="EX234">
        <v>57.669899999999998</v>
      </c>
      <c r="EY234">
        <v>-2.2596099999999999</v>
      </c>
      <c r="EZ234">
        <v>2</v>
      </c>
      <c r="FA234">
        <v>0.62504800000000005</v>
      </c>
      <c r="FB234">
        <v>1.2183999999999999</v>
      </c>
      <c r="FC234">
        <v>20.265599999999999</v>
      </c>
      <c r="FD234">
        <v>5.2180400000000002</v>
      </c>
      <c r="FE234">
        <v>12.0098</v>
      </c>
      <c r="FF234">
        <v>4.9863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1.8623000000000001</v>
      </c>
      <c r="FN234">
        <v>1.86432</v>
      </c>
      <c r="FO234">
        <v>1.8604499999999999</v>
      </c>
      <c r="FP234">
        <v>1.86117</v>
      </c>
      <c r="FQ234">
        <v>1.86025</v>
      </c>
      <c r="FR234">
        <v>1.86199</v>
      </c>
      <c r="FS234">
        <v>1.8585100000000001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-4.8099999999999996</v>
      </c>
      <c r="GH234">
        <v>0.14430000000000001</v>
      </c>
      <c r="GI234">
        <v>-2.8021434710705861</v>
      </c>
      <c r="GJ234">
        <v>-2.3075681364705448E-3</v>
      </c>
      <c r="GK234">
        <v>1.0095546511955911E-6</v>
      </c>
      <c r="GL234">
        <v>-2.6335145029951209E-10</v>
      </c>
      <c r="GM234">
        <v>-0.17208428542994569</v>
      </c>
      <c r="GN234">
        <v>3.0410185143115191E-3</v>
      </c>
      <c r="GO234">
        <v>4.3982203677445331E-4</v>
      </c>
      <c r="GP234">
        <v>-7.8719321042963501E-6</v>
      </c>
      <c r="GQ234">
        <v>4</v>
      </c>
      <c r="GR234">
        <v>2088</v>
      </c>
      <c r="GS234">
        <v>5</v>
      </c>
      <c r="GT234">
        <v>35</v>
      </c>
      <c r="GU234">
        <v>18.7</v>
      </c>
      <c r="GV234">
        <v>18.8</v>
      </c>
      <c r="GW234">
        <v>3.75854</v>
      </c>
      <c r="GX234">
        <v>2.5488300000000002</v>
      </c>
      <c r="GY234">
        <v>2.04834</v>
      </c>
      <c r="GZ234">
        <v>2.6110799999999998</v>
      </c>
      <c r="HA234">
        <v>2.1972700000000001</v>
      </c>
      <c r="HB234">
        <v>2.33521</v>
      </c>
      <c r="HC234">
        <v>44.389899999999997</v>
      </c>
      <c r="HD234">
        <v>14.456</v>
      </c>
      <c r="HE234">
        <v>18</v>
      </c>
      <c r="HF234">
        <v>664.61599999999999</v>
      </c>
      <c r="HG234">
        <v>714.09</v>
      </c>
      <c r="HH234">
        <v>31.000900000000001</v>
      </c>
      <c r="HI234">
        <v>35.144500000000001</v>
      </c>
      <c r="HJ234">
        <v>30.000399999999999</v>
      </c>
      <c r="HK234">
        <v>34.905099999999997</v>
      </c>
      <c r="HL234">
        <v>34.886099999999999</v>
      </c>
      <c r="HM234">
        <v>75.153400000000005</v>
      </c>
      <c r="HN234">
        <v>21.5503</v>
      </c>
      <c r="HO234">
        <v>68.711799999999997</v>
      </c>
      <c r="HP234">
        <v>31</v>
      </c>
      <c r="HQ234">
        <v>1461.41</v>
      </c>
      <c r="HR234">
        <v>36.372399999999999</v>
      </c>
      <c r="HS234">
        <v>99.001300000000001</v>
      </c>
      <c r="HT234">
        <v>98.046700000000001</v>
      </c>
    </row>
    <row r="235" spans="1:228" x14ac:dyDescent="0.2">
      <c r="A235">
        <v>220</v>
      </c>
      <c r="B235">
        <v>1669838800.5</v>
      </c>
      <c r="C235">
        <v>874</v>
      </c>
      <c r="D235" t="s">
        <v>799</v>
      </c>
      <c r="E235" t="s">
        <v>800</v>
      </c>
      <c r="F235">
        <v>4</v>
      </c>
      <c r="G235">
        <v>1669838798.5</v>
      </c>
      <c r="H235">
        <f t="shared" si="102"/>
        <v>2.429659135711026E-3</v>
      </c>
      <c r="I235">
        <f t="shared" si="103"/>
        <v>2.429659135711026</v>
      </c>
      <c r="J235">
        <f t="shared" si="104"/>
        <v>24.041328146660401</v>
      </c>
      <c r="K235">
        <f t="shared" si="105"/>
        <v>1432.712857142857</v>
      </c>
      <c r="L235">
        <f t="shared" si="106"/>
        <v>1164.7872280845895</v>
      </c>
      <c r="M235">
        <f t="shared" si="107"/>
        <v>117.4268834236987</v>
      </c>
      <c r="N235">
        <f t="shared" si="108"/>
        <v>144.43754326874424</v>
      </c>
      <c r="O235">
        <f t="shared" si="109"/>
        <v>0.16590099557887131</v>
      </c>
      <c r="P235">
        <f t="shared" si="110"/>
        <v>3.6698963296064413</v>
      </c>
      <c r="Q235">
        <f t="shared" si="111"/>
        <v>0.16184437782136427</v>
      </c>
      <c r="R235">
        <f t="shared" si="112"/>
        <v>0.10150894540509692</v>
      </c>
      <c r="S235">
        <f t="shared" si="113"/>
        <v>226.11380786699155</v>
      </c>
      <c r="T235">
        <f t="shared" si="114"/>
        <v>34.618910639795025</v>
      </c>
      <c r="U235">
        <f t="shared" si="115"/>
        <v>33.534299999999988</v>
      </c>
      <c r="V235">
        <f t="shared" si="116"/>
        <v>5.205773349743974</v>
      </c>
      <c r="W235">
        <f t="shared" si="117"/>
        <v>70.156353477619291</v>
      </c>
      <c r="X235">
        <f t="shared" si="118"/>
        <v>3.759616938767294</v>
      </c>
      <c r="Y235">
        <f t="shared" si="119"/>
        <v>5.3589115631083306</v>
      </c>
      <c r="Z235">
        <f t="shared" si="120"/>
        <v>1.44615641097668</v>
      </c>
      <c r="AA235">
        <f t="shared" si="121"/>
        <v>-107.14796788485624</v>
      </c>
      <c r="AB235">
        <f t="shared" si="122"/>
        <v>102.68207657908644</v>
      </c>
      <c r="AC235">
        <f t="shared" si="123"/>
        <v>6.4579112335053166</v>
      </c>
      <c r="AD235">
        <f t="shared" si="124"/>
        <v>228.10582779472708</v>
      </c>
      <c r="AE235">
        <f t="shared" si="125"/>
        <v>47.802291037299966</v>
      </c>
      <c r="AF235">
        <f t="shared" si="126"/>
        <v>2.3319079120076345</v>
      </c>
      <c r="AG235">
        <f t="shared" si="127"/>
        <v>24.041328146660401</v>
      </c>
      <c r="AH235">
        <v>1508.125091213298</v>
      </c>
      <c r="AI235">
        <v>1490.864727272726</v>
      </c>
      <c r="AJ235">
        <v>1.765333218970798</v>
      </c>
      <c r="AK235">
        <v>64.390241553226886</v>
      </c>
      <c r="AL235">
        <f t="shared" si="128"/>
        <v>2.429659135711026</v>
      </c>
      <c r="AM235">
        <v>36.365788328794302</v>
      </c>
      <c r="AN235">
        <v>37.296828235294107</v>
      </c>
      <c r="AO235">
        <v>7.3151082649557187E-3</v>
      </c>
      <c r="AP235">
        <v>91.558916975711014</v>
      </c>
      <c r="AQ235">
        <v>23</v>
      </c>
      <c r="AR235">
        <v>4</v>
      </c>
      <c r="AS235">
        <f t="shared" si="129"/>
        <v>1</v>
      </c>
      <c r="AT235">
        <f t="shared" si="130"/>
        <v>0</v>
      </c>
      <c r="AU235">
        <f t="shared" si="131"/>
        <v>46984.128971478545</v>
      </c>
      <c r="AV235">
        <f t="shared" si="132"/>
        <v>1199.998571428571</v>
      </c>
      <c r="AW235">
        <f t="shared" si="133"/>
        <v>1025.9231709155392</v>
      </c>
      <c r="AX235">
        <f t="shared" si="134"/>
        <v>0.8549369935450849</v>
      </c>
      <c r="AY235">
        <f t="shared" si="135"/>
        <v>0.1884283975420139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1669838798.5</v>
      </c>
      <c r="BF235">
        <v>1432.712857142857</v>
      </c>
      <c r="BG235">
        <v>1453.958571428572</v>
      </c>
      <c r="BH235">
        <v>37.2926</v>
      </c>
      <c r="BI235">
        <v>36.360014285714293</v>
      </c>
      <c r="BJ235">
        <v>1437.528571428571</v>
      </c>
      <c r="BK235">
        <v>37.148328571428571</v>
      </c>
      <c r="BL235">
        <v>649.95114285714294</v>
      </c>
      <c r="BM235">
        <v>100.71428571428569</v>
      </c>
      <c r="BN235">
        <v>9.973472857142858E-2</v>
      </c>
      <c r="BO235">
        <v>34.053285714285707</v>
      </c>
      <c r="BP235">
        <v>33.534299999999988</v>
      </c>
      <c r="BQ235">
        <v>999.89999999999986</v>
      </c>
      <c r="BR235">
        <v>0</v>
      </c>
      <c r="BS235">
        <v>0</v>
      </c>
      <c r="BT235">
        <v>9003.3042857142846</v>
      </c>
      <c r="BU235">
        <v>0</v>
      </c>
      <c r="BV235">
        <v>164.94900000000001</v>
      </c>
      <c r="BW235">
        <v>-21.246314285714281</v>
      </c>
      <c r="BX235">
        <v>1488.211428571429</v>
      </c>
      <c r="BY235">
        <v>1508.8185714285721</v>
      </c>
      <c r="BZ235">
        <v>0.93259828571428571</v>
      </c>
      <c r="CA235">
        <v>1453.958571428572</v>
      </c>
      <c r="CB235">
        <v>36.360014285714293</v>
      </c>
      <c r="CC235">
        <v>3.755897142857143</v>
      </c>
      <c r="CD235">
        <v>3.661968571428571</v>
      </c>
      <c r="CE235">
        <v>27.823171428571431</v>
      </c>
      <c r="CF235">
        <v>27.39001428571429</v>
      </c>
      <c r="CG235">
        <v>1199.998571428571</v>
      </c>
      <c r="CH235">
        <v>0.50001800000000007</v>
      </c>
      <c r="CI235">
        <v>0.49998199999999998</v>
      </c>
      <c r="CJ235">
        <v>0</v>
      </c>
      <c r="CK235">
        <v>928.9697142857143</v>
      </c>
      <c r="CL235">
        <v>4.9990899999999998</v>
      </c>
      <c r="CM235">
        <v>9296.3842857142863</v>
      </c>
      <c r="CN235">
        <v>9557.8957142857143</v>
      </c>
      <c r="CO235">
        <v>45</v>
      </c>
      <c r="CP235">
        <v>47</v>
      </c>
      <c r="CQ235">
        <v>45.75</v>
      </c>
      <c r="CR235">
        <v>46.061999999999998</v>
      </c>
      <c r="CS235">
        <v>46.311999999999998</v>
      </c>
      <c r="CT235">
        <v>597.5214285714286</v>
      </c>
      <c r="CU235">
        <v>597.48000000000013</v>
      </c>
      <c r="CV235">
        <v>0</v>
      </c>
      <c r="CW235">
        <v>1669838810</v>
      </c>
      <c r="CX235">
        <v>0</v>
      </c>
      <c r="CY235">
        <v>1669837671.5999999</v>
      </c>
      <c r="CZ235" t="s">
        <v>356</v>
      </c>
      <c r="DA235">
        <v>1669837671.5999999</v>
      </c>
      <c r="DB235">
        <v>1669837668.5999999</v>
      </c>
      <c r="DC235">
        <v>3</v>
      </c>
      <c r="DD235">
        <v>-1.2E-2</v>
      </c>
      <c r="DE235">
        <v>-1E-3</v>
      </c>
      <c r="DF235">
        <v>-3.61</v>
      </c>
      <c r="DG235">
        <v>0.13400000000000001</v>
      </c>
      <c r="DH235">
        <v>415</v>
      </c>
      <c r="DI235">
        <v>36</v>
      </c>
      <c r="DJ235">
        <v>0.51</v>
      </c>
      <c r="DK235">
        <v>0.24</v>
      </c>
      <c r="DL235">
        <v>-21.275192682926829</v>
      </c>
      <c r="DM235">
        <v>0.27379024390243728</v>
      </c>
      <c r="DN235">
        <v>5.2722630815608761E-2</v>
      </c>
      <c r="DO235">
        <v>0</v>
      </c>
      <c r="DP235">
        <v>0.95234182926829258</v>
      </c>
      <c r="DQ235">
        <v>-0.28505793031358823</v>
      </c>
      <c r="DR235">
        <v>3.4668854886153823E-2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3.29481</v>
      </c>
      <c r="EB235">
        <v>2.6253000000000002</v>
      </c>
      <c r="EC235">
        <v>0.232267</v>
      </c>
      <c r="ED235">
        <v>0.23232700000000001</v>
      </c>
      <c r="EE235">
        <v>0.147228</v>
      </c>
      <c r="EF235">
        <v>0.143096</v>
      </c>
      <c r="EG235">
        <v>23169.599999999999</v>
      </c>
      <c r="EH235">
        <v>23573.4</v>
      </c>
      <c r="EI235">
        <v>28098.3</v>
      </c>
      <c r="EJ235">
        <v>29581.5</v>
      </c>
      <c r="EK235">
        <v>32970.6</v>
      </c>
      <c r="EL235">
        <v>35195.199999999997</v>
      </c>
      <c r="EM235">
        <v>39654.800000000003</v>
      </c>
      <c r="EN235">
        <v>42281.4</v>
      </c>
      <c r="EO235">
        <v>2.1516500000000001</v>
      </c>
      <c r="EP235">
        <v>2.1261999999999999</v>
      </c>
      <c r="EQ235">
        <v>4.2375200000000002E-2</v>
      </c>
      <c r="ER235">
        <v>0</v>
      </c>
      <c r="ES235">
        <v>32.840000000000003</v>
      </c>
      <c r="ET235">
        <v>999.9</v>
      </c>
      <c r="EU235">
        <v>60.4</v>
      </c>
      <c r="EV235">
        <v>39.799999999999997</v>
      </c>
      <c r="EW235">
        <v>43.987000000000002</v>
      </c>
      <c r="EX235">
        <v>57.249899999999997</v>
      </c>
      <c r="EY235">
        <v>-2.22356</v>
      </c>
      <c r="EZ235">
        <v>2</v>
      </c>
      <c r="FA235">
        <v>0.62555899999999998</v>
      </c>
      <c r="FB235">
        <v>1.21332</v>
      </c>
      <c r="FC235">
        <v>20.265599999999999</v>
      </c>
      <c r="FD235">
        <v>5.2175900000000004</v>
      </c>
      <c r="FE235">
        <v>12.0099</v>
      </c>
      <c r="FF235">
        <v>4.9865000000000004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1.8622799999999999</v>
      </c>
      <c r="FN235">
        <v>1.8643400000000001</v>
      </c>
      <c r="FO235">
        <v>1.86046</v>
      </c>
      <c r="FP235">
        <v>1.8611500000000001</v>
      </c>
      <c r="FQ235">
        <v>1.86026</v>
      </c>
      <c r="FR235">
        <v>1.86202</v>
      </c>
      <c r="FS235">
        <v>1.8585100000000001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-4.82</v>
      </c>
      <c r="GH235">
        <v>0.14430000000000001</v>
      </c>
      <c r="GI235">
        <v>-2.8021434710705861</v>
      </c>
      <c r="GJ235">
        <v>-2.3075681364705448E-3</v>
      </c>
      <c r="GK235">
        <v>1.0095546511955911E-6</v>
      </c>
      <c r="GL235">
        <v>-2.6335145029951209E-10</v>
      </c>
      <c r="GM235">
        <v>-0.17208428542994569</v>
      </c>
      <c r="GN235">
        <v>3.0410185143115191E-3</v>
      </c>
      <c r="GO235">
        <v>4.3982203677445331E-4</v>
      </c>
      <c r="GP235">
        <v>-7.8719321042963501E-6</v>
      </c>
      <c r="GQ235">
        <v>4</v>
      </c>
      <c r="GR235">
        <v>2088</v>
      </c>
      <c r="GS235">
        <v>5</v>
      </c>
      <c r="GT235">
        <v>35</v>
      </c>
      <c r="GU235">
        <v>18.8</v>
      </c>
      <c r="GV235">
        <v>18.899999999999999</v>
      </c>
      <c r="GW235">
        <v>3.77197</v>
      </c>
      <c r="GX235">
        <v>2.5415000000000001</v>
      </c>
      <c r="GY235">
        <v>2.04834</v>
      </c>
      <c r="GZ235">
        <v>2.6110799999999998</v>
      </c>
      <c r="HA235">
        <v>2.1972700000000001</v>
      </c>
      <c r="HB235">
        <v>2.3706100000000001</v>
      </c>
      <c r="HC235">
        <v>44.389899999999997</v>
      </c>
      <c r="HD235">
        <v>14.4648</v>
      </c>
      <c r="HE235">
        <v>18</v>
      </c>
      <c r="HF235">
        <v>664.59299999999996</v>
      </c>
      <c r="HG235">
        <v>714.07899999999995</v>
      </c>
      <c r="HH235">
        <v>30.999600000000001</v>
      </c>
      <c r="HI235">
        <v>35.147300000000001</v>
      </c>
      <c r="HJ235">
        <v>30.000499999999999</v>
      </c>
      <c r="HK235">
        <v>34.908799999999999</v>
      </c>
      <c r="HL235">
        <v>34.889200000000002</v>
      </c>
      <c r="HM235">
        <v>75.429900000000004</v>
      </c>
      <c r="HN235">
        <v>21.5503</v>
      </c>
      <c r="HO235">
        <v>68.711799999999997</v>
      </c>
      <c r="HP235">
        <v>31</v>
      </c>
      <c r="HQ235">
        <v>1468.09</v>
      </c>
      <c r="HR235">
        <v>36.372399999999999</v>
      </c>
      <c r="HS235">
        <v>99.000100000000003</v>
      </c>
      <c r="HT235">
        <v>98.047799999999995</v>
      </c>
    </row>
    <row r="236" spans="1:228" x14ac:dyDescent="0.2">
      <c r="A236">
        <v>221</v>
      </c>
      <c r="B236">
        <v>1669838804.5</v>
      </c>
      <c r="C236">
        <v>878</v>
      </c>
      <c r="D236" t="s">
        <v>801</v>
      </c>
      <c r="E236" t="s">
        <v>802</v>
      </c>
      <c r="F236">
        <v>4</v>
      </c>
      <c r="G236">
        <v>1669838802.1875</v>
      </c>
      <c r="H236">
        <f t="shared" si="102"/>
        <v>2.3862829186205967E-3</v>
      </c>
      <c r="I236">
        <f t="shared" si="103"/>
        <v>2.3862829186205965</v>
      </c>
      <c r="J236">
        <f t="shared" si="104"/>
        <v>24.379886300404433</v>
      </c>
      <c r="K236">
        <f t="shared" si="105"/>
        <v>1438.9137499999999</v>
      </c>
      <c r="L236">
        <f t="shared" si="106"/>
        <v>1164.1100814283895</v>
      </c>
      <c r="M236">
        <f t="shared" si="107"/>
        <v>117.35739474484053</v>
      </c>
      <c r="N236">
        <f t="shared" si="108"/>
        <v>145.06116874731032</v>
      </c>
      <c r="O236">
        <f t="shared" si="109"/>
        <v>0.16341832875133208</v>
      </c>
      <c r="P236">
        <f t="shared" si="110"/>
        <v>3.6663029388089137</v>
      </c>
      <c r="Q236">
        <f t="shared" si="111"/>
        <v>0.15947690388381508</v>
      </c>
      <c r="R236">
        <f t="shared" si="112"/>
        <v>0.10001926865140069</v>
      </c>
      <c r="S236">
        <f t="shared" si="113"/>
        <v>226.11018110999547</v>
      </c>
      <c r="T236">
        <f t="shared" si="114"/>
        <v>34.620972404721869</v>
      </c>
      <c r="U236">
        <f t="shared" si="115"/>
        <v>33.520099999999999</v>
      </c>
      <c r="V236">
        <f t="shared" si="116"/>
        <v>5.2016373944031518</v>
      </c>
      <c r="W236">
        <f t="shared" si="117"/>
        <v>70.196824937770131</v>
      </c>
      <c r="X236">
        <f t="shared" si="118"/>
        <v>3.7602028063684698</v>
      </c>
      <c r="Y236">
        <f t="shared" si="119"/>
        <v>5.3566565292688244</v>
      </c>
      <c r="Z236">
        <f t="shared" si="120"/>
        <v>1.4414345880346819</v>
      </c>
      <c r="AA236">
        <f t="shared" si="121"/>
        <v>-105.23507671116832</v>
      </c>
      <c r="AB236">
        <f t="shared" si="122"/>
        <v>103.89631191853374</v>
      </c>
      <c r="AC236">
        <f t="shared" si="123"/>
        <v>6.5399862625673215</v>
      </c>
      <c r="AD236">
        <f t="shared" si="124"/>
        <v>231.3114025799282</v>
      </c>
      <c r="AE236">
        <f t="shared" si="125"/>
        <v>47.790898339781585</v>
      </c>
      <c r="AF236">
        <f t="shared" si="126"/>
        <v>2.3613151684190998</v>
      </c>
      <c r="AG236">
        <f t="shared" si="127"/>
        <v>24.379886300404433</v>
      </c>
      <c r="AH236">
        <v>1515.109090279399</v>
      </c>
      <c r="AI236">
        <v>1497.811515151516</v>
      </c>
      <c r="AJ236">
        <v>1.738450489858796</v>
      </c>
      <c r="AK236">
        <v>64.390241553226886</v>
      </c>
      <c r="AL236">
        <f t="shared" si="128"/>
        <v>2.3862829186205965</v>
      </c>
      <c r="AM236">
        <v>36.357870000240247</v>
      </c>
      <c r="AN236">
        <v>37.297339117647049</v>
      </c>
      <c r="AO236">
        <v>2.6383712271366411E-3</v>
      </c>
      <c r="AP236">
        <v>91.558916975711014</v>
      </c>
      <c r="AQ236">
        <v>23</v>
      </c>
      <c r="AR236">
        <v>4</v>
      </c>
      <c r="AS236">
        <f t="shared" si="129"/>
        <v>1</v>
      </c>
      <c r="AT236">
        <f t="shared" si="130"/>
        <v>0</v>
      </c>
      <c r="AU236">
        <f t="shared" si="131"/>
        <v>46921.350048223831</v>
      </c>
      <c r="AV236">
        <f t="shared" si="132"/>
        <v>1199.9712500000001</v>
      </c>
      <c r="AW236">
        <f t="shared" si="133"/>
        <v>1025.9006010932619</v>
      </c>
      <c r="AX236">
        <f t="shared" si="134"/>
        <v>0.85493765045892711</v>
      </c>
      <c r="AY236">
        <f t="shared" si="135"/>
        <v>0.18842966538572942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1669838802.1875</v>
      </c>
      <c r="BF236">
        <v>1438.9137499999999</v>
      </c>
      <c r="BG236">
        <v>1460.1737499999999</v>
      </c>
      <c r="BH236">
        <v>37.2988</v>
      </c>
      <c r="BI236">
        <v>36.354662500000003</v>
      </c>
      <c r="BJ236">
        <v>1443.7325000000001</v>
      </c>
      <c r="BK236">
        <v>37.154487500000002</v>
      </c>
      <c r="BL236">
        <v>650.09074999999996</v>
      </c>
      <c r="BM236">
        <v>100.712625</v>
      </c>
      <c r="BN236">
        <v>0.100345025</v>
      </c>
      <c r="BO236">
        <v>34.045737500000001</v>
      </c>
      <c r="BP236">
        <v>33.520099999999999</v>
      </c>
      <c r="BQ236">
        <v>999.9</v>
      </c>
      <c r="BR236">
        <v>0</v>
      </c>
      <c r="BS236">
        <v>0</v>
      </c>
      <c r="BT236">
        <v>8991.0162500000006</v>
      </c>
      <c r="BU236">
        <v>0</v>
      </c>
      <c r="BV236">
        <v>166.71799999999999</v>
      </c>
      <c r="BW236">
        <v>-21.261787500000001</v>
      </c>
      <c r="BX236">
        <v>1494.6612500000001</v>
      </c>
      <c r="BY236">
        <v>1515.26125</v>
      </c>
      <c r="BZ236">
        <v>0.94414687499999994</v>
      </c>
      <c r="CA236">
        <v>1460.1737499999999</v>
      </c>
      <c r="CB236">
        <v>36.354662500000003</v>
      </c>
      <c r="CC236">
        <v>3.7564549999999999</v>
      </c>
      <c r="CD236">
        <v>3.661365</v>
      </c>
      <c r="CE236">
        <v>27.825737499999999</v>
      </c>
      <c r="CF236">
        <v>27.3871875</v>
      </c>
      <c r="CG236">
        <v>1199.9712500000001</v>
      </c>
      <c r="CH236">
        <v>0.49999349999999998</v>
      </c>
      <c r="CI236">
        <v>0.50000650000000002</v>
      </c>
      <c r="CJ236">
        <v>0</v>
      </c>
      <c r="CK236">
        <v>929.21962499999995</v>
      </c>
      <c r="CL236">
        <v>4.9990899999999998</v>
      </c>
      <c r="CM236">
        <v>9296.5762500000001</v>
      </c>
      <c r="CN236">
        <v>9557.6062499999989</v>
      </c>
      <c r="CO236">
        <v>44.992125000000001</v>
      </c>
      <c r="CP236">
        <v>47</v>
      </c>
      <c r="CQ236">
        <v>45.75</v>
      </c>
      <c r="CR236">
        <v>46.054250000000003</v>
      </c>
      <c r="CS236">
        <v>46.311999999999998</v>
      </c>
      <c r="CT236">
        <v>597.48</v>
      </c>
      <c r="CU236">
        <v>597.49125000000004</v>
      </c>
      <c r="CV236">
        <v>0</v>
      </c>
      <c r="CW236">
        <v>1669838814.2</v>
      </c>
      <c r="CX236">
        <v>0</v>
      </c>
      <c r="CY236">
        <v>1669837671.5999999</v>
      </c>
      <c r="CZ236" t="s">
        <v>356</v>
      </c>
      <c r="DA236">
        <v>1669837671.5999999</v>
      </c>
      <c r="DB236">
        <v>1669837668.5999999</v>
      </c>
      <c r="DC236">
        <v>3</v>
      </c>
      <c r="DD236">
        <v>-1.2E-2</v>
      </c>
      <c r="DE236">
        <v>-1E-3</v>
      </c>
      <c r="DF236">
        <v>-3.61</v>
      </c>
      <c r="DG236">
        <v>0.13400000000000001</v>
      </c>
      <c r="DH236">
        <v>415</v>
      </c>
      <c r="DI236">
        <v>36</v>
      </c>
      <c r="DJ236">
        <v>0.51</v>
      </c>
      <c r="DK236">
        <v>0.24</v>
      </c>
      <c r="DL236">
        <v>-21.260265853658542</v>
      </c>
      <c r="DM236">
        <v>0.21653937282228219</v>
      </c>
      <c r="DN236">
        <v>4.6275419433901059E-2</v>
      </c>
      <c r="DO236">
        <v>0</v>
      </c>
      <c r="DP236">
        <v>0.94460687804878041</v>
      </c>
      <c r="DQ236">
        <v>-0.18476943554007211</v>
      </c>
      <c r="DR236">
        <v>3.1277645513810133E-2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3.2949899999999999</v>
      </c>
      <c r="EB236">
        <v>2.6256599999999999</v>
      </c>
      <c r="EC236">
        <v>0.23291200000000001</v>
      </c>
      <c r="ED236">
        <v>0.23296800000000001</v>
      </c>
      <c r="EE236">
        <v>0.14721600000000001</v>
      </c>
      <c r="EF236">
        <v>0.14308100000000001</v>
      </c>
      <c r="EG236">
        <v>23149.8</v>
      </c>
      <c r="EH236">
        <v>23553.4</v>
      </c>
      <c r="EI236">
        <v>28098.1</v>
      </c>
      <c r="EJ236">
        <v>29581.1</v>
      </c>
      <c r="EK236">
        <v>32970.400000000001</v>
      </c>
      <c r="EL236">
        <v>35195.599999999999</v>
      </c>
      <c r="EM236">
        <v>39653.9</v>
      </c>
      <c r="EN236">
        <v>42281.1</v>
      </c>
      <c r="EO236">
        <v>2.1520199999999998</v>
      </c>
      <c r="EP236">
        <v>2.12602</v>
      </c>
      <c r="EQ236">
        <v>4.2188900000000001E-2</v>
      </c>
      <c r="ER236">
        <v>0</v>
      </c>
      <c r="ES236">
        <v>32.829300000000003</v>
      </c>
      <c r="ET236">
        <v>999.9</v>
      </c>
      <c r="EU236">
        <v>60.4</v>
      </c>
      <c r="EV236">
        <v>39.799999999999997</v>
      </c>
      <c r="EW236">
        <v>43.987699999999997</v>
      </c>
      <c r="EX236">
        <v>57.939900000000002</v>
      </c>
      <c r="EY236">
        <v>-2.2596099999999999</v>
      </c>
      <c r="EZ236">
        <v>2</v>
      </c>
      <c r="FA236">
        <v>0.62561</v>
      </c>
      <c r="FB236">
        <v>1.20244</v>
      </c>
      <c r="FC236">
        <v>20.265899999999998</v>
      </c>
      <c r="FD236">
        <v>5.21774</v>
      </c>
      <c r="FE236">
        <v>12.0098</v>
      </c>
      <c r="FF236">
        <v>4.9865500000000003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1.8622399999999999</v>
      </c>
      <c r="FN236">
        <v>1.86433</v>
      </c>
      <c r="FO236">
        <v>1.8604799999999999</v>
      </c>
      <c r="FP236">
        <v>1.8611599999999999</v>
      </c>
      <c r="FQ236">
        <v>1.86025</v>
      </c>
      <c r="FR236">
        <v>1.8620099999999999</v>
      </c>
      <c r="FS236">
        <v>1.8585100000000001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-4.82</v>
      </c>
      <c r="GH236">
        <v>0.14430000000000001</v>
      </c>
      <c r="GI236">
        <v>-2.8021434710705861</v>
      </c>
      <c r="GJ236">
        <v>-2.3075681364705448E-3</v>
      </c>
      <c r="GK236">
        <v>1.0095546511955911E-6</v>
      </c>
      <c r="GL236">
        <v>-2.6335145029951209E-10</v>
      </c>
      <c r="GM236">
        <v>-0.17208428542994569</v>
      </c>
      <c r="GN236">
        <v>3.0410185143115191E-3</v>
      </c>
      <c r="GO236">
        <v>4.3982203677445331E-4</v>
      </c>
      <c r="GP236">
        <v>-7.8719321042963501E-6</v>
      </c>
      <c r="GQ236">
        <v>4</v>
      </c>
      <c r="GR236">
        <v>2088</v>
      </c>
      <c r="GS236">
        <v>5</v>
      </c>
      <c r="GT236">
        <v>35</v>
      </c>
      <c r="GU236">
        <v>18.899999999999999</v>
      </c>
      <c r="GV236">
        <v>18.899999999999999</v>
      </c>
      <c r="GW236">
        <v>3.7841800000000001</v>
      </c>
      <c r="GX236">
        <v>2.5427200000000001</v>
      </c>
      <c r="GY236">
        <v>2.04834</v>
      </c>
      <c r="GZ236">
        <v>2.6110799999999998</v>
      </c>
      <c r="HA236">
        <v>2.1972700000000001</v>
      </c>
      <c r="HB236">
        <v>2.3559600000000001</v>
      </c>
      <c r="HC236">
        <v>44.389899999999997</v>
      </c>
      <c r="HD236">
        <v>14.456</v>
      </c>
      <c r="HE236">
        <v>18</v>
      </c>
      <c r="HF236">
        <v>664.92399999999998</v>
      </c>
      <c r="HG236">
        <v>713.94299999999998</v>
      </c>
      <c r="HH236">
        <v>30.998100000000001</v>
      </c>
      <c r="HI236">
        <v>35.1494</v>
      </c>
      <c r="HJ236">
        <v>30.000399999999999</v>
      </c>
      <c r="HK236">
        <v>34.911499999999997</v>
      </c>
      <c r="HL236">
        <v>34.891599999999997</v>
      </c>
      <c r="HM236">
        <v>75.702699999999993</v>
      </c>
      <c r="HN236">
        <v>21.5503</v>
      </c>
      <c r="HO236">
        <v>68.711799999999997</v>
      </c>
      <c r="HP236">
        <v>31</v>
      </c>
      <c r="HQ236">
        <v>1474.76</v>
      </c>
      <c r="HR236">
        <v>36.372399999999999</v>
      </c>
      <c r="HS236">
        <v>98.998400000000004</v>
      </c>
      <c r="HT236">
        <v>98.046899999999994</v>
      </c>
    </row>
    <row r="237" spans="1:228" x14ac:dyDescent="0.2">
      <c r="A237">
        <v>222</v>
      </c>
      <c r="B237">
        <v>1669838808.5</v>
      </c>
      <c r="C237">
        <v>882</v>
      </c>
      <c r="D237" t="s">
        <v>803</v>
      </c>
      <c r="E237" t="s">
        <v>804</v>
      </c>
      <c r="F237">
        <v>4</v>
      </c>
      <c r="G237">
        <v>1669838806.5</v>
      </c>
      <c r="H237">
        <f t="shared" si="102"/>
        <v>2.3462346980338798E-3</v>
      </c>
      <c r="I237">
        <f t="shared" si="103"/>
        <v>2.34623469803388</v>
      </c>
      <c r="J237">
        <f t="shared" si="104"/>
        <v>24.194538494993949</v>
      </c>
      <c r="K237">
        <f t="shared" si="105"/>
        <v>1446.1328571428569</v>
      </c>
      <c r="L237">
        <f t="shared" si="106"/>
        <v>1170.0535863541502</v>
      </c>
      <c r="M237">
        <f t="shared" si="107"/>
        <v>117.95409713750699</v>
      </c>
      <c r="N237">
        <f t="shared" si="108"/>
        <v>145.78588322324836</v>
      </c>
      <c r="O237">
        <f t="shared" si="109"/>
        <v>0.16130046975770101</v>
      </c>
      <c r="P237">
        <f t="shared" si="110"/>
        <v>3.6724594723770547</v>
      </c>
      <c r="Q237">
        <f t="shared" si="111"/>
        <v>0.15746552371528166</v>
      </c>
      <c r="R237">
        <f t="shared" si="112"/>
        <v>9.8752912966758227E-2</v>
      </c>
      <c r="S237">
        <f t="shared" si="113"/>
        <v>226.11266323562751</v>
      </c>
      <c r="T237">
        <f t="shared" si="114"/>
        <v>34.613521884831954</v>
      </c>
      <c r="U237">
        <f t="shared" si="115"/>
        <v>33.49747142857143</v>
      </c>
      <c r="V237">
        <f t="shared" si="116"/>
        <v>5.1950524022748779</v>
      </c>
      <c r="W237">
        <f t="shared" si="117"/>
        <v>70.24569419783316</v>
      </c>
      <c r="X237">
        <f t="shared" si="118"/>
        <v>3.7596845022866674</v>
      </c>
      <c r="Y237">
        <f t="shared" si="119"/>
        <v>5.352192109737369</v>
      </c>
      <c r="Z237">
        <f t="shared" si="120"/>
        <v>1.4353678999882105</v>
      </c>
      <c r="AA237">
        <f t="shared" si="121"/>
        <v>-103.4689501832941</v>
      </c>
      <c r="AB237">
        <f t="shared" si="122"/>
        <v>105.59070080874419</v>
      </c>
      <c r="AC237">
        <f t="shared" si="123"/>
        <v>6.6342818590837132</v>
      </c>
      <c r="AD237">
        <f t="shared" si="124"/>
        <v>234.86869572016133</v>
      </c>
      <c r="AE237">
        <f t="shared" si="125"/>
        <v>47.772458284022854</v>
      </c>
      <c r="AF237">
        <f t="shared" si="126"/>
        <v>2.3651200586100591</v>
      </c>
      <c r="AG237">
        <f t="shared" si="127"/>
        <v>24.194538494993949</v>
      </c>
      <c r="AH237">
        <v>1522.0452905808399</v>
      </c>
      <c r="AI237">
        <v>1504.7843030303029</v>
      </c>
      <c r="AJ237">
        <v>1.7492611314441411</v>
      </c>
      <c r="AK237">
        <v>64.390241553226886</v>
      </c>
      <c r="AL237">
        <f t="shared" si="128"/>
        <v>2.34623469803388</v>
      </c>
      <c r="AM237">
        <v>36.353041081803873</v>
      </c>
      <c r="AN237">
        <v>37.292230588235277</v>
      </c>
      <c r="AO237">
        <v>-1.84462855571315E-4</v>
      </c>
      <c r="AP237">
        <v>91.558916975711014</v>
      </c>
      <c r="AQ237">
        <v>22</v>
      </c>
      <c r="AR237">
        <v>3</v>
      </c>
      <c r="AS237">
        <f t="shared" si="129"/>
        <v>1</v>
      </c>
      <c r="AT237">
        <f t="shared" si="130"/>
        <v>0</v>
      </c>
      <c r="AU237">
        <f t="shared" si="131"/>
        <v>47033.149880823621</v>
      </c>
      <c r="AV237">
        <f t="shared" si="132"/>
        <v>1199.98</v>
      </c>
      <c r="AW237">
        <f t="shared" si="133"/>
        <v>1025.9085135935893</v>
      </c>
      <c r="AX237">
        <f t="shared" si="134"/>
        <v>0.85493801029482941</v>
      </c>
      <c r="AY237">
        <f t="shared" si="135"/>
        <v>0.18843035986902074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1669838806.5</v>
      </c>
      <c r="BF237">
        <v>1446.1328571428569</v>
      </c>
      <c r="BG237">
        <v>1467.3957142857139</v>
      </c>
      <c r="BH237">
        <v>37.294442857142862</v>
      </c>
      <c r="BI237">
        <v>36.348728571428573</v>
      </c>
      <c r="BJ237">
        <v>1450.962857142857</v>
      </c>
      <c r="BK237">
        <v>37.150142857142853</v>
      </c>
      <c r="BL237">
        <v>650.0555714285714</v>
      </c>
      <c r="BM237">
        <v>100.7107142857143</v>
      </c>
      <c r="BN237">
        <v>0.1001361857142857</v>
      </c>
      <c r="BO237">
        <v>34.030785714285713</v>
      </c>
      <c r="BP237">
        <v>33.49747142857143</v>
      </c>
      <c r="BQ237">
        <v>999.89999999999986</v>
      </c>
      <c r="BR237">
        <v>0</v>
      </c>
      <c r="BS237">
        <v>0</v>
      </c>
      <c r="BT237">
        <v>9012.4985714285722</v>
      </c>
      <c r="BU237">
        <v>0</v>
      </c>
      <c r="BV237">
        <v>171.46557142857139</v>
      </c>
      <c r="BW237">
        <v>-21.263028571428571</v>
      </c>
      <c r="BX237">
        <v>1502.1542857142861</v>
      </c>
      <c r="BY237">
        <v>1522.745714285714</v>
      </c>
      <c r="BZ237">
        <v>0.94569885714285706</v>
      </c>
      <c r="CA237">
        <v>1467.3957142857139</v>
      </c>
      <c r="CB237">
        <v>36.348728571428573</v>
      </c>
      <c r="CC237">
        <v>3.7559485714285721</v>
      </c>
      <c r="CD237">
        <v>3.6607057142857138</v>
      </c>
      <c r="CE237">
        <v>27.823399999999999</v>
      </c>
      <c r="CF237">
        <v>27.3841</v>
      </c>
      <c r="CG237">
        <v>1199.98</v>
      </c>
      <c r="CH237">
        <v>0.49998399999999998</v>
      </c>
      <c r="CI237">
        <v>0.50001600000000002</v>
      </c>
      <c r="CJ237">
        <v>0</v>
      </c>
      <c r="CK237">
        <v>929.14357142857159</v>
      </c>
      <c r="CL237">
        <v>4.9990899999999998</v>
      </c>
      <c r="CM237">
        <v>9296.4171428571426</v>
      </c>
      <c r="CN237">
        <v>9557.6414285714291</v>
      </c>
      <c r="CO237">
        <v>44.954999999999998</v>
      </c>
      <c r="CP237">
        <v>47</v>
      </c>
      <c r="CQ237">
        <v>45.75</v>
      </c>
      <c r="CR237">
        <v>46.035428571428582</v>
      </c>
      <c r="CS237">
        <v>46.311999999999998</v>
      </c>
      <c r="CT237">
        <v>597.47</v>
      </c>
      <c r="CU237">
        <v>597.51</v>
      </c>
      <c r="CV237">
        <v>0</v>
      </c>
      <c r="CW237">
        <v>1669838817.8</v>
      </c>
      <c r="CX237">
        <v>0</v>
      </c>
      <c r="CY237">
        <v>1669837671.5999999</v>
      </c>
      <c r="CZ237" t="s">
        <v>356</v>
      </c>
      <c r="DA237">
        <v>1669837671.5999999</v>
      </c>
      <c r="DB237">
        <v>1669837668.5999999</v>
      </c>
      <c r="DC237">
        <v>3</v>
      </c>
      <c r="DD237">
        <v>-1.2E-2</v>
      </c>
      <c r="DE237">
        <v>-1E-3</v>
      </c>
      <c r="DF237">
        <v>-3.61</v>
      </c>
      <c r="DG237">
        <v>0.13400000000000001</v>
      </c>
      <c r="DH237">
        <v>415</v>
      </c>
      <c r="DI237">
        <v>36</v>
      </c>
      <c r="DJ237">
        <v>0.51</v>
      </c>
      <c r="DK237">
        <v>0.24</v>
      </c>
      <c r="DL237">
        <v>-21.253748780487811</v>
      </c>
      <c r="DM237">
        <v>-5.042717770035867E-2</v>
      </c>
      <c r="DN237">
        <v>3.8201392657229348E-2</v>
      </c>
      <c r="DO237">
        <v>1</v>
      </c>
      <c r="DP237">
        <v>0.93670263414634136</v>
      </c>
      <c r="DQ237">
        <v>-1.49222090592315E-2</v>
      </c>
      <c r="DR237">
        <v>2.4224145079184332E-2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660</v>
      </c>
      <c r="EA237">
        <v>3.2947799999999998</v>
      </c>
      <c r="EB237">
        <v>2.6252900000000001</v>
      </c>
      <c r="EC237">
        <v>0.23355899999999999</v>
      </c>
      <c r="ED237">
        <v>0.23360800000000001</v>
      </c>
      <c r="EE237">
        <v>0.147198</v>
      </c>
      <c r="EF237">
        <v>0.14305999999999999</v>
      </c>
      <c r="EG237">
        <v>23130.400000000001</v>
      </c>
      <c r="EH237">
        <v>23533.599999999999</v>
      </c>
      <c r="EI237">
        <v>28098.3</v>
      </c>
      <c r="EJ237">
        <v>29581.200000000001</v>
      </c>
      <c r="EK237">
        <v>32971.800000000003</v>
      </c>
      <c r="EL237">
        <v>35196.400000000001</v>
      </c>
      <c r="EM237">
        <v>39654.6</v>
      </c>
      <c r="EN237">
        <v>42280.9</v>
      </c>
      <c r="EO237">
        <v>2.1524299999999998</v>
      </c>
      <c r="EP237">
        <v>2.1261199999999998</v>
      </c>
      <c r="EQ237">
        <v>4.1034099999999997E-2</v>
      </c>
      <c r="ER237">
        <v>0</v>
      </c>
      <c r="ES237">
        <v>32.813000000000002</v>
      </c>
      <c r="ET237">
        <v>999.9</v>
      </c>
      <c r="EU237">
        <v>60.4</v>
      </c>
      <c r="EV237">
        <v>39.799999999999997</v>
      </c>
      <c r="EW237">
        <v>43.989400000000003</v>
      </c>
      <c r="EX237">
        <v>57.429900000000004</v>
      </c>
      <c r="EY237">
        <v>-2.2916599999999998</v>
      </c>
      <c r="EZ237">
        <v>2</v>
      </c>
      <c r="FA237">
        <v>0.62602400000000002</v>
      </c>
      <c r="FB237">
        <v>1.18841</v>
      </c>
      <c r="FC237">
        <v>20.265899999999998</v>
      </c>
      <c r="FD237">
        <v>5.2166899999999998</v>
      </c>
      <c r="FE237">
        <v>12.0099</v>
      </c>
      <c r="FF237">
        <v>4.9863999999999997</v>
      </c>
      <c r="FG237">
        <v>3.2845499999999999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1.8622300000000001</v>
      </c>
      <c r="FN237">
        <v>1.86433</v>
      </c>
      <c r="FO237">
        <v>1.86049</v>
      </c>
      <c r="FP237">
        <v>1.8611800000000001</v>
      </c>
      <c r="FQ237">
        <v>1.8602099999999999</v>
      </c>
      <c r="FR237">
        <v>1.86202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-4.83</v>
      </c>
      <c r="GH237">
        <v>0.14430000000000001</v>
      </c>
      <c r="GI237">
        <v>-2.8021434710705861</v>
      </c>
      <c r="GJ237">
        <v>-2.3075681364705448E-3</v>
      </c>
      <c r="GK237">
        <v>1.0095546511955911E-6</v>
      </c>
      <c r="GL237">
        <v>-2.6335145029951209E-10</v>
      </c>
      <c r="GM237">
        <v>-0.17208428542994569</v>
      </c>
      <c r="GN237">
        <v>3.0410185143115191E-3</v>
      </c>
      <c r="GO237">
        <v>4.3982203677445331E-4</v>
      </c>
      <c r="GP237">
        <v>-7.8719321042963501E-6</v>
      </c>
      <c r="GQ237">
        <v>4</v>
      </c>
      <c r="GR237">
        <v>2088</v>
      </c>
      <c r="GS237">
        <v>5</v>
      </c>
      <c r="GT237">
        <v>35</v>
      </c>
      <c r="GU237">
        <v>18.899999999999999</v>
      </c>
      <c r="GV237">
        <v>19</v>
      </c>
      <c r="GW237">
        <v>3.7988300000000002</v>
      </c>
      <c r="GX237">
        <v>2.5354000000000001</v>
      </c>
      <c r="GY237">
        <v>2.04834</v>
      </c>
      <c r="GZ237">
        <v>2.6110799999999998</v>
      </c>
      <c r="HA237">
        <v>2.1972700000000001</v>
      </c>
      <c r="HB237">
        <v>2.34375</v>
      </c>
      <c r="HC237">
        <v>44.389899999999997</v>
      </c>
      <c r="HD237">
        <v>14.4472</v>
      </c>
      <c r="HE237">
        <v>18</v>
      </c>
      <c r="HF237">
        <v>665.274</v>
      </c>
      <c r="HG237">
        <v>714.06200000000001</v>
      </c>
      <c r="HH237">
        <v>30.997</v>
      </c>
      <c r="HI237">
        <v>35.150599999999997</v>
      </c>
      <c r="HJ237">
        <v>30.000399999999999</v>
      </c>
      <c r="HK237">
        <v>34.914299999999997</v>
      </c>
      <c r="HL237">
        <v>34.893700000000003</v>
      </c>
      <c r="HM237">
        <v>75.973799999999997</v>
      </c>
      <c r="HN237">
        <v>21.5503</v>
      </c>
      <c r="HO237">
        <v>68.711799999999997</v>
      </c>
      <c r="HP237">
        <v>31</v>
      </c>
      <c r="HQ237">
        <v>1481.44</v>
      </c>
      <c r="HR237">
        <v>36.372500000000002</v>
      </c>
      <c r="HS237">
        <v>98.999899999999997</v>
      </c>
      <c r="HT237">
        <v>98.046599999999998</v>
      </c>
    </row>
    <row r="238" spans="1:228" x14ac:dyDescent="0.2">
      <c r="A238">
        <v>223</v>
      </c>
      <c r="B238">
        <v>1669838812.5</v>
      </c>
      <c r="C238">
        <v>886</v>
      </c>
      <c r="D238" t="s">
        <v>805</v>
      </c>
      <c r="E238" t="s">
        <v>806</v>
      </c>
      <c r="F238">
        <v>4</v>
      </c>
      <c r="G238">
        <v>1669838810.1875</v>
      </c>
      <c r="H238">
        <f t="shared" si="102"/>
        <v>2.3339214688847362E-3</v>
      </c>
      <c r="I238">
        <f t="shared" si="103"/>
        <v>2.3339214688847361</v>
      </c>
      <c r="J238">
        <f t="shared" si="104"/>
        <v>24.218899439833233</v>
      </c>
      <c r="K238">
        <f t="shared" si="105"/>
        <v>1452.4087500000001</v>
      </c>
      <c r="L238">
        <f t="shared" si="106"/>
        <v>1176.1491978768688</v>
      </c>
      <c r="M238">
        <f t="shared" si="107"/>
        <v>118.56732749201781</v>
      </c>
      <c r="N238">
        <f t="shared" si="108"/>
        <v>146.41698878372293</v>
      </c>
      <c r="O238">
        <f t="shared" si="109"/>
        <v>0.1613300550659976</v>
      </c>
      <c r="P238">
        <f t="shared" si="110"/>
        <v>3.6723674722564597</v>
      </c>
      <c r="Q238">
        <f t="shared" si="111"/>
        <v>0.15749362647924217</v>
      </c>
      <c r="R238">
        <f t="shared" si="112"/>
        <v>9.8770605915737497E-2</v>
      </c>
      <c r="S238">
        <f t="shared" si="113"/>
        <v>226.12566253466852</v>
      </c>
      <c r="T238">
        <f t="shared" si="114"/>
        <v>34.59783555534171</v>
      </c>
      <c r="U238">
        <f t="shared" si="115"/>
        <v>33.467799999999997</v>
      </c>
      <c r="V238">
        <f t="shared" si="116"/>
        <v>5.1864289029474167</v>
      </c>
      <c r="W238">
        <f t="shared" si="117"/>
        <v>70.300963597850341</v>
      </c>
      <c r="X238">
        <f t="shared" si="118"/>
        <v>3.7587942609146721</v>
      </c>
      <c r="Y238">
        <f t="shared" si="119"/>
        <v>5.3467179801637998</v>
      </c>
      <c r="Z238">
        <f t="shared" si="120"/>
        <v>1.4276346420327446</v>
      </c>
      <c r="AA238">
        <f t="shared" si="121"/>
        <v>-102.92593677781687</v>
      </c>
      <c r="AB238">
        <f t="shared" si="122"/>
        <v>107.82987851979121</v>
      </c>
      <c r="AC238">
        <f t="shared" si="123"/>
        <v>6.7735490202591482</v>
      </c>
      <c r="AD238">
        <f t="shared" si="124"/>
        <v>237.803153296902</v>
      </c>
      <c r="AE238">
        <f t="shared" si="125"/>
        <v>47.600924934938554</v>
      </c>
      <c r="AF238">
        <f t="shared" si="126"/>
        <v>2.3567601960916233</v>
      </c>
      <c r="AG238">
        <f t="shared" si="127"/>
        <v>24.218899439833233</v>
      </c>
      <c r="AH238">
        <v>1529.03658768337</v>
      </c>
      <c r="AI238">
        <v>1511.8112121212121</v>
      </c>
      <c r="AJ238">
        <v>1.737171450894476</v>
      </c>
      <c r="AK238">
        <v>64.390241553226886</v>
      </c>
      <c r="AL238">
        <f t="shared" si="128"/>
        <v>2.3339214688847361</v>
      </c>
      <c r="AM238">
        <v>36.346520905714513</v>
      </c>
      <c r="AN238">
        <v>37.281374999999983</v>
      </c>
      <c r="AO238">
        <v>-2.8037001758393772E-4</v>
      </c>
      <c r="AP238">
        <v>91.558916975711014</v>
      </c>
      <c r="AQ238">
        <v>22</v>
      </c>
      <c r="AR238">
        <v>3</v>
      </c>
      <c r="AS238">
        <f t="shared" si="129"/>
        <v>1</v>
      </c>
      <c r="AT238">
        <f t="shared" si="130"/>
        <v>0</v>
      </c>
      <c r="AU238">
        <f t="shared" si="131"/>
        <v>47034.316733475142</v>
      </c>
      <c r="AV238">
        <f t="shared" si="132"/>
        <v>1200.0487499999999</v>
      </c>
      <c r="AW238">
        <f t="shared" si="133"/>
        <v>1025.9673137485327</v>
      </c>
      <c r="AX238">
        <f t="shared" si="134"/>
        <v>0.85493802959965814</v>
      </c>
      <c r="AY238">
        <f t="shared" si="135"/>
        <v>0.18843039712734047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1669838810.1875</v>
      </c>
      <c r="BF238">
        <v>1452.4087500000001</v>
      </c>
      <c r="BG238">
        <v>1473.6025</v>
      </c>
      <c r="BH238">
        <v>37.286012499999998</v>
      </c>
      <c r="BI238">
        <v>36.343587499999998</v>
      </c>
      <c r="BJ238">
        <v>1457.2449999999999</v>
      </c>
      <c r="BK238">
        <v>37.141775000000003</v>
      </c>
      <c r="BL238">
        <v>650.02437499999996</v>
      </c>
      <c r="BM238">
        <v>100.70975</v>
      </c>
      <c r="BN238">
        <v>0.1000177625</v>
      </c>
      <c r="BO238">
        <v>34.012437499999997</v>
      </c>
      <c r="BP238">
        <v>33.467799999999997</v>
      </c>
      <c r="BQ238">
        <v>999.9</v>
      </c>
      <c r="BR238">
        <v>0</v>
      </c>
      <c r="BS238">
        <v>0</v>
      </c>
      <c r="BT238">
        <v>9012.2662500000006</v>
      </c>
      <c r="BU238">
        <v>0</v>
      </c>
      <c r="BV238">
        <v>165.97787500000001</v>
      </c>
      <c r="BW238">
        <v>-21.19275</v>
      </c>
      <c r="BX238">
        <v>1508.6612500000001</v>
      </c>
      <c r="BY238">
        <v>1529.17625</v>
      </c>
      <c r="BZ238">
        <v>0.94242812500000006</v>
      </c>
      <c r="CA238">
        <v>1473.6025</v>
      </c>
      <c r="CB238">
        <v>36.343587499999998</v>
      </c>
      <c r="CC238">
        <v>3.7550612499999998</v>
      </c>
      <c r="CD238">
        <v>3.6601499999999998</v>
      </c>
      <c r="CE238">
        <v>27.8193625</v>
      </c>
      <c r="CF238">
        <v>27.381525</v>
      </c>
      <c r="CG238">
        <v>1200.0487499999999</v>
      </c>
      <c r="CH238">
        <v>0.49998175</v>
      </c>
      <c r="CI238">
        <v>0.50001825</v>
      </c>
      <c r="CJ238">
        <v>0</v>
      </c>
      <c r="CK238">
        <v>929.35899999999992</v>
      </c>
      <c r="CL238">
        <v>4.9990899999999998</v>
      </c>
      <c r="CM238">
        <v>9296.3212500000009</v>
      </c>
      <c r="CN238">
        <v>9558.1774999999998</v>
      </c>
      <c r="CO238">
        <v>44.936999999999998</v>
      </c>
      <c r="CP238">
        <v>47</v>
      </c>
      <c r="CQ238">
        <v>45.75</v>
      </c>
      <c r="CR238">
        <v>46</v>
      </c>
      <c r="CS238">
        <v>46.311999999999998</v>
      </c>
      <c r="CT238">
        <v>597.50500000000011</v>
      </c>
      <c r="CU238">
        <v>597.54624999999999</v>
      </c>
      <c r="CV238">
        <v>0</v>
      </c>
      <c r="CW238">
        <v>1669838822</v>
      </c>
      <c r="CX238">
        <v>0</v>
      </c>
      <c r="CY238">
        <v>1669837671.5999999</v>
      </c>
      <c r="CZ238" t="s">
        <v>356</v>
      </c>
      <c r="DA238">
        <v>1669837671.5999999</v>
      </c>
      <c r="DB238">
        <v>1669837668.5999999</v>
      </c>
      <c r="DC238">
        <v>3</v>
      </c>
      <c r="DD238">
        <v>-1.2E-2</v>
      </c>
      <c r="DE238">
        <v>-1E-3</v>
      </c>
      <c r="DF238">
        <v>-3.61</v>
      </c>
      <c r="DG238">
        <v>0.13400000000000001</v>
      </c>
      <c r="DH238">
        <v>415</v>
      </c>
      <c r="DI238">
        <v>36</v>
      </c>
      <c r="DJ238">
        <v>0.51</v>
      </c>
      <c r="DK238">
        <v>0.24</v>
      </c>
      <c r="DL238">
        <v>-21.241024390243901</v>
      </c>
      <c r="DM238">
        <v>-2.466480836238959E-2</v>
      </c>
      <c r="DN238">
        <v>3.8851171815756931E-2</v>
      </c>
      <c r="DO238">
        <v>1</v>
      </c>
      <c r="DP238">
        <v>0.9315735365853659</v>
      </c>
      <c r="DQ238">
        <v>0.1449798606271763</v>
      </c>
      <c r="DR238">
        <v>1.6916800959037311E-2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367</v>
      </c>
      <c r="EA238">
        <v>3.2949700000000002</v>
      </c>
      <c r="EB238">
        <v>2.6254</v>
      </c>
      <c r="EC238">
        <v>0.234211</v>
      </c>
      <c r="ED238">
        <v>0.23424200000000001</v>
      </c>
      <c r="EE238">
        <v>0.147175</v>
      </c>
      <c r="EF238">
        <v>0.143042</v>
      </c>
      <c r="EG238">
        <v>23111</v>
      </c>
      <c r="EH238">
        <v>23513.5</v>
      </c>
      <c r="EI238">
        <v>28098.7</v>
      </c>
      <c r="EJ238">
        <v>29580.6</v>
      </c>
      <c r="EK238">
        <v>32972.9</v>
      </c>
      <c r="EL238">
        <v>35196.800000000003</v>
      </c>
      <c r="EM238">
        <v>39654.9</v>
      </c>
      <c r="EN238">
        <v>42280.5</v>
      </c>
      <c r="EO238">
        <v>2.1523300000000001</v>
      </c>
      <c r="EP238">
        <v>2.1259299999999999</v>
      </c>
      <c r="EQ238">
        <v>4.1350699999999997E-2</v>
      </c>
      <c r="ER238">
        <v>0</v>
      </c>
      <c r="ES238">
        <v>32.793799999999997</v>
      </c>
      <c r="ET238">
        <v>999.9</v>
      </c>
      <c r="EU238">
        <v>60.4</v>
      </c>
      <c r="EV238">
        <v>39.799999999999997</v>
      </c>
      <c r="EW238">
        <v>43.993600000000001</v>
      </c>
      <c r="EX238">
        <v>57.579900000000002</v>
      </c>
      <c r="EY238">
        <v>-2.4519199999999999</v>
      </c>
      <c r="EZ238">
        <v>2</v>
      </c>
      <c r="FA238">
        <v>0.626085</v>
      </c>
      <c r="FB238">
        <v>1.1762900000000001</v>
      </c>
      <c r="FC238">
        <v>20.265899999999998</v>
      </c>
      <c r="FD238">
        <v>5.2150400000000001</v>
      </c>
      <c r="FE238">
        <v>12.0099</v>
      </c>
      <c r="FF238">
        <v>4.9853500000000004</v>
      </c>
      <c r="FG238">
        <v>3.2842500000000001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1.8622399999999999</v>
      </c>
      <c r="FN238">
        <v>1.86432</v>
      </c>
      <c r="FO238">
        <v>1.86049</v>
      </c>
      <c r="FP238">
        <v>1.8611800000000001</v>
      </c>
      <c r="FQ238">
        <v>1.8602700000000001</v>
      </c>
      <c r="FR238">
        <v>1.8620000000000001</v>
      </c>
      <c r="FS238">
        <v>1.8585100000000001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-4.84</v>
      </c>
      <c r="GH238">
        <v>0.14419999999999999</v>
      </c>
      <c r="GI238">
        <v>-2.8021434710705861</v>
      </c>
      <c r="GJ238">
        <v>-2.3075681364705448E-3</v>
      </c>
      <c r="GK238">
        <v>1.0095546511955911E-6</v>
      </c>
      <c r="GL238">
        <v>-2.6335145029951209E-10</v>
      </c>
      <c r="GM238">
        <v>-0.17208428542994569</v>
      </c>
      <c r="GN238">
        <v>3.0410185143115191E-3</v>
      </c>
      <c r="GO238">
        <v>4.3982203677445331E-4</v>
      </c>
      <c r="GP238">
        <v>-7.8719321042963501E-6</v>
      </c>
      <c r="GQ238">
        <v>4</v>
      </c>
      <c r="GR238">
        <v>2088</v>
      </c>
      <c r="GS238">
        <v>5</v>
      </c>
      <c r="GT238">
        <v>35</v>
      </c>
      <c r="GU238">
        <v>19</v>
      </c>
      <c r="GV238">
        <v>19.100000000000001</v>
      </c>
      <c r="GW238">
        <v>3.8134800000000002</v>
      </c>
      <c r="GX238">
        <v>2.5439500000000002</v>
      </c>
      <c r="GY238">
        <v>2.04834</v>
      </c>
      <c r="GZ238">
        <v>2.6110799999999998</v>
      </c>
      <c r="HA238">
        <v>2.1972700000000001</v>
      </c>
      <c r="HB238">
        <v>2.2875999999999999</v>
      </c>
      <c r="HC238">
        <v>44.362099999999998</v>
      </c>
      <c r="HD238">
        <v>14.420999999999999</v>
      </c>
      <c r="HE238">
        <v>18</v>
      </c>
      <c r="HF238">
        <v>665.21</v>
      </c>
      <c r="HG238">
        <v>713.904</v>
      </c>
      <c r="HH238">
        <v>30.9968</v>
      </c>
      <c r="HI238">
        <v>35.1526</v>
      </c>
      <c r="HJ238">
        <v>30.000299999999999</v>
      </c>
      <c r="HK238">
        <v>34.915900000000001</v>
      </c>
      <c r="HL238">
        <v>34.896299999999997</v>
      </c>
      <c r="HM238">
        <v>76.246700000000004</v>
      </c>
      <c r="HN238">
        <v>21.5503</v>
      </c>
      <c r="HO238">
        <v>68.711799999999997</v>
      </c>
      <c r="HP238">
        <v>31</v>
      </c>
      <c r="HQ238">
        <v>1488.12</v>
      </c>
      <c r="HR238">
        <v>36.269799999999996</v>
      </c>
      <c r="HS238">
        <v>99.000900000000001</v>
      </c>
      <c r="HT238">
        <v>98.045299999999997</v>
      </c>
    </row>
    <row r="239" spans="1:228" x14ac:dyDescent="0.2">
      <c r="A239">
        <v>224</v>
      </c>
      <c r="B239">
        <v>1669838816.5</v>
      </c>
      <c r="C239">
        <v>890</v>
      </c>
      <c r="D239" t="s">
        <v>807</v>
      </c>
      <c r="E239" t="s">
        <v>808</v>
      </c>
      <c r="F239">
        <v>4</v>
      </c>
      <c r="G239">
        <v>1669838814.5</v>
      </c>
      <c r="H239">
        <f t="shared" si="102"/>
        <v>2.3303160648326781E-3</v>
      </c>
      <c r="I239">
        <f t="shared" si="103"/>
        <v>2.3303160648326782</v>
      </c>
      <c r="J239">
        <f t="shared" si="104"/>
        <v>24.36455835381371</v>
      </c>
      <c r="K239">
        <f t="shared" si="105"/>
        <v>1459.6328571428569</v>
      </c>
      <c r="L239">
        <f t="shared" si="106"/>
        <v>1182.1782698752877</v>
      </c>
      <c r="M239">
        <f t="shared" si="107"/>
        <v>119.17149833797892</v>
      </c>
      <c r="N239">
        <f t="shared" si="108"/>
        <v>147.1407815907576</v>
      </c>
      <c r="O239">
        <f t="shared" si="109"/>
        <v>0.16156610350906958</v>
      </c>
      <c r="P239">
        <f t="shared" si="110"/>
        <v>3.6661626927745208</v>
      </c>
      <c r="Q239">
        <f t="shared" si="111"/>
        <v>0.15771224006627296</v>
      </c>
      <c r="R239">
        <f t="shared" si="112"/>
        <v>9.8908747838149152E-2</v>
      </c>
      <c r="S239">
        <f t="shared" si="113"/>
        <v>226.11374100602615</v>
      </c>
      <c r="T239">
        <f t="shared" si="114"/>
        <v>34.58317838077965</v>
      </c>
      <c r="U239">
        <f t="shared" si="115"/>
        <v>33.450228571428568</v>
      </c>
      <c r="V239">
        <f t="shared" si="116"/>
        <v>5.1813279366999119</v>
      </c>
      <c r="W239">
        <f t="shared" si="117"/>
        <v>70.347685464835948</v>
      </c>
      <c r="X239">
        <f t="shared" si="118"/>
        <v>3.7578752994772811</v>
      </c>
      <c r="Y239">
        <f t="shared" si="119"/>
        <v>5.3418606094093821</v>
      </c>
      <c r="Z239">
        <f t="shared" si="120"/>
        <v>1.4234526372226308</v>
      </c>
      <c r="AA239">
        <f t="shared" si="121"/>
        <v>-102.76693845912111</v>
      </c>
      <c r="AB239">
        <f t="shared" si="122"/>
        <v>107.90004760615145</v>
      </c>
      <c r="AC239">
        <f t="shared" si="123"/>
        <v>6.7883038453433313</v>
      </c>
      <c r="AD239">
        <f t="shared" si="124"/>
        <v>238.03515399839981</v>
      </c>
      <c r="AE239">
        <f t="shared" si="125"/>
        <v>47.46038302410139</v>
      </c>
      <c r="AF239">
        <f t="shared" si="126"/>
        <v>2.359075126411986</v>
      </c>
      <c r="AG239">
        <f t="shared" si="127"/>
        <v>24.36455835381371</v>
      </c>
      <c r="AH239">
        <v>1535.909476477105</v>
      </c>
      <c r="AI239">
        <v>1518.716606060606</v>
      </c>
      <c r="AJ239">
        <v>1.712973095834907</v>
      </c>
      <c r="AK239">
        <v>64.390241553226886</v>
      </c>
      <c r="AL239">
        <f t="shared" si="128"/>
        <v>2.3303160648326782</v>
      </c>
      <c r="AM239">
        <v>36.341365107374422</v>
      </c>
      <c r="AN239">
        <v>37.27421323529412</v>
      </c>
      <c r="AO239">
        <v>-1.8541806710576129E-4</v>
      </c>
      <c r="AP239">
        <v>91.558916975711014</v>
      </c>
      <c r="AQ239">
        <v>22</v>
      </c>
      <c r="AR239">
        <v>3</v>
      </c>
      <c r="AS239">
        <f t="shared" si="129"/>
        <v>1</v>
      </c>
      <c r="AT239">
        <f t="shared" si="130"/>
        <v>0</v>
      </c>
      <c r="AU239">
        <f t="shared" si="131"/>
        <v>46926.393020444717</v>
      </c>
      <c r="AV239">
        <f t="shared" si="132"/>
        <v>1199.985714285714</v>
      </c>
      <c r="AW239">
        <f t="shared" si="133"/>
        <v>1025.9133994849876</v>
      </c>
      <c r="AX239">
        <f t="shared" si="134"/>
        <v>0.85493801073761766</v>
      </c>
      <c r="AY239">
        <f t="shared" si="135"/>
        <v>0.18843036072360186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1669838814.5</v>
      </c>
      <c r="BF239">
        <v>1459.6328571428569</v>
      </c>
      <c r="BG239">
        <v>1480.775714285714</v>
      </c>
      <c r="BH239">
        <v>37.278028571428571</v>
      </c>
      <c r="BI239">
        <v>36.334714285714291</v>
      </c>
      <c r="BJ239">
        <v>1464.477142857143</v>
      </c>
      <c r="BK239">
        <v>37.133757142857142</v>
      </c>
      <c r="BL239">
        <v>650.05485714285714</v>
      </c>
      <c r="BM239">
        <v>100.70657142857139</v>
      </c>
      <c r="BN239">
        <v>0.1001354571428571</v>
      </c>
      <c r="BO239">
        <v>33.996142857142857</v>
      </c>
      <c r="BP239">
        <v>33.450228571428568</v>
      </c>
      <c r="BQ239">
        <v>999.89999999999986</v>
      </c>
      <c r="BR239">
        <v>0</v>
      </c>
      <c r="BS239">
        <v>0</v>
      </c>
      <c r="BT239">
        <v>8991.0714285714294</v>
      </c>
      <c r="BU239">
        <v>0</v>
      </c>
      <c r="BV239">
        <v>159.83671428571429</v>
      </c>
      <c r="BW239">
        <v>-21.140971428571429</v>
      </c>
      <c r="BX239">
        <v>1516.1528571428571</v>
      </c>
      <c r="BY239">
        <v>1536.6085714285709</v>
      </c>
      <c r="BZ239">
        <v>0.9433140000000001</v>
      </c>
      <c r="CA239">
        <v>1480.775714285714</v>
      </c>
      <c r="CB239">
        <v>36.334714285714291</v>
      </c>
      <c r="CC239">
        <v>3.7541442857142862</v>
      </c>
      <c r="CD239">
        <v>3.659147142857142</v>
      </c>
      <c r="CE239">
        <v>27.815171428571428</v>
      </c>
      <c r="CF239">
        <v>27.376842857142861</v>
      </c>
      <c r="CG239">
        <v>1199.985714285714</v>
      </c>
      <c r="CH239">
        <v>0.49998271428571428</v>
      </c>
      <c r="CI239">
        <v>0.50001728571428561</v>
      </c>
      <c r="CJ239">
        <v>0</v>
      </c>
      <c r="CK239">
        <v>929.48457142857148</v>
      </c>
      <c r="CL239">
        <v>4.9990899999999998</v>
      </c>
      <c r="CM239">
        <v>9294.0871428571427</v>
      </c>
      <c r="CN239">
        <v>9557.6814285714263</v>
      </c>
      <c r="CO239">
        <v>44.936999999999998</v>
      </c>
      <c r="CP239">
        <v>46.936999999999998</v>
      </c>
      <c r="CQ239">
        <v>45.75</v>
      </c>
      <c r="CR239">
        <v>45.991</v>
      </c>
      <c r="CS239">
        <v>46.311999999999998</v>
      </c>
      <c r="CT239">
        <v>597.47428571428566</v>
      </c>
      <c r="CU239">
        <v>597.51428571428573</v>
      </c>
      <c r="CV239">
        <v>0</v>
      </c>
      <c r="CW239">
        <v>1669838826.2</v>
      </c>
      <c r="CX239">
        <v>0</v>
      </c>
      <c r="CY239">
        <v>1669837671.5999999</v>
      </c>
      <c r="CZ239" t="s">
        <v>356</v>
      </c>
      <c r="DA239">
        <v>1669837671.5999999</v>
      </c>
      <c r="DB239">
        <v>1669837668.5999999</v>
      </c>
      <c r="DC239">
        <v>3</v>
      </c>
      <c r="DD239">
        <v>-1.2E-2</v>
      </c>
      <c r="DE239">
        <v>-1E-3</v>
      </c>
      <c r="DF239">
        <v>-3.61</v>
      </c>
      <c r="DG239">
        <v>0.13400000000000001</v>
      </c>
      <c r="DH239">
        <v>415</v>
      </c>
      <c r="DI239">
        <v>36</v>
      </c>
      <c r="DJ239">
        <v>0.51</v>
      </c>
      <c r="DK239">
        <v>0.24</v>
      </c>
      <c r="DL239">
        <v>-21.229095121951222</v>
      </c>
      <c r="DM239">
        <v>0.40226759581881272</v>
      </c>
      <c r="DN239">
        <v>5.4317193752809398E-2</v>
      </c>
      <c r="DO239">
        <v>0</v>
      </c>
      <c r="DP239">
        <v>0.93924614634146331</v>
      </c>
      <c r="DQ239">
        <v>6.2801477351919391E-2</v>
      </c>
      <c r="DR239">
        <v>9.2132571888211435E-3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367</v>
      </c>
      <c r="EA239">
        <v>3.2950599999999999</v>
      </c>
      <c r="EB239">
        <v>2.62574</v>
      </c>
      <c r="EC239">
        <v>0.234846</v>
      </c>
      <c r="ED239">
        <v>0.234876</v>
      </c>
      <c r="EE239">
        <v>0.14713899999999999</v>
      </c>
      <c r="EF239">
        <v>0.143014</v>
      </c>
      <c r="EG239">
        <v>23091.1</v>
      </c>
      <c r="EH239">
        <v>23493.9</v>
      </c>
      <c r="EI239">
        <v>28098</v>
      </c>
      <c r="EJ239">
        <v>29580.400000000001</v>
      </c>
      <c r="EK239">
        <v>32974</v>
      </c>
      <c r="EL239">
        <v>35197.699999999997</v>
      </c>
      <c r="EM239">
        <v>39654.5</v>
      </c>
      <c r="EN239">
        <v>42280.1</v>
      </c>
      <c r="EO239">
        <v>2.1525300000000001</v>
      </c>
      <c r="EP239">
        <v>2.12582</v>
      </c>
      <c r="EQ239">
        <v>4.0456699999999998E-2</v>
      </c>
      <c r="ER239">
        <v>0</v>
      </c>
      <c r="ES239">
        <v>32.772399999999998</v>
      </c>
      <c r="ET239">
        <v>999.9</v>
      </c>
      <c r="EU239">
        <v>60.4</v>
      </c>
      <c r="EV239">
        <v>39.799999999999997</v>
      </c>
      <c r="EW239">
        <v>43.995800000000003</v>
      </c>
      <c r="EX239">
        <v>57.609900000000003</v>
      </c>
      <c r="EY239">
        <v>-2.62019</v>
      </c>
      <c r="EZ239">
        <v>2</v>
      </c>
      <c r="FA239">
        <v>0.62627299999999997</v>
      </c>
      <c r="FB239">
        <v>1.1650199999999999</v>
      </c>
      <c r="FC239">
        <v>20.265799999999999</v>
      </c>
      <c r="FD239">
        <v>5.2142900000000001</v>
      </c>
      <c r="FE239">
        <v>12.0099</v>
      </c>
      <c r="FF239">
        <v>4.9851999999999999</v>
      </c>
      <c r="FG239">
        <v>3.2841300000000002</v>
      </c>
      <c r="FH239">
        <v>9999</v>
      </c>
      <c r="FI239">
        <v>9999</v>
      </c>
      <c r="FJ239">
        <v>9999</v>
      </c>
      <c r="FK239">
        <v>999.9</v>
      </c>
      <c r="FL239">
        <v>1.86588</v>
      </c>
      <c r="FM239">
        <v>1.8622700000000001</v>
      </c>
      <c r="FN239">
        <v>1.86432</v>
      </c>
      <c r="FO239">
        <v>1.8605</v>
      </c>
      <c r="FP239">
        <v>1.86117</v>
      </c>
      <c r="FQ239">
        <v>1.8602399999999999</v>
      </c>
      <c r="FR239">
        <v>1.8620099999999999</v>
      </c>
      <c r="FS239">
        <v>1.8585100000000001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-4.84</v>
      </c>
      <c r="GH239">
        <v>0.14430000000000001</v>
      </c>
      <c r="GI239">
        <v>-2.8021434710705861</v>
      </c>
      <c r="GJ239">
        <v>-2.3075681364705448E-3</v>
      </c>
      <c r="GK239">
        <v>1.0095546511955911E-6</v>
      </c>
      <c r="GL239">
        <v>-2.6335145029951209E-10</v>
      </c>
      <c r="GM239">
        <v>-0.17208428542994569</v>
      </c>
      <c r="GN239">
        <v>3.0410185143115191E-3</v>
      </c>
      <c r="GO239">
        <v>4.3982203677445331E-4</v>
      </c>
      <c r="GP239">
        <v>-7.8719321042963501E-6</v>
      </c>
      <c r="GQ239">
        <v>4</v>
      </c>
      <c r="GR239">
        <v>2088</v>
      </c>
      <c r="GS239">
        <v>5</v>
      </c>
      <c r="GT239">
        <v>35</v>
      </c>
      <c r="GU239">
        <v>19.100000000000001</v>
      </c>
      <c r="GV239">
        <v>19.100000000000001</v>
      </c>
      <c r="GW239">
        <v>3.8244600000000002</v>
      </c>
      <c r="GX239">
        <v>2.5329600000000001</v>
      </c>
      <c r="GY239">
        <v>2.04834</v>
      </c>
      <c r="GZ239">
        <v>2.6110799999999998</v>
      </c>
      <c r="HA239">
        <v>2.1972700000000001</v>
      </c>
      <c r="HB239">
        <v>2.3535200000000001</v>
      </c>
      <c r="HC239">
        <v>44.362099999999998</v>
      </c>
      <c r="HD239">
        <v>14.4472</v>
      </c>
      <c r="HE239">
        <v>18</v>
      </c>
      <c r="HF239">
        <v>665.39200000000005</v>
      </c>
      <c r="HG239">
        <v>713.82899999999995</v>
      </c>
      <c r="HH239">
        <v>30.9968</v>
      </c>
      <c r="HI239">
        <v>35.153799999999997</v>
      </c>
      <c r="HJ239">
        <v>30.000299999999999</v>
      </c>
      <c r="HK239">
        <v>34.917900000000003</v>
      </c>
      <c r="HL239">
        <v>34.8979</v>
      </c>
      <c r="HM239">
        <v>76.514899999999997</v>
      </c>
      <c r="HN239">
        <v>21.5503</v>
      </c>
      <c r="HO239">
        <v>68.711799999999997</v>
      </c>
      <c r="HP239">
        <v>31</v>
      </c>
      <c r="HQ239">
        <v>1494.8</v>
      </c>
      <c r="HR239">
        <v>36.241</v>
      </c>
      <c r="HS239">
        <v>98.999099999999999</v>
      </c>
      <c r="HT239">
        <v>98.044499999999999</v>
      </c>
    </row>
    <row r="240" spans="1:228" x14ac:dyDescent="0.2">
      <c r="A240">
        <v>225</v>
      </c>
      <c r="B240">
        <v>1669838820.5</v>
      </c>
      <c r="C240">
        <v>894</v>
      </c>
      <c r="D240" t="s">
        <v>809</v>
      </c>
      <c r="E240" t="s">
        <v>810</v>
      </c>
      <c r="F240">
        <v>4</v>
      </c>
      <c r="G240">
        <v>1669838818.1875</v>
      </c>
      <c r="H240">
        <f t="shared" si="102"/>
        <v>2.2856767241216042E-3</v>
      </c>
      <c r="I240">
        <f t="shared" si="103"/>
        <v>2.2856767241216041</v>
      </c>
      <c r="J240">
        <f t="shared" si="104"/>
        <v>23.477346949867936</v>
      </c>
      <c r="K240">
        <f t="shared" si="105"/>
        <v>1465.8375000000001</v>
      </c>
      <c r="L240">
        <f t="shared" si="106"/>
        <v>1194.2461204876063</v>
      </c>
      <c r="M240">
        <f t="shared" si="107"/>
        <v>120.38676180983902</v>
      </c>
      <c r="N240">
        <f t="shared" si="108"/>
        <v>147.76470857814377</v>
      </c>
      <c r="O240">
        <f t="shared" si="109"/>
        <v>0.15944132941259129</v>
      </c>
      <c r="P240">
        <f t="shared" si="110"/>
        <v>3.6714199017036848</v>
      </c>
      <c r="Q240">
        <f t="shared" si="111"/>
        <v>0.15569213576235</v>
      </c>
      <c r="R240">
        <f t="shared" si="112"/>
        <v>9.7637092183335161E-2</v>
      </c>
      <c r="S240">
        <f t="shared" si="113"/>
        <v>226.10745969761703</v>
      </c>
      <c r="T240">
        <f t="shared" si="114"/>
        <v>34.568929120071019</v>
      </c>
      <c r="U240">
        <f t="shared" si="115"/>
        <v>33.4123375</v>
      </c>
      <c r="V240">
        <f t="shared" si="116"/>
        <v>5.1703430502737291</v>
      </c>
      <c r="W240">
        <f t="shared" si="117"/>
        <v>70.401352266133543</v>
      </c>
      <c r="X240">
        <f t="shared" si="118"/>
        <v>3.755963243560025</v>
      </c>
      <c r="Y240">
        <f t="shared" si="119"/>
        <v>5.3350725840628845</v>
      </c>
      <c r="Z240">
        <f t="shared" si="120"/>
        <v>1.4143798067137041</v>
      </c>
      <c r="AA240">
        <f t="shared" si="121"/>
        <v>-100.79834353376275</v>
      </c>
      <c r="AB240">
        <f t="shared" si="122"/>
        <v>111.04321801437666</v>
      </c>
      <c r="AC240">
        <f t="shared" si="123"/>
        <v>6.9739765021227766</v>
      </c>
      <c r="AD240">
        <f t="shared" si="124"/>
        <v>243.32631068035371</v>
      </c>
      <c r="AE240">
        <f t="shared" si="125"/>
        <v>47.725467960449897</v>
      </c>
      <c r="AF240">
        <f t="shared" si="126"/>
        <v>2.3322179570039325</v>
      </c>
      <c r="AG240">
        <f t="shared" si="127"/>
        <v>23.477346949867936</v>
      </c>
      <c r="AH240">
        <v>1542.9756615624781</v>
      </c>
      <c r="AI240">
        <v>1525.827818181818</v>
      </c>
      <c r="AJ240">
        <v>1.7998014733964449</v>
      </c>
      <c r="AK240">
        <v>64.390241553226886</v>
      </c>
      <c r="AL240">
        <f t="shared" si="128"/>
        <v>2.2856767241216041</v>
      </c>
      <c r="AM240">
        <v>36.33139035246213</v>
      </c>
      <c r="AN240">
        <v>37.24660323529411</v>
      </c>
      <c r="AO240">
        <v>-2.4016848402453811E-4</v>
      </c>
      <c r="AP240">
        <v>91.558916975711014</v>
      </c>
      <c r="AQ240">
        <v>22</v>
      </c>
      <c r="AR240">
        <v>3</v>
      </c>
      <c r="AS240">
        <f t="shared" si="129"/>
        <v>1</v>
      </c>
      <c r="AT240">
        <f t="shared" si="130"/>
        <v>0</v>
      </c>
      <c r="AU240">
        <f t="shared" si="131"/>
        <v>47023.411478616945</v>
      </c>
      <c r="AV240">
        <f t="shared" si="132"/>
        <v>1199.9512500000001</v>
      </c>
      <c r="AW240">
        <f t="shared" si="133"/>
        <v>1025.8840449210452</v>
      </c>
      <c r="AX240">
        <f t="shared" si="134"/>
        <v>0.85493810262795678</v>
      </c>
      <c r="AY240">
        <f t="shared" si="135"/>
        <v>0.1884305380719567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1669838818.1875</v>
      </c>
      <c r="BF240">
        <v>1465.8375000000001</v>
      </c>
      <c r="BG240">
        <v>1487.0775000000001</v>
      </c>
      <c r="BH240">
        <v>37.259450000000001</v>
      </c>
      <c r="BI240">
        <v>36.326974999999997</v>
      </c>
      <c r="BJ240">
        <v>1470.68875</v>
      </c>
      <c r="BK240">
        <v>37.115287500000001</v>
      </c>
      <c r="BL240">
        <v>650.13712499999997</v>
      </c>
      <c r="BM240">
        <v>100.705375</v>
      </c>
      <c r="BN240">
        <v>0.10027949999999999</v>
      </c>
      <c r="BO240">
        <v>33.973350000000003</v>
      </c>
      <c r="BP240">
        <v>33.4123375</v>
      </c>
      <c r="BQ240">
        <v>999.9</v>
      </c>
      <c r="BR240">
        <v>0</v>
      </c>
      <c r="BS240">
        <v>0</v>
      </c>
      <c r="BT240">
        <v>9009.3762499999993</v>
      </c>
      <c r="BU240">
        <v>0</v>
      </c>
      <c r="BV240">
        <v>150.87325000000001</v>
      </c>
      <c r="BW240">
        <v>-21.239637500000001</v>
      </c>
      <c r="BX240">
        <v>1522.57</v>
      </c>
      <c r="BY240">
        <v>1543.13625</v>
      </c>
      <c r="BZ240">
        <v>0.93249312500000003</v>
      </c>
      <c r="CA240">
        <v>1487.0775000000001</v>
      </c>
      <c r="CB240">
        <v>36.326974999999997</v>
      </c>
      <c r="CC240">
        <v>3.7522337499999998</v>
      </c>
      <c r="CD240">
        <v>3.65832625</v>
      </c>
      <c r="CE240">
        <v>27.806450000000002</v>
      </c>
      <c r="CF240">
        <v>27.373012500000002</v>
      </c>
      <c r="CG240">
        <v>1199.9512500000001</v>
      </c>
      <c r="CH240">
        <v>0.49998025000000001</v>
      </c>
      <c r="CI240">
        <v>0.50001974999999999</v>
      </c>
      <c r="CJ240">
        <v>0</v>
      </c>
      <c r="CK240">
        <v>929.70837499999993</v>
      </c>
      <c r="CL240">
        <v>4.9990899999999998</v>
      </c>
      <c r="CM240">
        <v>9292.5650000000005</v>
      </c>
      <c r="CN240">
        <v>9557.4025000000001</v>
      </c>
      <c r="CO240">
        <v>44.936999999999998</v>
      </c>
      <c r="CP240">
        <v>46.936999999999998</v>
      </c>
      <c r="CQ240">
        <v>45.75</v>
      </c>
      <c r="CR240">
        <v>45.936999999999998</v>
      </c>
      <c r="CS240">
        <v>46.311999999999998</v>
      </c>
      <c r="CT240">
        <v>597.45249999999999</v>
      </c>
      <c r="CU240">
        <v>597.5</v>
      </c>
      <c r="CV240">
        <v>0</v>
      </c>
      <c r="CW240">
        <v>1669838829.8</v>
      </c>
      <c r="CX240">
        <v>0</v>
      </c>
      <c r="CY240">
        <v>1669837671.5999999</v>
      </c>
      <c r="CZ240" t="s">
        <v>356</v>
      </c>
      <c r="DA240">
        <v>1669837671.5999999</v>
      </c>
      <c r="DB240">
        <v>1669837668.5999999</v>
      </c>
      <c r="DC240">
        <v>3</v>
      </c>
      <c r="DD240">
        <v>-1.2E-2</v>
      </c>
      <c r="DE240">
        <v>-1E-3</v>
      </c>
      <c r="DF240">
        <v>-3.61</v>
      </c>
      <c r="DG240">
        <v>0.13400000000000001</v>
      </c>
      <c r="DH240">
        <v>415</v>
      </c>
      <c r="DI240">
        <v>36</v>
      </c>
      <c r="DJ240">
        <v>0.51</v>
      </c>
      <c r="DK240">
        <v>0.24</v>
      </c>
      <c r="DL240">
        <v>-21.219848780487801</v>
      </c>
      <c r="DM240">
        <v>0.2096299651567762</v>
      </c>
      <c r="DN240">
        <v>5.3874226255328547E-2</v>
      </c>
      <c r="DO240">
        <v>0</v>
      </c>
      <c r="DP240">
        <v>0.94212846341463419</v>
      </c>
      <c r="DQ240">
        <v>-1.7026891986063528E-2</v>
      </c>
      <c r="DR240">
        <v>4.0084733612294216E-3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367</v>
      </c>
      <c r="EA240">
        <v>3.2947600000000001</v>
      </c>
      <c r="EB240">
        <v>2.6251799999999998</v>
      </c>
      <c r="EC240">
        <v>0.23550199999999999</v>
      </c>
      <c r="ED240">
        <v>0.23552200000000001</v>
      </c>
      <c r="EE240">
        <v>0.147067</v>
      </c>
      <c r="EF240">
        <v>0.14299500000000001</v>
      </c>
      <c r="EG240">
        <v>23071.3</v>
      </c>
      <c r="EH240">
        <v>23473.7</v>
      </c>
      <c r="EI240">
        <v>28098.1</v>
      </c>
      <c r="EJ240">
        <v>29580.1</v>
      </c>
      <c r="EK240">
        <v>32976.699999999997</v>
      </c>
      <c r="EL240">
        <v>35198.300000000003</v>
      </c>
      <c r="EM240">
        <v>39654.300000000003</v>
      </c>
      <c r="EN240">
        <v>42279.8</v>
      </c>
      <c r="EO240">
        <v>2.1526000000000001</v>
      </c>
      <c r="EP240">
        <v>2.1261000000000001</v>
      </c>
      <c r="EQ240">
        <v>3.9674300000000003E-2</v>
      </c>
      <c r="ER240">
        <v>0</v>
      </c>
      <c r="ES240">
        <v>32.747199999999999</v>
      </c>
      <c r="ET240">
        <v>999.9</v>
      </c>
      <c r="EU240">
        <v>60.3</v>
      </c>
      <c r="EV240">
        <v>39.799999999999997</v>
      </c>
      <c r="EW240">
        <v>43.918999999999997</v>
      </c>
      <c r="EX240">
        <v>57.789900000000003</v>
      </c>
      <c r="EY240">
        <v>-2.6402199999999998</v>
      </c>
      <c r="EZ240">
        <v>2</v>
      </c>
      <c r="FA240">
        <v>0.626413</v>
      </c>
      <c r="FB240">
        <v>1.15204</v>
      </c>
      <c r="FC240">
        <v>20.266300000000001</v>
      </c>
      <c r="FD240">
        <v>5.21624</v>
      </c>
      <c r="FE240">
        <v>12.0099</v>
      </c>
      <c r="FF240">
        <v>4.9860499999999996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1.86585</v>
      </c>
      <c r="FM240">
        <v>1.86225</v>
      </c>
      <c r="FN240">
        <v>1.86433</v>
      </c>
      <c r="FO240">
        <v>1.8605</v>
      </c>
      <c r="FP240">
        <v>1.8611899999999999</v>
      </c>
      <c r="FQ240">
        <v>1.8602399999999999</v>
      </c>
      <c r="FR240">
        <v>1.86202</v>
      </c>
      <c r="FS240">
        <v>1.8585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-4.8499999999999996</v>
      </c>
      <c r="GH240">
        <v>0.14419999999999999</v>
      </c>
      <c r="GI240">
        <v>-2.8021434710705861</v>
      </c>
      <c r="GJ240">
        <v>-2.3075681364705448E-3</v>
      </c>
      <c r="GK240">
        <v>1.0095546511955911E-6</v>
      </c>
      <c r="GL240">
        <v>-2.6335145029951209E-10</v>
      </c>
      <c r="GM240">
        <v>-0.17208428542994569</v>
      </c>
      <c r="GN240">
        <v>3.0410185143115191E-3</v>
      </c>
      <c r="GO240">
        <v>4.3982203677445331E-4</v>
      </c>
      <c r="GP240">
        <v>-7.8719321042963501E-6</v>
      </c>
      <c r="GQ240">
        <v>4</v>
      </c>
      <c r="GR240">
        <v>2088</v>
      </c>
      <c r="GS240">
        <v>5</v>
      </c>
      <c r="GT240">
        <v>35</v>
      </c>
      <c r="GU240">
        <v>19.100000000000001</v>
      </c>
      <c r="GV240">
        <v>19.2</v>
      </c>
      <c r="GW240">
        <v>3.8391099999999998</v>
      </c>
      <c r="GX240">
        <v>2.5439500000000002</v>
      </c>
      <c r="GY240">
        <v>2.04834</v>
      </c>
      <c r="GZ240">
        <v>2.6110799999999998</v>
      </c>
      <c r="HA240">
        <v>2.1972700000000001</v>
      </c>
      <c r="HB240">
        <v>2.3071299999999999</v>
      </c>
      <c r="HC240">
        <v>44.362099999999998</v>
      </c>
      <c r="HD240">
        <v>14.4297</v>
      </c>
      <c r="HE240">
        <v>18</v>
      </c>
      <c r="HF240">
        <v>665.48099999999999</v>
      </c>
      <c r="HG240">
        <v>714.11199999999997</v>
      </c>
      <c r="HH240">
        <v>30.996600000000001</v>
      </c>
      <c r="HI240">
        <v>35.153799999999997</v>
      </c>
      <c r="HJ240">
        <v>30.0001</v>
      </c>
      <c r="HK240">
        <v>34.920699999999997</v>
      </c>
      <c r="HL240">
        <v>34.9</v>
      </c>
      <c r="HM240">
        <v>76.781499999999994</v>
      </c>
      <c r="HN240">
        <v>21.5503</v>
      </c>
      <c r="HO240">
        <v>68.711799999999997</v>
      </c>
      <c r="HP240">
        <v>31</v>
      </c>
      <c r="HQ240">
        <v>1501.48</v>
      </c>
      <c r="HR240">
        <v>36.222700000000003</v>
      </c>
      <c r="HS240">
        <v>98.999099999999999</v>
      </c>
      <c r="HT240">
        <v>98.043700000000001</v>
      </c>
    </row>
    <row r="241" spans="1:228" x14ac:dyDescent="0.2">
      <c r="A241">
        <v>226</v>
      </c>
      <c r="B241">
        <v>1669838824.5</v>
      </c>
      <c r="C241">
        <v>898</v>
      </c>
      <c r="D241" t="s">
        <v>811</v>
      </c>
      <c r="E241" t="s">
        <v>812</v>
      </c>
      <c r="F241">
        <v>4</v>
      </c>
      <c r="G241">
        <v>1669838822.5</v>
      </c>
      <c r="H241">
        <f t="shared" si="102"/>
        <v>2.1521518135275267E-3</v>
      </c>
      <c r="I241">
        <f t="shared" si="103"/>
        <v>2.1521518135275266</v>
      </c>
      <c r="J241">
        <f t="shared" si="104"/>
        <v>23.692688474198505</v>
      </c>
      <c r="K241">
        <f t="shared" si="105"/>
        <v>1473.212857142857</v>
      </c>
      <c r="L241">
        <f t="shared" si="106"/>
        <v>1187.1138382373404</v>
      </c>
      <c r="M241">
        <f t="shared" si="107"/>
        <v>119.66943561837516</v>
      </c>
      <c r="N241">
        <f t="shared" si="108"/>
        <v>148.51023169083149</v>
      </c>
      <c r="O241">
        <f t="shared" si="109"/>
        <v>0.15142434937620719</v>
      </c>
      <c r="P241">
        <f t="shared" si="110"/>
        <v>3.6652740336555794</v>
      </c>
      <c r="Q241">
        <f t="shared" si="111"/>
        <v>0.1480328548561545</v>
      </c>
      <c r="R241">
        <f t="shared" si="112"/>
        <v>9.2818919955777374E-2</v>
      </c>
      <c r="S241">
        <f t="shared" si="113"/>
        <v>226.10511909358169</v>
      </c>
      <c r="T241">
        <f t="shared" si="114"/>
        <v>34.567363949119994</v>
      </c>
      <c r="U241">
        <f t="shared" si="115"/>
        <v>33.356342857142863</v>
      </c>
      <c r="V241">
        <f t="shared" si="116"/>
        <v>5.1541469027155014</v>
      </c>
      <c r="W241">
        <f t="shared" si="117"/>
        <v>70.471961731294257</v>
      </c>
      <c r="X241">
        <f t="shared" si="118"/>
        <v>3.7533299069877311</v>
      </c>
      <c r="Y241">
        <f t="shared" si="119"/>
        <v>5.3259903865014753</v>
      </c>
      <c r="Z241">
        <f t="shared" si="120"/>
        <v>1.4008169957277703</v>
      </c>
      <c r="AA241">
        <f t="shared" si="121"/>
        <v>-94.909894976563933</v>
      </c>
      <c r="AB241">
        <f t="shared" si="122"/>
        <v>115.8880760178008</v>
      </c>
      <c r="AC241">
        <f t="shared" si="123"/>
        <v>7.2873734167451643</v>
      </c>
      <c r="AD241">
        <f t="shared" si="124"/>
        <v>254.37067355156375</v>
      </c>
      <c r="AE241">
        <f t="shared" si="125"/>
        <v>47.341026353513811</v>
      </c>
      <c r="AF241">
        <f t="shared" si="126"/>
        <v>2.2865259373850786</v>
      </c>
      <c r="AG241">
        <f t="shared" si="127"/>
        <v>23.692688474198505</v>
      </c>
      <c r="AH241">
        <v>1549.8904156080121</v>
      </c>
      <c r="AI241">
        <v>1532.822181818181</v>
      </c>
      <c r="AJ241">
        <v>1.7541982121066799</v>
      </c>
      <c r="AK241">
        <v>64.390241553226886</v>
      </c>
      <c r="AL241">
        <f t="shared" si="128"/>
        <v>2.1521518135275266</v>
      </c>
      <c r="AM241">
        <v>36.325175802476409</v>
      </c>
      <c r="AN241">
        <v>37.224540294117617</v>
      </c>
      <c r="AO241">
        <v>-6.9468259744835427E-3</v>
      </c>
      <c r="AP241">
        <v>91.558916975711014</v>
      </c>
      <c r="AQ241">
        <v>22</v>
      </c>
      <c r="AR241">
        <v>3</v>
      </c>
      <c r="AS241">
        <f t="shared" si="129"/>
        <v>1</v>
      </c>
      <c r="AT241">
        <f t="shared" si="130"/>
        <v>0</v>
      </c>
      <c r="AU241">
        <f t="shared" si="131"/>
        <v>46918.738383806507</v>
      </c>
      <c r="AV241">
        <f t="shared" si="132"/>
        <v>1199.934285714286</v>
      </c>
      <c r="AW241">
        <f t="shared" si="133"/>
        <v>1025.8699850225814</v>
      </c>
      <c r="AX241">
        <f t="shared" si="134"/>
        <v>0.85493847224467856</v>
      </c>
      <c r="AY241">
        <f t="shared" si="135"/>
        <v>0.1884312514322298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1669838822.5</v>
      </c>
      <c r="BF241">
        <v>1473.212857142857</v>
      </c>
      <c r="BG241">
        <v>1494.278571428571</v>
      </c>
      <c r="BH241">
        <v>37.232814285714291</v>
      </c>
      <c r="BI241">
        <v>36.318314285714287</v>
      </c>
      <c r="BJ241">
        <v>1478.07</v>
      </c>
      <c r="BK241">
        <v>37.088728571428568</v>
      </c>
      <c r="BL241">
        <v>649.94628571428564</v>
      </c>
      <c r="BM241">
        <v>100.7071428571428</v>
      </c>
      <c r="BN241">
        <v>9.9900042857142851E-2</v>
      </c>
      <c r="BO241">
        <v>33.942814285714277</v>
      </c>
      <c r="BP241">
        <v>33.356342857142863</v>
      </c>
      <c r="BQ241">
        <v>999.89999999999986</v>
      </c>
      <c r="BR241">
        <v>0</v>
      </c>
      <c r="BS241">
        <v>0</v>
      </c>
      <c r="BT241">
        <v>8987.9457142857154</v>
      </c>
      <c r="BU241">
        <v>0</v>
      </c>
      <c r="BV241">
        <v>141.83157142857141</v>
      </c>
      <c r="BW241">
        <v>-21.065714285714289</v>
      </c>
      <c r="BX241">
        <v>1530.187142857143</v>
      </c>
      <c r="BY241">
        <v>1550.5942857142859</v>
      </c>
      <c r="BZ241">
        <v>0.9144997142857143</v>
      </c>
      <c r="CA241">
        <v>1494.278571428571</v>
      </c>
      <c r="CB241">
        <v>36.318314285714287</v>
      </c>
      <c r="CC241">
        <v>3.7496014285714292</v>
      </c>
      <c r="CD241">
        <v>3.657505714285715</v>
      </c>
      <c r="CE241">
        <v>27.794414285714279</v>
      </c>
      <c r="CF241">
        <v>27.36918571428572</v>
      </c>
      <c r="CG241">
        <v>1199.934285714286</v>
      </c>
      <c r="CH241">
        <v>0.49996685714285721</v>
      </c>
      <c r="CI241">
        <v>0.50003314285714284</v>
      </c>
      <c r="CJ241">
        <v>0</v>
      </c>
      <c r="CK241">
        <v>930.12885714285699</v>
      </c>
      <c r="CL241">
        <v>4.9990899999999998</v>
      </c>
      <c r="CM241">
        <v>9291.8614285714302</v>
      </c>
      <c r="CN241">
        <v>9557.2128571428584</v>
      </c>
      <c r="CO241">
        <v>44.892714285714291</v>
      </c>
      <c r="CP241">
        <v>46.936999999999998</v>
      </c>
      <c r="CQ241">
        <v>45.705000000000013</v>
      </c>
      <c r="CR241">
        <v>45.910428571428568</v>
      </c>
      <c r="CS241">
        <v>46.311999999999998</v>
      </c>
      <c r="CT241">
        <v>597.42857142857144</v>
      </c>
      <c r="CU241">
        <v>597.50571428571436</v>
      </c>
      <c r="CV241">
        <v>0</v>
      </c>
      <c r="CW241">
        <v>1669838834</v>
      </c>
      <c r="CX241">
        <v>0</v>
      </c>
      <c r="CY241">
        <v>1669837671.5999999</v>
      </c>
      <c r="CZ241" t="s">
        <v>356</v>
      </c>
      <c r="DA241">
        <v>1669837671.5999999</v>
      </c>
      <c r="DB241">
        <v>1669837668.5999999</v>
      </c>
      <c r="DC241">
        <v>3</v>
      </c>
      <c r="DD241">
        <v>-1.2E-2</v>
      </c>
      <c r="DE241">
        <v>-1E-3</v>
      </c>
      <c r="DF241">
        <v>-3.61</v>
      </c>
      <c r="DG241">
        <v>0.13400000000000001</v>
      </c>
      <c r="DH241">
        <v>415</v>
      </c>
      <c r="DI241">
        <v>36</v>
      </c>
      <c r="DJ241">
        <v>0.51</v>
      </c>
      <c r="DK241">
        <v>0.24</v>
      </c>
      <c r="DL241">
        <v>-21.1988243902439</v>
      </c>
      <c r="DM241">
        <v>0.42132125435546092</v>
      </c>
      <c r="DN241">
        <v>7.091180637358474E-2</v>
      </c>
      <c r="DO241">
        <v>0</v>
      </c>
      <c r="DP241">
        <v>0.93760048780487804</v>
      </c>
      <c r="DQ241">
        <v>-8.6954341463411897E-2</v>
      </c>
      <c r="DR241">
        <v>1.026287898827127E-2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367</v>
      </c>
      <c r="EA241">
        <v>3.2944499999999999</v>
      </c>
      <c r="EB241">
        <v>2.6247799999999999</v>
      </c>
      <c r="EC241">
        <v>0.236149</v>
      </c>
      <c r="ED241">
        <v>0.236153</v>
      </c>
      <c r="EE241">
        <v>0.14701</v>
      </c>
      <c r="EF241">
        <v>0.14296600000000001</v>
      </c>
      <c r="EG241">
        <v>23051.8</v>
      </c>
      <c r="EH241">
        <v>23454.1</v>
      </c>
      <c r="EI241">
        <v>28098.2</v>
      </c>
      <c r="EJ241">
        <v>29580</v>
      </c>
      <c r="EK241">
        <v>32978.800000000003</v>
      </c>
      <c r="EL241">
        <v>35199.199999999997</v>
      </c>
      <c r="EM241">
        <v>39654.199999999997</v>
      </c>
      <c r="EN241">
        <v>42279.5</v>
      </c>
      <c r="EO241">
        <v>2.1524299999999998</v>
      </c>
      <c r="EP241">
        <v>2.1259000000000001</v>
      </c>
      <c r="EQ241">
        <v>3.82587E-2</v>
      </c>
      <c r="ER241">
        <v>0</v>
      </c>
      <c r="ES241">
        <v>32.714500000000001</v>
      </c>
      <c r="ET241">
        <v>999.9</v>
      </c>
      <c r="EU241">
        <v>60.3</v>
      </c>
      <c r="EV241">
        <v>39.799999999999997</v>
      </c>
      <c r="EW241">
        <v>43.917299999999997</v>
      </c>
      <c r="EX241">
        <v>57.999899999999997</v>
      </c>
      <c r="EY241">
        <v>-2.4839699999999998</v>
      </c>
      <c r="EZ241">
        <v>2</v>
      </c>
      <c r="FA241">
        <v>0.62641999999999998</v>
      </c>
      <c r="FB241">
        <v>1.1370100000000001</v>
      </c>
      <c r="FC241">
        <v>20.266300000000001</v>
      </c>
      <c r="FD241">
        <v>5.2160900000000003</v>
      </c>
      <c r="FE241">
        <v>12.0099</v>
      </c>
      <c r="FF241">
        <v>4.9854500000000002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1.8658600000000001</v>
      </c>
      <c r="FM241">
        <v>1.86225</v>
      </c>
      <c r="FN241">
        <v>1.8643400000000001</v>
      </c>
      <c r="FO241">
        <v>1.8604799999999999</v>
      </c>
      <c r="FP241">
        <v>1.86117</v>
      </c>
      <c r="FQ241">
        <v>1.8602300000000001</v>
      </c>
      <c r="FR241">
        <v>1.8620099999999999</v>
      </c>
      <c r="FS241">
        <v>1.8585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-4.8600000000000003</v>
      </c>
      <c r="GH241">
        <v>0.14399999999999999</v>
      </c>
      <c r="GI241">
        <v>-2.8021434710705861</v>
      </c>
      <c r="GJ241">
        <v>-2.3075681364705448E-3</v>
      </c>
      <c r="GK241">
        <v>1.0095546511955911E-6</v>
      </c>
      <c r="GL241">
        <v>-2.6335145029951209E-10</v>
      </c>
      <c r="GM241">
        <v>-0.17208428542994569</v>
      </c>
      <c r="GN241">
        <v>3.0410185143115191E-3</v>
      </c>
      <c r="GO241">
        <v>4.3982203677445331E-4</v>
      </c>
      <c r="GP241">
        <v>-7.8719321042963501E-6</v>
      </c>
      <c r="GQ241">
        <v>4</v>
      </c>
      <c r="GR241">
        <v>2088</v>
      </c>
      <c r="GS241">
        <v>5</v>
      </c>
      <c r="GT241">
        <v>35</v>
      </c>
      <c r="GU241">
        <v>19.2</v>
      </c>
      <c r="GV241">
        <v>19.3</v>
      </c>
      <c r="GW241">
        <v>3.8525399999999999</v>
      </c>
      <c r="GX241">
        <v>2.5402800000000001</v>
      </c>
      <c r="GY241">
        <v>2.04834</v>
      </c>
      <c r="GZ241">
        <v>2.6110799999999998</v>
      </c>
      <c r="HA241">
        <v>2.1972700000000001</v>
      </c>
      <c r="HB241">
        <v>2.33521</v>
      </c>
      <c r="HC241">
        <v>44.389899999999997</v>
      </c>
      <c r="HD241">
        <v>14.4297</v>
      </c>
      <c r="HE241">
        <v>18</v>
      </c>
      <c r="HF241">
        <v>665.34799999999996</v>
      </c>
      <c r="HG241">
        <v>713.93600000000004</v>
      </c>
      <c r="HH241">
        <v>30.996099999999998</v>
      </c>
      <c r="HI241">
        <v>35.153799999999997</v>
      </c>
      <c r="HJ241">
        <v>30.0001</v>
      </c>
      <c r="HK241">
        <v>34.921500000000002</v>
      </c>
      <c r="HL241">
        <v>34.9011</v>
      </c>
      <c r="HM241">
        <v>77.050700000000006</v>
      </c>
      <c r="HN241">
        <v>21.828499999999998</v>
      </c>
      <c r="HO241">
        <v>68.711799999999997</v>
      </c>
      <c r="HP241">
        <v>31</v>
      </c>
      <c r="HQ241">
        <v>1508.16</v>
      </c>
      <c r="HR241">
        <v>36.204300000000003</v>
      </c>
      <c r="HS241">
        <v>98.999200000000002</v>
      </c>
      <c r="HT241">
        <v>98.043099999999995</v>
      </c>
    </row>
    <row r="242" spans="1:228" x14ac:dyDescent="0.2">
      <c r="A242">
        <v>227</v>
      </c>
      <c r="B242">
        <v>1669838828.5</v>
      </c>
      <c r="C242">
        <v>902</v>
      </c>
      <c r="D242" t="s">
        <v>813</v>
      </c>
      <c r="E242" t="s">
        <v>814</v>
      </c>
      <c r="F242">
        <v>4</v>
      </c>
      <c r="G242">
        <v>1669838826.1875</v>
      </c>
      <c r="H242">
        <f t="shared" si="102"/>
        <v>2.1418452252127481E-3</v>
      </c>
      <c r="I242">
        <f t="shared" si="103"/>
        <v>2.141845225212748</v>
      </c>
      <c r="J242">
        <f t="shared" si="104"/>
        <v>24.435040642219551</v>
      </c>
      <c r="K242">
        <f t="shared" si="105"/>
        <v>1479.37375</v>
      </c>
      <c r="L242">
        <f t="shared" si="106"/>
        <v>1185.78189148705</v>
      </c>
      <c r="M242">
        <f t="shared" si="107"/>
        <v>119.53533331900307</v>
      </c>
      <c r="N242">
        <f t="shared" si="108"/>
        <v>149.13150182101998</v>
      </c>
      <c r="O242">
        <f t="shared" si="109"/>
        <v>0.15164126421338245</v>
      </c>
      <c r="P242">
        <f t="shared" si="110"/>
        <v>3.6656316622424234</v>
      </c>
      <c r="Q242">
        <f t="shared" si="111"/>
        <v>0.14824048749793006</v>
      </c>
      <c r="R242">
        <f t="shared" si="112"/>
        <v>9.2949498746402612E-2</v>
      </c>
      <c r="S242">
        <f t="shared" si="113"/>
        <v>226.11674432292278</v>
      </c>
      <c r="T242">
        <f t="shared" si="114"/>
        <v>34.543770570336683</v>
      </c>
      <c r="U242">
        <f t="shared" si="115"/>
        <v>33.319637499999999</v>
      </c>
      <c r="V242">
        <f t="shared" si="116"/>
        <v>5.1435540404986231</v>
      </c>
      <c r="W242">
        <f t="shared" si="117"/>
        <v>70.535289595103549</v>
      </c>
      <c r="X242">
        <f t="shared" si="118"/>
        <v>3.7513049758571992</v>
      </c>
      <c r="Y242">
        <f t="shared" si="119"/>
        <v>5.3183378098976561</v>
      </c>
      <c r="Z242">
        <f t="shared" si="120"/>
        <v>1.3922490646414238</v>
      </c>
      <c r="AA242">
        <f t="shared" si="121"/>
        <v>-94.455374431882191</v>
      </c>
      <c r="AB242">
        <f t="shared" si="122"/>
        <v>118.06157478521166</v>
      </c>
      <c r="AC242">
        <f t="shared" si="123"/>
        <v>7.4210570263355136</v>
      </c>
      <c r="AD242">
        <f t="shared" si="124"/>
        <v>257.14400170258773</v>
      </c>
      <c r="AE242">
        <f t="shared" si="125"/>
        <v>47.392726317577825</v>
      </c>
      <c r="AF242">
        <f t="shared" si="126"/>
        <v>2.3765039006535185</v>
      </c>
      <c r="AG242">
        <f t="shared" si="127"/>
        <v>24.435040642219551</v>
      </c>
      <c r="AH242">
        <v>1556.8588847536571</v>
      </c>
      <c r="AI242">
        <v>1539.645939393939</v>
      </c>
      <c r="AJ242">
        <v>1.708738725602224</v>
      </c>
      <c r="AK242">
        <v>64.390241553226886</v>
      </c>
      <c r="AL242">
        <f t="shared" si="128"/>
        <v>2.141845225212748</v>
      </c>
      <c r="AM242">
        <v>36.316503784270843</v>
      </c>
      <c r="AN242">
        <v>37.202187058823533</v>
      </c>
      <c r="AO242">
        <v>-5.2005322561026286E-3</v>
      </c>
      <c r="AP242">
        <v>91.558916975711014</v>
      </c>
      <c r="AQ242">
        <v>22</v>
      </c>
      <c r="AR242">
        <v>3</v>
      </c>
      <c r="AS242">
        <f t="shared" si="129"/>
        <v>1</v>
      </c>
      <c r="AT242">
        <f t="shared" si="130"/>
        <v>0</v>
      </c>
      <c r="AU242">
        <f t="shared" si="131"/>
        <v>46929.043981642884</v>
      </c>
      <c r="AV242">
        <f t="shared" si="132"/>
        <v>1200.0062499999999</v>
      </c>
      <c r="AW242">
        <f t="shared" si="133"/>
        <v>1025.9305074212034</v>
      </c>
      <c r="AX242">
        <f t="shared" si="134"/>
        <v>0.85493763671747836</v>
      </c>
      <c r="AY242">
        <f t="shared" si="135"/>
        <v>0.18842963886473324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1669838826.1875</v>
      </c>
      <c r="BF242">
        <v>1479.37375</v>
      </c>
      <c r="BG242">
        <v>1500.5250000000001</v>
      </c>
      <c r="BH242">
        <v>37.212674999999997</v>
      </c>
      <c r="BI242">
        <v>36.262037499999998</v>
      </c>
      <c r="BJ242">
        <v>1484.2349999999999</v>
      </c>
      <c r="BK242">
        <v>37.068637500000001</v>
      </c>
      <c r="BL242">
        <v>649.85687499999995</v>
      </c>
      <c r="BM242">
        <v>100.70762499999999</v>
      </c>
      <c r="BN242">
        <v>9.9559000000000009E-2</v>
      </c>
      <c r="BO242">
        <v>33.917050000000003</v>
      </c>
      <c r="BP242">
        <v>33.319637499999999</v>
      </c>
      <c r="BQ242">
        <v>999.9</v>
      </c>
      <c r="BR242">
        <v>0</v>
      </c>
      <c r="BS242">
        <v>0</v>
      </c>
      <c r="BT242">
        <v>8989.14</v>
      </c>
      <c r="BU242">
        <v>0</v>
      </c>
      <c r="BV242">
        <v>136.77699999999999</v>
      </c>
      <c r="BW242">
        <v>-21.1536875</v>
      </c>
      <c r="BX242">
        <v>1536.55125</v>
      </c>
      <c r="BY242">
        <v>1556.9875</v>
      </c>
      <c r="BZ242">
        <v>0.95065825000000004</v>
      </c>
      <c r="CA242">
        <v>1500.5250000000001</v>
      </c>
      <c r="CB242">
        <v>36.262037499999998</v>
      </c>
      <c r="CC242">
        <v>3.7475999999999998</v>
      </c>
      <c r="CD242">
        <v>3.6518625</v>
      </c>
      <c r="CE242">
        <v>27.785299999999999</v>
      </c>
      <c r="CF242">
        <v>27.3428</v>
      </c>
      <c r="CG242">
        <v>1200.0062499999999</v>
      </c>
      <c r="CH242">
        <v>0.49999412500000001</v>
      </c>
      <c r="CI242">
        <v>0.50000587500000004</v>
      </c>
      <c r="CJ242">
        <v>0</v>
      </c>
      <c r="CK242">
        <v>930.29700000000003</v>
      </c>
      <c r="CL242">
        <v>4.9990899999999998</v>
      </c>
      <c r="CM242">
        <v>9292.7475000000013</v>
      </c>
      <c r="CN242">
        <v>9557.880000000001</v>
      </c>
      <c r="CO242">
        <v>44.890500000000003</v>
      </c>
      <c r="CP242">
        <v>46.936999999999998</v>
      </c>
      <c r="CQ242">
        <v>45.702749999999988</v>
      </c>
      <c r="CR242">
        <v>45.875</v>
      </c>
      <c r="CS242">
        <v>46.257750000000001</v>
      </c>
      <c r="CT242">
        <v>597.49874999999997</v>
      </c>
      <c r="CU242">
        <v>597.50874999999996</v>
      </c>
      <c r="CV242">
        <v>0</v>
      </c>
      <c r="CW242">
        <v>1669838838.2</v>
      </c>
      <c r="CX242">
        <v>0</v>
      </c>
      <c r="CY242">
        <v>1669837671.5999999</v>
      </c>
      <c r="CZ242" t="s">
        <v>356</v>
      </c>
      <c r="DA242">
        <v>1669837671.5999999</v>
      </c>
      <c r="DB242">
        <v>1669837668.5999999</v>
      </c>
      <c r="DC242">
        <v>3</v>
      </c>
      <c r="DD242">
        <v>-1.2E-2</v>
      </c>
      <c r="DE242">
        <v>-1E-3</v>
      </c>
      <c r="DF242">
        <v>-3.61</v>
      </c>
      <c r="DG242">
        <v>0.13400000000000001</v>
      </c>
      <c r="DH242">
        <v>415</v>
      </c>
      <c r="DI242">
        <v>36</v>
      </c>
      <c r="DJ242">
        <v>0.51</v>
      </c>
      <c r="DK242">
        <v>0.24</v>
      </c>
      <c r="DL242">
        <v>-21.168580487804881</v>
      </c>
      <c r="DM242">
        <v>0.33899581881537261</v>
      </c>
      <c r="DN242">
        <v>7.2903649142540494E-2</v>
      </c>
      <c r="DO242">
        <v>0</v>
      </c>
      <c r="DP242">
        <v>0.93463539024390241</v>
      </c>
      <c r="DQ242">
        <v>-7.0259560975608551E-2</v>
      </c>
      <c r="DR242">
        <v>1.390259373392737E-2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367</v>
      </c>
      <c r="EA242">
        <v>3.2945700000000002</v>
      </c>
      <c r="EB242">
        <v>2.6251899999999999</v>
      </c>
      <c r="EC242">
        <v>0.236785</v>
      </c>
      <c r="ED242">
        <v>0.236792</v>
      </c>
      <c r="EE242">
        <v>0.14693899999999999</v>
      </c>
      <c r="EF242">
        <v>0.14261399999999999</v>
      </c>
      <c r="EG242">
        <v>23032.9</v>
      </c>
      <c r="EH242">
        <v>23434.5</v>
      </c>
      <c r="EI242">
        <v>28098.7</v>
      </c>
      <c r="EJ242">
        <v>29580.1</v>
      </c>
      <c r="EK242">
        <v>32982.400000000001</v>
      </c>
      <c r="EL242">
        <v>35213.9</v>
      </c>
      <c r="EM242">
        <v>39655.1</v>
      </c>
      <c r="EN242">
        <v>42279.7</v>
      </c>
      <c r="EO242">
        <v>2.1522000000000001</v>
      </c>
      <c r="EP242">
        <v>2.1258699999999999</v>
      </c>
      <c r="EQ242">
        <v>3.7793100000000003E-2</v>
      </c>
      <c r="ER242">
        <v>0</v>
      </c>
      <c r="ES242">
        <v>32.675899999999999</v>
      </c>
      <c r="ET242">
        <v>999.9</v>
      </c>
      <c r="EU242">
        <v>60.3</v>
      </c>
      <c r="EV242">
        <v>39.799999999999997</v>
      </c>
      <c r="EW242">
        <v>43.919899999999998</v>
      </c>
      <c r="EX242">
        <v>57.669899999999998</v>
      </c>
      <c r="EY242">
        <v>-2.3677899999999998</v>
      </c>
      <c r="EZ242">
        <v>2</v>
      </c>
      <c r="FA242">
        <v>0.62646599999999997</v>
      </c>
      <c r="FB242">
        <v>1.1212299999999999</v>
      </c>
      <c r="FC242">
        <v>20.266400000000001</v>
      </c>
      <c r="FD242">
        <v>5.2159399999999998</v>
      </c>
      <c r="FE242">
        <v>12.0099</v>
      </c>
      <c r="FF242">
        <v>4.9859999999999998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1.8658699999999999</v>
      </c>
      <c r="FM242">
        <v>1.86229</v>
      </c>
      <c r="FN242">
        <v>1.86433</v>
      </c>
      <c r="FO242">
        <v>1.86049</v>
      </c>
      <c r="FP242">
        <v>1.8611500000000001</v>
      </c>
      <c r="FQ242">
        <v>1.86022</v>
      </c>
      <c r="FR242">
        <v>1.8620000000000001</v>
      </c>
      <c r="FS242">
        <v>1.8585100000000001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-4.87</v>
      </c>
      <c r="GH242">
        <v>0.1439</v>
      </c>
      <c r="GI242">
        <v>-2.8021434710705861</v>
      </c>
      <c r="GJ242">
        <v>-2.3075681364705448E-3</v>
      </c>
      <c r="GK242">
        <v>1.0095546511955911E-6</v>
      </c>
      <c r="GL242">
        <v>-2.6335145029951209E-10</v>
      </c>
      <c r="GM242">
        <v>-0.17208428542994569</v>
      </c>
      <c r="GN242">
        <v>3.0410185143115191E-3</v>
      </c>
      <c r="GO242">
        <v>4.3982203677445331E-4</v>
      </c>
      <c r="GP242">
        <v>-7.8719321042963501E-6</v>
      </c>
      <c r="GQ242">
        <v>4</v>
      </c>
      <c r="GR242">
        <v>2088</v>
      </c>
      <c r="GS242">
        <v>5</v>
      </c>
      <c r="GT242">
        <v>35</v>
      </c>
      <c r="GU242">
        <v>19.3</v>
      </c>
      <c r="GV242">
        <v>19.3</v>
      </c>
      <c r="GW242">
        <v>3.8647499999999999</v>
      </c>
      <c r="GX242">
        <v>2.5341800000000001</v>
      </c>
      <c r="GY242">
        <v>2.04834</v>
      </c>
      <c r="GZ242">
        <v>2.6110799999999998</v>
      </c>
      <c r="HA242">
        <v>2.1972700000000001</v>
      </c>
      <c r="HB242">
        <v>2.3034699999999999</v>
      </c>
      <c r="HC242">
        <v>44.362099999999998</v>
      </c>
      <c r="HD242">
        <v>14.4297</v>
      </c>
      <c r="HE242">
        <v>18</v>
      </c>
      <c r="HF242">
        <v>665.19500000000005</v>
      </c>
      <c r="HG242">
        <v>713.90899999999999</v>
      </c>
      <c r="HH242">
        <v>30.995899999999999</v>
      </c>
      <c r="HI242">
        <v>35.153399999999998</v>
      </c>
      <c r="HJ242">
        <v>30.0002</v>
      </c>
      <c r="HK242">
        <v>34.924199999999999</v>
      </c>
      <c r="HL242">
        <v>34.900599999999997</v>
      </c>
      <c r="HM242">
        <v>77.311000000000007</v>
      </c>
      <c r="HN242">
        <v>21.828499999999998</v>
      </c>
      <c r="HO242">
        <v>68.711799999999997</v>
      </c>
      <c r="HP242">
        <v>31</v>
      </c>
      <c r="HQ242">
        <v>1514.84</v>
      </c>
      <c r="HR242">
        <v>36.212400000000002</v>
      </c>
      <c r="HS242">
        <v>99.001099999999994</v>
      </c>
      <c r="HT242">
        <v>98.043599999999998</v>
      </c>
    </row>
    <row r="243" spans="1:228" x14ac:dyDescent="0.2">
      <c r="A243">
        <v>228</v>
      </c>
      <c r="B243">
        <v>1669838832.5</v>
      </c>
      <c r="C243">
        <v>906</v>
      </c>
      <c r="D243" t="s">
        <v>815</v>
      </c>
      <c r="E243" t="s">
        <v>816</v>
      </c>
      <c r="F243">
        <v>4</v>
      </c>
      <c r="G243">
        <v>1669838830.5</v>
      </c>
      <c r="H243">
        <f t="shared" si="102"/>
        <v>2.3318401467999992E-3</v>
      </c>
      <c r="I243">
        <f t="shared" si="103"/>
        <v>2.3318401467999994</v>
      </c>
      <c r="J243">
        <f t="shared" si="104"/>
        <v>24.078580668724619</v>
      </c>
      <c r="K243">
        <f t="shared" si="105"/>
        <v>1486.6314285714291</v>
      </c>
      <c r="L243">
        <f t="shared" si="106"/>
        <v>1219.3060142790741</v>
      </c>
      <c r="M243">
        <f t="shared" si="107"/>
        <v>122.91229455558215</v>
      </c>
      <c r="N243">
        <f t="shared" si="108"/>
        <v>149.86006622151811</v>
      </c>
      <c r="O243">
        <f t="shared" si="109"/>
        <v>0.16650848338153326</v>
      </c>
      <c r="P243">
        <f t="shared" si="110"/>
        <v>3.671778404514443</v>
      </c>
      <c r="Q243">
        <f t="shared" si="111"/>
        <v>0.16242453573865578</v>
      </c>
      <c r="R243">
        <f t="shared" si="112"/>
        <v>0.10187391843307994</v>
      </c>
      <c r="S243">
        <f t="shared" si="113"/>
        <v>226.10567795094428</v>
      </c>
      <c r="T243">
        <f t="shared" si="114"/>
        <v>34.483823598937427</v>
      </c>
      <c r="U243">
        <f t="shared" si="115"/>
        <v>33.274414285714293</v>
      </c>
      <c r="V243">
        <f t="shared" si="116"/>
        <v>5.1305290403222008</v>
      </c>
      <c r="W243">
        <f t="shared" si="117"/>
        <v>70.53041557801059</v>
      </c>
      <c r="X243">
        <f t="shared" si="118"/>
        <v>3.7470503234297956</v>
      </c>
      <c r="Y243">
        <f t="shared" si="119"/>
        <v>5.312672969132513</v>
      </c>
      <c r="Z243">
        <f t="shared" si="120"/>
        <v>1.3834787168924052</v>
      </c>
      <c r="AA243">
        <f t="shared" si="121"/>
        <v>-102.83415047387996</v>
      </c>
      <c r="AB243">
        <f t="shared" si="122"/>
        <v>123.43212766055295</v>
      </c>
      <c r="AC243">
        <f t="shared" si="123"/>
        <v>7.7432121075979508</v>
      </c>
      <c r="AD243">
        <f t="shared" si="124"/>
        <v>254.44686724521523</v>
      </c>
      <c r="AE243">
        <f t="shared" si="125"/>
        <v>47.148522014479354</v>
      </c>
      <c r="AF243">
        <f t="shared" si="126"/>
        <v>2.5485381042321498</v>
      </c>
      <c r="AG243">
        <f t="shared" si="127"/>
        <v>24.078580668724619</v>
      </c>
      <c r="AH243">
        <v>1563.6476613085231</v>
      </c>
      <c r="AI243">
        <v>1546.5834545454541</v>
      </c>
      <c r="AJ243">
        <v>1.7109011226706889</v>
      </c>
      <c r="AK243">
        <v>64.390241553226886</v>
      </c>
      <c r="AL243">
        <f t="shared" si="128"/>
        <v>2.3318401467999994</v>
      </c>
      <c r="AM243">
        <v>36.208904089441681</v>
      </c>
      <c r="AN243">
        <v>37.15020529411764</v>
      </c>
      <c r="AO243">
        <v>-1.549534088933272E-3</v>
      </c>
      <c r="AP243">
        <v>91.558916975711014</v>
      </c>
      <c r="AQ243">
        <v>22</v>
      </c>
      <c r="AR243">
        <v>3</v>
      </c>
      <c r="AS243">
        <f t="shared" si="129"/>
        <v>1</v>
      </c>
      <c r="AT243">
        <f t="shared" si="130"/>
        <v>0</v>
      </c>
      <c r="AU243">
        <f t="shared" si="131"/>
        <v>47041.343889326788</v>
      </c>
      <c r="AV243">
        <f t="shared" si="132"/>
        <v>1199.935714285715</v>
      </c>
      <c r="AW243">
        <f t="shared" si="133"/>
        <v>1025.8713564512668</v>
      </c>
      <c r="AX243">
        <f t="shared" si="134"/>
        <v>0.85493859732472144</v>
      </c>
      <c r="AY243">
        <f t="shared" si="135"/>
        <v>0.18843149283671257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1669838830.5</v>
      </c>
      <c r="BF243">
        <v>1486.6314285714291</v>
      </c>
      <c r="BG243">
        <v>1507.7914285714289</v>
      </c>
      <c r="BH243">
        <v>37.171228571428571</v>
      </c>
      <c r="BI243">
        <v>36.151885714285712</v>
      </c>
      <c r="BJ243">
        <v>1491.501428571429</v>
      </c>
      <c r="BK243">
        <v>37.02731428571429</v>
      </c>
      <c r="BL243">
        <v>649.95557142857149</v>
      </c>
      <c r="BM243">
        <v>100.70528571428569</v>
      </c>
      <c r="BN243">
        <v>9.9838771428571435E-2</v>
      </c>
      <c r="BO243">
        <v>33.897957142857138</v>
      </c>
      <c r="BP243">
        <v>33.274414285714293</v>
      </c>
      <c r="BQ243">
        <v>999.89999999999986</v>
      </c>
      <c r="BR243">
        <v>0</v>
      </c>
      <c r="BS243">
        <v>0</v>
      </c>
      <c r="BT243">
        <v>9010.6257142857139</v>
      </c>
      <c r="BU243">
        <v>0</v>
      </c>
      <c r="BV243">
        <v>132.96299999999999</v>
      </c>
      <c r="BW243">
        <v>-21.16065714285714</v>
      </c>
      <c r="BX243">
        <v>1544.024285714286</v>
      </c>
      <c r="BY243">
        <v>1564.3457142857139</v>
      </c>
      <c r="BZ243">
        <v>1.0193271428571431</v>
      </c>
      <c r="CA243">
        <v>1507.7914285714289</v>
      </c>
      <c r="CB243">
        <v>36.151885714285712</v>
      </c>
      <c r="CC243">
        <v>3.7433428571428569</v>
      </c>
      <c r="CD243">
        <v>3.640691428571428</v>
      </c>
      <c r="CE243">
        <v>27.765828571428571</v>
      </c>
      <c r="CF243">
        <v>27.29052857142857</v>
      </c>
      <c r="CG243">
        <v>1199.935714285715</v>
      </c>
      <c r="CH243">
        <v>0.4999648571428571</v>
      </c>
      <c r="CI243">
        <v>0.5000351428571429</v>
      </c>
      <c r="CJ243">
        <v>0</v>
      </c>
      <c r="CK243">
        <v>930.55900000000008</v>
      </c>
      <c r="CL243">
        <v>4.9990899999999998</v>
      </c>
      <c r="CM243">
        <v>9293.7542857142853</v>
      </c>
      <c r="CN243">
        <v>9557.2200000000012</v>
      </c>
      <c r="CO243">
        <v>44.875</v>
      </c>
      <c r="CP243">
        <v>46.875</v>
      </c>
      <c r="CQ243">
        <v>45.686999999999998</v>
      </c>
      <c r="CR243">
        <v>45.848000000000013</v>
      </c>
      <c r="CS243">
        <v>46.25</v>
      </c>
      <c r="CT243">
        <v>597.4242857142857</v>
      </c>
      <c r="CU243">
        <v>597.51142857142872</v>
      </c>
      <c r="CV243">
        <v>0</v>
      </c>
      <c r="CW243">
        <v>1669838841.8</v>
      </c>
      <c r="CX243">
        <v>0</v>
      </c>
      <c r="CY243">
        <v>1669837671.5999999</v>
      </c>
      <c r="CZ243" t="s">
        <v>356</v>
      </c>
      <c r="DA243">
        <v>1669837671.5999999</v>
      </c>
      <c r="DB243">
        <v>1669837668.5999999</v>
      </c>
      <c r="DC243">
        <v>3</v>
      </c>
      <c r="DD243">
        <v>-1.2E-2</v>
      </c>
      <c r="DE243">
        <v>-1E-3</v>
      </c>
      <c r="DF243">
        <v>-3.61</v>
      </c>
      <c r="DG243">
        <v>0.13400000000000001</v>
      </c>
      <c r="DH243">
        <v>415</v>
      </c>
      <c r="DI243">
        <v>36</v>
      </c>
      <c r="DJ243">
        <v>0.51</v>
      </c>
      <c r="DK243">
        <v>0.24</v>
      </c>
      <c r="DL243">
        <v>-21.1579975</v>
      </c>
      <c r="DM243">
        <v>5.8015384615390457E-2</v>
      </c>
      <c r="DN243">
        <v>6.6879430647621363E-2</v>
      </c>
      <c r="DO243">
        <v>1</v>
      </c>
      <c r="DP243">
        <v>0.95036367499999996</v>
      </c>
      <c r="DQ243">
        <v>0.22972359849906099</v>
      </c>
      <c r="DR243">
        <v>3.7335122976486577E-2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367</v>
      </c>
      <c r="EA243">
        <v>3.2947700000000002</v>
      </c>
      <c r="EB243">
        <v>2.6252300000000002</v>
      </c>
      <c r="EC243">
        <v>0.23741599999999999</v>
      </c>
      <c r="ED243">
        <v>0.23741000000000001</v>
      </c>
      <c r="EE243">
        <v>0.14680199999999999</v>
      </c>
      <c r="EF243">
        <v>0.14250299999999999</v>
      </c>
      <c r="EG243">
        <v>23013.7</v>
      </c>
      <c r="EH243">
        <v>23415.8</v>
      </c>
      <c r="EI243">
        <v>28098.6</v>
      </c>
      <c r="EJ243">
        <v>29580.6</v>
      </c>
      <c r="EK243">
        <v>32987.599999999999</v>
      </c>
      <c r="EL243">
        <v>35219.199999999997</v>
      </c>
      <c r="EM243">
        <v>39655</v>
      </c>
      <c r="EN243">
        <v>42280.6</v>
      </c>
      <c r="EO243">
        <v>2.1531500000000001</v>
      </c>
      <c r="EP243">
        <v>2.1259000000000001</v>
      </c>
      <c r="EQ243">
        <v>3.8854800000000002E-2</v>
      </c>
      <c r="ER243">
        <v>0</v>
      </c>
      <c r="ES243">
        <v>32.637500000000003</v>
      </c>
      <c r="ET243">
        <v>999.9</v>
      </c>
      <c r="EU243">
        <v>60.3</v>
      </c>
      <c r="EV243">
        <v>39.799999999999997</v>
      </c>
      <c r="EW243">
        <v>43.921100000000003</v>
      </c>
      <c r="EX243">
        <v>57.849899999999998</v>
      </c>
      <c r="EY243">
        <v>-2.3878200000000001</v>
      </c>
      <c r="EZ243">
        <v>2</v>
      </c>
      <c r="FA243">
        <v>0.62643800000000005</v>
      </c>
      <c r="FB243">
        <v>1.1075299999999999</v>
      </c>
      <c r="FC243">
        <v>20.265999999999998</v>
      </c>
      <c r="FD243">
        <v>5.2125000000000004</v>
      </c>
      <c r="FE243">
        <v>12.0099</v>
      </c>
      <c r="FF243">
        <v>4.9847000000000001</v>
      </c>
      <c r="FG243">
        <v>3.2837800000000001</v>
      </c>
      <c r="FH243">
        <v>9999</v>
      </c>
      <c r="FI243">
        <v>9999</v>
      </c>
      <c r="FJ243">
        <v>9999</v>
      </c>
      <c r="FK243">
        <v>999.9</v>
      </c>
      <c r="FL243">
        <v>1.8658600000000001</v>
      </c>
      <c r="FM243">
        <v>1.86225</v>
      </c>
      <c r="FN243">
        <v>1.86432</v>
      </c>
      <c r="FO243">
        <v>1.86049</v>
      </c>
      <c r="FP243">
        <v>1.8611800000000001</v>
      </c>
      <c r="FQ243">
        <v>1.8602399999999999</v>
      </c>
      <c r="FR243">
        <v>1.86202</v>
      </c>
      <c r="FS243">
        <v>1.8585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-4.88</v>
      </c>
      <c r="GH243">
        <v>0.14380000000000001</v>
      </c>
      <c r="GI243">
        <v>-2.8021434710705861</v>
      </c>
      <c r="GJ243">
        <v>-2.3075681364705448E-3</v>
      </c>
      <c r="GK243">
        <v>1.0095546511955911E-6</v>
      </c>
      <c r="GL243">
        <v>-2.6335145029951209E-10</v>
      </c>
      <c r="GM243">
        <v>-0.17208428542994569</v>
      </c>
      <c r="GN243">
        <v>3.0410185143115191E-3</v>
      </c>
      <c r="GO243">
        <v>4.3982203677445331E-4</v>
      </c>
      <c r="GP243">
        <v>-7.8719321042963501E-6</v>
      </c>
      <c r="GQ243">
        <v>4</v>
      </c>
      <c r="GR243">
        <v>2088</v>
      </c>
      <c r="GS243">
        <v>5</v>
      </c>
      <c r="GT243">
        <v>35</v>
      </c>
      <c r="GU243">
        <v>19.3</v>
      </c>
      <c r="GV243">
        <v>19.399999999999999</v>
      </c>
      <c r="GW243">
        <v>3.8793899999999999</v>
      </c>
      <c r="GX243">
        <v>2.5415000000000001</v>
      </c>
      <c r="GY243">
        <v>2.04834</v>
      </c>
      <c r="GZ243">
        <v>2.6098599999999998</v>
      </c>
      <c r="HA243">
        <v>2.1972700000000001</v>
      </c>
      <c r="HB243">
        <v>2.323</v>
      </c>
      <c r="HC243">
        <v>44.362099999999998</v>
      </c>
      <c r="HD243">
        <v>14.4297</v>
      </c>
      <c r="HE243">
        <v>18</v>
      </c>
      <c r="HF243">
        <v>665.96199999999999</v>
      </c>
      <c r="HG243">
        <v>713.94500000000005</v>
      </c>
      <c r="HH243">
        <v>30.996099999999998</v>
      </c>
      <c r="HI243">
        <v>35.150599999999997</v>
      </c>
      <c r="HJ243">
        <v>30.0001</v>
      </c>
      <c r="HK243">
        <v>34.924199999999999</v>
      </c>
      <c r="HL243">
        <v>34.901899999999998</v>
      </c>
      <c r="HM243">
        <v>77.576599999999999</v>
      </c>
      <c r="HN243">
        <v>21.828499999999998</v>
      </c>
      <c r="HO243">
        <v>68.711799999999997</v>
      </c>
      <c r="HP243">
        <v>31</v>
      </c>
      <c r="HQ243">
        <v>1521.52</v>
      </c>
      <c r="HR243">
        <v>36.040799999999997</v>
      </c>
      <c r="HS243">
        <v>99.000799999999998</v>
      </c>
      <c r="HT243">
        <v>98.045299999999997</v>
      </c>
    </row>
    <row r="244" spans="1:228" x14ac:dyDescent="0.2">
      <c r="A244">
        <v>229</v>
      </c>
      <c r="B244">
        <v>1669838836.5</v>
      </c>
      <c r="C244">
        <v>910</v>
      </c>
      <c r="D244" t="s">
        <v>817</v>
      </c>
      <c r="E244" t="s">
        <v>818</v>
      </c>
      <c r="F244">
        <v>4</v>
      </c>
      <c r="G244">
        <v>1669838834.1875</v>
      </c>
      <c r="H244">
        <f t="shared" si="102"/>
        <v>2.2260830604831452E-3</v>
      </c>
      <c r="I244">
        <f t="shared" si="103"/>
        <v>2.2260830604831452</v>
      </c>
      <c r="J244">
        <f t="shared" si="104"/>
        <v>24.140266982127311</v>
      </c>
      <c r="K244">
        <f t="shared" si="105"/>
        <v>1492.70625</v>
      </c>
      <c r="L244">
        <f t="shared" si="106"/>
        <v>1213.6666221776557</v>
      </c>
      <c r="M244">
        <f t="shared" si="107"/>
        <v>122.34439562890842</v>
      </c>
      <c r="N244">
        <f t="shared" si="108"/>
        <v>150.47315355848343</v>
      </c>
      <c r="O244">
        <f t="shared" si="109"/>
        <v>0.15889154351808435</v>
      </c>
      <c r="P244">
        <f t="shared" si="110"/>
        <v>3.6714902719360607</v>
      </c>
      <c r="Q244">
        <f t="shared" si="111"/>
        <v>0.15516790554488399</v>
      </c>
      <c r="R244">
        <f t="shared" si="112"/>
        <v>9.7307226923580167E-2</v>
      </c>
      <c r="S244">
        <f t="shared" si="113"/>
        <v>226.11848211093195</v>
      </c>
      <c r="T244">
        <f t="shared" si="114"/>
        <v>34.495941607419823</v>
      </c>
      <c r="U244">
        <f t="shared" si="115"/>
        <v>33.256312500000007</v>
      </c>
      <c r="V244">
        <f t="shared" si="116"/>
        <v>5.125323487035744</v>
      </c>
      <c r="W244">
        <f t="shared" si="117"/>
        <v>70.489418134248197</v>
      </c>
      <c r="X244">
        <f t="shared" si="118"/>
        <v>3.7427494884987431</v>
      </c>
      <c r="Y244">
        <f t="shared" si="119"/>
        <v>5.3096614890062197</v>
      </c>
      <c r="Z244">
        <f t="shared" si="120"/>
        <v>1.3825739985370009</v>
      </c>
      <c r="AA244">
        <f t="shared" si="121"/>
        <v>-98.170262967306698</v>
      </c>
      <c r="AB244">
        <f t="shared" si="122"/>
        <v>124.99498348860365</v>
      </c>
      <c r="AC244">
        <f t="shared" si="123"/>
        <v>7.8407854549188185</v>
      </c>
      <c r="AD244">
        <f t="shared" si="124"/>
        <v>260.78398808714769</v>
      </c>
      <c r="AE244">
        <f t="shared" si="125"/>
        <v>47.17379872248685</v>
      </c>
      <c r="AF244">
        <f t="shared" si="126"/>
        <v>2.495050363931568</v>
      </c>
      <c r="AG244">
        <f t="shared" si="127"/>
        <v>24.140266982127311</v>
      </c>
      <c r="AH244">
        <v>1570.4288133526429</v>
      </c>
      <c r="AI244">
        <v>1553.3566666666659</v>
      </c>
      <c r="AJ244">
        <v>1.706648444650924</v>
      </c>
      <c r="AK244">
        <v>64.390241553226886</v>
      </c>
      <c r="AL244">
        <f t="shared" si="128"/>
        <v>2.2260830604831452</v>
      </c>
      <c r="AM244">
        <v>36.143606349068413</v>
      </c>
      <c r="AN244">
        <v>37.110334411764711</v>
      </c>
      <c r="AO244">
        <v>-1.3750552973061211E-2</v>
      </c>
      <c r="AP244">
        <v>91.558916975711014</v>
      </c>
      <c r="AQ244">
        <v>22</v>
      </c>
      <c r="AR244">
        <v>3</v>
      </c>
      <c r="AS244">
        <f t="shared" si="129"/>
        <v>1</v>
      </c>
      <c r="AT244">
        <f t="shared" si="130"/>
        <v>0</v>
      </c>
      <c r="AU244">
        <f t="shared" si="131"/>
        <v>47037.773527430931</v>
      </c>
      <c r="AV244">
        <f t="shared" si="132"/>
        <v>1200.00875</v>
      </c>
      <c r="AW244">
        <f t="shared" si="133"/>
        <v>1025.9333010937471</v>
      </c>
      <c r="AX244">
        <f t="shared" si="134"/>
        <v>0.85493818365386676</v>
      </c>
      <c r="AY244">
        <f t="shared" si="135"/>
        <v>0.18843069445196292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1669838834.1875</v>
      </c>
      <c r="BF244">
        <v>1492.70625</v>
      </c>
      <c r="BG244">
        <v>1513.8475000000001</v>
      </c>
      <c r="BH244">
        <v>37.128387500000002</v>
      </c>
      <c r="BI244">
        <v>36.130512500000002</v>
      </c>
      <c r="BJ244">
        <v>1497.5825</v>
      </c>
      <c r="BK244">
        <v>36.984624999999987</v>
      </c>
      <c r="BL244">
        <v>650.03287499999988</v>
      </c>
      <c r="BM244">
        <v>100.7055</v>
      </c>
      <c r="BN244">
        <v>0.10010295</v>
      </c>
      <c r="BO244">
        <v>33.887799999999999</v>
      </c>
      <c r="BP244">
        <v>33.256312500000007</v>
      </c>
      <c r="BQ244">
        <v>999.9</v>
      </c>
      <c r="BR244">
        <v>0</v>
      </c>
      <c r="BS244">
        <v>0</v>
      </c>
      <c r="BT244">
        <v>9009.6087499999994</v>
      </c>
      <c r="BU244">
        <v>0</v>
      </c>
      <c r="BV244">
        <v>130.21225000000001</v>
      </c>
      <c r="BW244">
        <v>-21.141674999999999</v>
      </c>
      <c r="BX244">
        <v>1550.2650000000001</v>
      </c>
      <c r="BY244">
        <v>1570.5925</v>
      </c>
      <c r="BZ244">
        <v>0.99788325000000011</v>
      </c>
      <c r="CA244">
        <v>1513.8475000000001</v>
      </c>
      <c r="CB244">
        <v>36.130512500000002</v>
      </c>
      <c r="CC244">
        <v>3.73903125</v>
      </c>
      <c r="CD244">
        <v>3.6385387499999999</v>
      </c>
      <c r="CE244">
        <v>27.746087500000002</v>
      </c>
      <c r="CF244">
        <v>27.280449999999998</v>
      </c>
      <c r="CG244">
        <v>1200.00875</v>
      </c>
      <c r="CH244">
        <v>0.49997675000000003</v>
      </c>
      <c r="CI244">
        <v>0.50002324999999992</v>
      </c>
      <c r="CJ244">
        <v>0</v>
      </c>
      <c r="CK244">
        <v>931.00250000000005</v>
      </c>
      <c r="CL244">
        <v>4.9990899999999998</v>
      </c>
      <c r="CM244">
        <v>9294.7425000000003</v>
      </c>
      <c r="CN244">
        <v>9557.8312499999993</v>
      </c>
      <c r="CO244">
        <v>44.875</v>
      </c>
      <c r="CP244">
        <v>46.875</v>
      </c>
      <c r="CQ244">
        <v>45.686999999999998</v>
      </c>
      <c r="CR244">
        <v>45.811999999999998</v>
      </c>
      <c r="CS244">
        <v>46.25</v>
      </c>
      <c r="CT244">
        <v>597.47749999999996</v>
      </c>
      <c r="CU244">
        <v>597.53125</v>
      </c>
      <c r="CV244">
        <v>0</v>
      </c>
      <c r="CW244">
        <v>1669838846</v>
      </c>
      <c r="CX244">
        <v>0</v>
      </c>
      <c r="CY244">
        <v>1669837671.5999999</v>
      </c>
      <c r="CZ244" t="s">
        <v>356</v>
      </c>
      <c r="DA244">
        <v>1669837671.5999999</v>
      </c>
      <c r="DB244">
        <v>1669837668.5999999</v>
      </c>
      <c r="DC244">
        <v>3</v>
      </c>
      <c r="DD244">
        <v>-1.2E-2</v>
      </c>
      <c r="DE244">
        <v>-1E-3</v>
      </c>
      <c r="DF244">
        <v>-3.61</v>
      </c>
      <c r="DG244">
        <v>0.13400000000000001</v>
      </c>
      <c r="DH244">
        <v>415</v>
      </c>
      <c r="DI244">
        <v>36</v>
      </c>
      <c r="DJ244">
        <v>0.51</v>
      </c>
      <c r="DK244">
        <v>0.24</v>
      </c>
      <c r="DL244">
        <v>-21.158227499999999</v>
      </c>
      <c r="DM244">
        <v>0.17194108818012199</v>
      </c>
      <c r="DN244">
        <v>6.6739774450847542E-2</v>
      </c>
      <c r="DO244">
        <v>0</v>
      </c>
      <c r="DP244">
        <v>0.96175224999999998</v>
      </c>
      <c r="DQ244">
        <v>0.34003729080675221</v>
      </c>
      <c r="DR244">
        <v>4.1930708019153468E-2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3.2950599999999999</v>
      </c>
      <c r="EB244">
        <v>2.6255799999999998</v>
      </c>
      <c r="EC244">
        <v>0.238038</v>
      </c>
      <c r="ED244">
        <v>0.23802999999999999</v>
      </c>
      <c r="EE244">
        <v>0.14669699999999999</v>
      </c>
      <c r="EF244">
        <v>0.142452</v>
      </c>
      <c r="EG244">
        <v>22994.799999999999</v>
      </c>
      <c r="EH244">
        <v>23396</v>
      </c>
      <c r="EI244">
        <v>28098.6</v>
      </c>
      <c r="EJ244">
        <v>29579.8</v>
      </c>
      <c r="EK244">
        <v>32992</v>
      </c>
      <c r="EL244">
        <v>35220.199999999997</v>
      </c>
      <c r="EM244">
        <v>39655.300000000003</v>
      </c>
      <c r="EN244">
        <v>42279.199999999997</v>
      </c>
      <c r="EO244">
        <v>2.1537299999999999</v>
      </c>
      <c r="EP244">
        <v>2.1257000000000001</v>
      </c>
      <c r="EQ244">
        <v>3.9674300000000003E-2</v>
      </c>
      <c r="ER244">
        <v>0</v>
      </c>
      <c r="ES244">
        <v>32.601399999999998</v>
      </c>
      <c r="ET244">
        <v>999.9</v>
      </c>
      <c r="EU244">
        <v>60.2</v>
      </c>
      <c r="EV244">
        <v>39.799999999999997</v>
      </c>
      <c r="EW244">
        <v>43.852200000000003</v>
      </c>
      <c r="EX244">
        <v>56.889899999999997</v>
      </c>
      <c r="EY244">
        <v>-2.4439099999999998</v>
      </c>
      <c r="EZ244">
        <v>2</v>
      </c>
      <c r="FA244">
        <v>0.62637399999999999</v>
      </c>
      <c r="FB244">
        <v>1.0941700000000001</v>
      </c>
      <c r="FC244">
        <v>20.2667</v>
      </c>
      <c r="FD244">
        <v>5.2166899999999998</v>
      </c>
      <c r="FE244">
        <v>12.0099</v>
      </c>
      <c r="FF244">
        <v>4.9864499999999996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1.86585</v>
      </c>
      <c r="FM244">
        <v>1.8622700000000001</v>
      </c>
      <c r="FN244">
        <v>1.86432</v>
      </c>
      <c r="FO244">
        <v>1.86049</v>
      </c>
      <c r="FP244">
        <v>1.86117</v>
      </c>
      <c r="FQ244">
        <v>1.8602300000000001</v>
      </c>
      <c r="FR244">
        <v>1.8619699999999999</v>
      </c>
      <c r="FS244">
        <v>1.8585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-4.8899999999999997</v>
      </c>
      <c r="GH244">
        <v>0.14369999999999999</v>
      </c>
      <c r="GI244">
        <v>-2.8021434710705861</v>
      </c>
      <c r="GJ244">
        <v>-2.3075681364705448E-3</v>
      </c>
      <c r="GK244">
        <v>1.0095546511955911E-6</v>
      </c>
      <c r="GL244">
        <v>-2.6335145029951209E-10</v>
      </c>
      <c r="GM244">
        <v>-0.17208428542994569</v>
      </c>
      <c r="GN244">
        <v>3.0410185143115191E-3</v>
      </c>
      <c r="GO244">
        <v>4.3982203677445331E-4</v>
      </c>
      <c r="GP244">
        <v>-7.8719321042963501E-6</v>
      </c>
      <c r="GQ244">
        <v>4</v>
      </c>
      <c r="GR244">
        <v>2088</v>
      </c>
      <c r="GS244">
        <v>5</v>
      </c>
      <c r="GT244">
        <v>35</v>
      </c>
      <c r="GU244">
        <v>19.399999999999999</v>
      </c>
      <c r="GV244">
        <v>19.5</v>
      </c>
      <c r="GW244">
        <v>3.8928199999999999</v>
      </c>
      <c r="GX244">
        <v>2.5390600000000001</v>
      </c>
      <c r="GY244">
        <v>2.04834</v>
      </c>
      <c r="GZ244">
        <v>2.6110799999999998</v>
      </c>
      <c r="HA244">
        <v>2.1972700000000001</v>
      </c>
      <c r="HB244">
        <v>2.33521</v>
      </c>
      <c r="HC244">
        <v>44.362099999999998</v>
      </c>
      <c r="HD244">
        <v>14.438499999999999</v>
      </c>
      <c r="HE244">
        <v>18</v>
      </c>
      <c r="HF244">
        <v>666.42600000000004</v>
      </c>
      <c r="HG244">
        <v>713.77499999999998</v>
      </c>
      <c r="HH244">
        <v>30.996200000000002</v>
      </c>
      <c r="HI244">
        <v>35.1494</v>
      </c>
      <c r="HJ244">
        <v>30.0001</v>
      </c>
      <c r="HK244">
        <v>34.924199999999999</v>
      </c>
      <c r="HL244">
        <v>34.903199999999998</v>
      </c>
      <c r="HM244">
        <v>77.844399999999993</v>
      </c>
      <c r="HN244">
        <v>21.828499999999998</v>
      </c>
      <c r="HO244">
        <v>68.711799999999997</v>
      </c>
      <c r="HP244">
        <v>31</v>
      </c>
      <c r="HQ244">
        <v>1528.21</v>
      </c>
      <c r="HR244">
        <v>36.010100000000001</v>
      </c>
      <c r="HS244">
        <v>99.001400000000004</v>
      </c>
      <c r="HT244">
        <v>98.042400000000001</v>
      </c>
    </row>
    <row r="245" spans="1:228" x14ac:dyDescent="0.2">
      <c r="A245">
        <v>230</v>
      </c>
      <c r="B245">
        <v>1669838840.5</v>
      </c>
      <c r="C245">
        <v>914</v>
      </c>
      <c r="D245" t="s">
        <v>819</v>
      </c>
      <c r="E245" t="s">
        <v>820</v>
      </c>
      <c r="F245">
        <v>4</v>
      </c>
      <c r="G245">
        <v>1669838838.5</v>
      </c>
      <c r="H245">
        <f t="shared" si="102"/>
        <v>2.2371280710119599E-3</v>
      </c>
      <c r="I245">
        <f t="shared" si="103"/>
        <v>2.2371280710119601</v>
      </c>
      <c r="J245">
        <f t="shared" si="104"/>
        <v>23.979392880480674</v>
      </c>
      <c r="K245">
        <f t="shared" si="105"/>
        <v>1499.93</v>
      </c>
      <c r="L245">
        <f t="shared" si="106"/>
        <v>1224.4259645321699</v>
      </c>
      <c r="M245">
        <f t="shared" si="107"/>
        <v>123.42730745093691</v>
      </c>
      <c r="N245">
        <f t="shared" si="108"/>
        <v>151.19927756156281</v>
      </c>
      <c r="O245">
        <f t="shared" si="109"/>
        <v>0.1602254263100335</v>
      </c>
      <c r="P245">
        <f t="shared" si="110"/>
        <v>3.6563581171233306</v>
      </c>
      <c r="Q245">
        <f t="shared" si="111"/>
        <v>0.15642454218136953</v>
      </c>
      <c r="R245">
        <f t="shared" si="112"/>
        <v>9.8099323432517885E-2</v>
      </c>
      <c r="S245">
        <f t="shared" si="113"/>
        <v>226.1152093793948</v>
      </c>
      <c r="T245">
        <f t="shared" si="114"/>
        <v>34.479360709398442</v>
      </c>
      <c r="U245">
        <f t="shared" si="115"/>
        <v>33.227328571428572</v>
      </c>
      <c r="V245">
        <f t="shared" si="116"/>
        <v>5.1169981105581108</v>
      </c>
      <c r="W245">
        <f t="shared" si="117"/>
        <v>70.477688586897841</v>
      </c>
      <c r="X245">
        <f t="shared" si="118"/>
        <v>3.7386572479959121</v>
      </c>
      <c r="Y245">
        <f t="shared" si="119"/>
        <v>5.3047387378293607</v>
      </c>
      <c r="Z245">
        <f t="shared" si="120"/>
        <v>1.3783408625621987</v>
      </c>
      <c r="AA245">
        <f t="shared" si="121"/>
        <v>-98.657347931627427</v>
      </c>
      <c r="AB245">
        <f t="shared" si="122"/>
        <v>126.91813652832455</v>
      </c>
      <c r="AC245">
        <f t="shared" si="123"/>
        <v>7.9925884727200112</v>
      </c>
      <c r="AD245">
        <f t="shared" si="124"/>
        <v>262.36858644881193</v>
      </c>
      <c r="AE245">
        <f t="shared" si="125"/>
        <v>47.347259055277021</v>
      </c>
      <c r="AF245">
        <f t="shared" si="126"/>
        <v>2.4396995905509793</v>
      </c>
      <c r="AG245">
        <f t="shared" si="127"/>
        <v>23.979392880480674</v>
      </c>
      <c r="AH245">
        <v>1577.4004636476329</v>
      </c>
      <c r="AI245">
        <v>1560.2987272727271</v>
      </c>
      <c r="AJ245">
        <v>1.7323605519940639</v>
      </c>
      <c r="AK245">
        <v>64.390241553226886</v>
      </c>
      <c r="AL245">
        <f t="shared" si="128"/>
        <v>2.2371280710119601</v>
      </c>
      <c r="AM245">
        <v>36.123366652528567</v>
      </c>
      <c r="AN245">
        <v>37.076107058823531</v>
      </c>
      <c r="AO245">
        <v>-1.0448507439229581E-2</v>
      </c>
      <c r="AP245">
        <v>91.558916975711014</v>
      </c>
      <c r="AQ245">
        <v>21</v>
      </c>
      <c r="AR245">
        <v>3</v>
      </c>
      <c r="AS245">
        <f t="shared" si="129"/>
        <v>1</v>
      </c>
      <c r="AT245">
        <f t="shared" si="130"/>
        <v>0</v>
      </c>
      <c r="AU245">
        <f t="shared" si="131"/>
        <v>46771.026286719876</v>
      </c>
      <c r="AV245">
        <f t="shared" si="132"/>
        <v>1199.987142857143</v>
      </c>
      <c r="AW245">
        <f t="shared" si="133"/>
        <v>1025.9152421654896</v>
      </c>
      <c r="AX245">
        <f t="shared" si="134"/>
        <v>0.854938528526904</v>
      </c>
      <c r="AY245">
        <f t="shared" si="135"/>
        <v>0.18843136005692482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1669838838.5</v>
      </c>
      <c r="BF245">
        <v>1499.93</v>
      </c>
      <c r="BG245">
        <v>1521.1142857142861</v>
      </c>
      <c r="BH245">
        <v>37.088299999999997</v>
      </c>
      <c r="BI245">
        <v>36.112614285714287</v>
      </c>
      <c r="BJ245">
        <v>1504.815714285714</v>
      </c>
      <c r="BK245">
        <v>36.944685714285711</v>
      </c>
      <c r="BL245">
        <v>650.0947142857143</v>
      </c>
      <c r="BM245">
        <v>100.7038571428571</v>
      </c>
      <c r="BN245">
        <v>0.10036542857142861</v>
      </c>
      <c r="BO245">
        <v>33.871185714285723</v>
      </c>
      <c r="BP245">
        <v>33.227328571428572</v>
      </c>
      <c r="BQ245">
        <v>999.89999999999986</v>
      </c>
      <c r="BR245">
        <v>0</v>
      </c>
      <c r="BS245">
        <v>0</v>
      </c>
      <c r="BT245">
        <v>8957.4114285714277</v>
      </c>
      <c r="BU245">
        <v>0</v>
      </c>
      <c r="BV245">
        <v>126.979</v>
      </c>
      <c r="BW245">
        <v>-21.18485714285714</v>
      </c>
      <c r="BX245">
        <v>1557.7057142857141</v>
      </c>
      <c r="BY245">
        <v>1578.1042857142861</v>
      </c>
      <c r="BZ245">
        <v>0.97569328571428571</v>
      </c>
      <c r="CA245">
        <v>1521.1142857142861</v>
      </c>
      <c r="CB245">
        <v>36.112614285714287</v>
      </c>
      <c r="CC245">
        <v>3.734937142857143</v>
      </c>
      <c r="CD245">
        <v>3.6366799999999988</v>
      </c>
      <c r="CE245">
        <v>27.727314285714279</v>
      </c>
      <c r="CF245">
        <v>27.271728571428579</v>
      </c>
      <c r="CG245">
        <v>1199.987142857143</v>
      </c>
      <c r="CH245">
        <v>0.49996485714285721</v>
      </c>
      <c r="CI245">
        <v>0.50003514285714279</v>
      </c>
      <c r="CJ245">
        <v>0</v>
      </c>
      <c r="CK245">
        <v>931.21414285714275</v>
      </c>
      <c r="CL245">
        <v>4.9990899999999998</v>
      </c>
      <c r="CM245">
        <v>9294.9957142857147</v>
      </c>
      <c r="CN245">
        <v>9557.64</v>
      </c>
      <c r="CO245">
        <v>44.875</v>
      </c>
      <c r="CP245">
        <v>46.875</v>
      </c>
      <c r="CQ245">
        <v>45.686999999999998</v>
      </c>
      <c r="CR245">
        <v>45.785428571428568</v>
      </c>
      <c r="CS245">
        <v>46.241</v>
      </c>
      <c r="CT245">
        <v>597.45285714285717</v>
      </c>
      <c r="CU245">
        <v>597.53428571428572</v>
      </c>
      <c r="CV245">
        <v>0</v>
      </c>
      <c r="CW245">
        <v>1669838850.2</v>
      </c>
      <c r="CX245">
        <v>0</v>
      </c>
      <c r="CY245">
        <v>1669837671.5999999</v>
      </c>
      <c r="CZ245" t="s">
        <v>356</v>
      </c>
      <c r="DA245">
        <v>1669837671.5999999</v>
      </c>
      <c r="DB245">
        <v>1669837668.5999999</v>
      </c>
      <c r="DC245">
        <v>3</v>
      </c>
      <c r="DD245">
        <v>-1.2E-2</v>
      </c>
      <c r="DE245">
        <v>-1E-3</v>
      </c>
      <c r="DF245">
        <v>-3.61</v>
      </c>
      <c r="DG245">
        <v>0.13400000000000001</v>
      </c>
      <c r="DH245">
        <v>415</v>
      </c>
      <c r="DI245">
        <v>36</v>
      </c>
      <c r="DJ245">
        <v>0.51</v>
      </c>
      <c r="DK245">
        <v>0.24</v>
      </c>
      <c r="DL245">
        <v>-21.14879512195122</v>
      </c>
      <c r="DM245">
        <v>-8.0155400696919593E-2</v>
      </c>
      <c r="DN245">
        <v>5.6836298738160589E-2</v>
      </c>
      <c r="DO245">
        <v>1</v>
      </c>
      <c r="DP245">
        <v>0.96843739024390252</v>
      </c>
      <c r="DQ245">
        <v>0.28889262020905843</v>
      </c>
      <c r="DR245">
        <v>4.0562628287671501E-2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367</v>
      </c>
      <c r="EA245">
        <v>3.2948</v>
      </c>
      <c r="EB245">
        <v>2.6250399999999998</v>
      </c>
      <c r="EC245">
        <v>0.238679</v>
      </c>
      <c r="ED245">
        <v>0.23866499999999999</v>
      </c>
      <c r="EE245">
        <v>0.14660300000000001</v>
      </c>
      <c r="EF245">
        <v>0.142406</v>
      </c>
      <c r="EG245">
        <v>22975.599999999999</v>
      </c>
      <c r="EH245">
        <v>23376.9</v>
      </c>
      <c r="EI245">
        <v>28098.9</v>
      </c>
      <c r="EJ245">
        <v>29580.3</v>
      </c>
      <c r="EK245">
        <v>32995.5</v>
      </c>
      <c r="EL245">
        <v>35222.800000000003</v>
      </c>
      <c r="EM245">
        <v>39655.1</v>
      </c>
      <c r="EN245">
        <v>42280</v>
      </c>
      <c r="EO245">
        <v>2.15387</v>
      </c>
      <c r="EP245">
        <v>2.1259999999999999</v>
      </c>
      <c r="EQ245">
        <v>3.9562600000000003E-2</v>
      </c>
      <c r="ER245">
        <v>0</v>
      </c>
      <c r="ES245">
        <v>32.569099999999999</v>
      </c>
      <c r="ET245">
        <v>999.9</v>
      </c>
      <c r="EU245">
        <v>60.2</v>
      </c>
      <c r="EV245">
        <v>39.799999999999997</v>
      </c>
      <c r="EW245">
        <v>43.847299999999997</v>
      </c>
      <c r="EX245">
        <v>57.189900000000002</v>
      </c>
      <c r="EY245">
        <v>-2.41987</v>
      </c>
      <c r="EZ245">
        <v>2</v>
      </c>
      <c r="FA245">
        <v>0.62638700000000003</v>
      </c>
      <c r="FB245">
        <v>1.08141</v>
      </c>
      <c r="FC245">
        <v>20.2669</v>
      </c>
      <c r="FD245">
        <v>5.21549</v>
      </c>
      <c r="FE245">
        <v>12.0099</v>
      </c>
      <c r="FF245">
        <v>4.9861500000000003</v>
      </c>
      <c r="FG245">
        <v>3.2845300000000002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1.8622799999999999</v>
      </c>
      <c r="FN245">
        <v>1.86432</v>
      </c>
      <c r="FO245">
        <v>1.8605</v>
      </c>
      <c r="FP245">
        <v>1.86117</v>
      </c>
      <c r="FQ245">
        <v>1.8602799999999999</v>
      </c>
      <c r="FR245">
        <v>1.8620000000000001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-4.8899999999999997</v>
      </c>
      <c r="GH245">
        <v>0.14360000000000001</v>
      </c>
      <c r="GI245">
        <v>-2.8021434710705861</v>
      </c>
      <c r="GJ245">
        <v>-2.3075681364705448E-3</v>
      </c>
      <c r="GK245">
        <v>1.0095546511955911E-6</v>
      </c>
      <c r="GL245">
        <v>-2.6335145029951209E-10</v>
      </c>
      <c r="GM245">
        <v>-0.17208428542994569</v>
      </c>
      <c r="GN245">
        <v>3.0410185143115191E-3</v>
      </c>
      <c r="GO245">
        <v>4.3982203677445331E-4</v>
      </c>
      <c r="GP245">
        <v>-7.8719321042963501E-6</v>
      </c>
      <c r="GQ245">
        <v>4</v>
      </c>
      <c r="GR245">
        <v>2088</v>
      </c>
      <c r="GS245">
        <v>5</v>
      </c>
      <c r="GT245">
        <v>35</v>
      </c>
      <c r="GU245">
        <v>19.5</v>
      </c>
      <c r="GV245">
        <v>19.5</v>
      </c>
      <c r="GW245">
        <v>3.90503</v>
      </c>
      <c r="GX245">
        <v>2.5439500000000002</v>
      </c>
      <c r="GY245">
        <v>2.04834</v>
      </c>
      <c r="GZ245">
        <v>2.6110799999999998</v>
      </c>
      <c r="HA245">
        <v>2.1972700000000001</v>
      </c>
      <c r="HB245">
        <v>2.3095699999999999</v>
      </c>
      <c r="HC245">
        <v>44.362099999999998</v>
      </c>
      <c r="HD245">
        <v>14.4297</v>
      </c>
      <c r="HE245">
        <v>18</v>
      </c>
      <c r="HF245">
        <v>666.548</v>
      </c>
      <c r="HG245">
        <v>714.05499999999995</v>
      </c>
      <c r="HH245">
        <v>30.996300000000002</v>
      </c>
      <c r="HI245">
        <v>35.146900000000002</v>
      </c>
      <c r="HJ245">
        <v>30.0001</v>
      </c>
      <c r="HK245">
        <v>34.924199999999999</v>
      </c>
      <c r="HL245">
        <v>34.903199999999998</v>
      </c>
      <c r="HM245">
        <v>78.105699999999999</v>
      </c>
      <c r="HN245">
        <v>21.828499999999998</v>
      </c>
      <c r="HO245">
        <v>68.711799999999997</v>
      </c>
      <c r="HP245">
        <v>31</v>
      </c>
      <c r="HQ245">
        <v>1534.89</v>
      </c>
      <c r="HR245">
        <v>35.981699999999996</v>
      </c>
      <c r="HS245">
        <v>99.001400000000004</v>
      </c>
      <c r="HT245">
        <v>98.044200000000004</v>
      </c>
    </row>
    <row r="246" spans="1:228" x14ac:dyDescent="0.2">
      <c r="A246">
        <v>231</v>
      </c>
      <c r="B246">
        <v>1669838844.5</v>
      </c>
      <c r="C246">
        <v>918</v>
      </c>
      <c r="D246" t="s">
        <v>821</v>
      </c>
      <c r="E246" t="s">
        <v>822</v>
      </c>
      <c r="F246">
        <v>4</v>
      </c>
      <c r="G246">
        <v>1669838842.1875</v>
      </c>
      <c r="H246">
        <f t="shared" si="102"/>
        <v>2.2247808855446931E-3</v>
      </c>
      <c r="I246">
        <f t="shared" si="103"/>
        <v>2.2247808855446931</v>
      </c>
      <c r="J246">
        <f t="shared" si="104"/>
        <v>24.064979355878993</v>
      </c>
      <c r="K246">
        <f t="shared" si="105"/>
        <v>1506.1224999999999</v>
      </c>
      <c r="L246">
        <f t="shared" si="106"/>
        <v>1228.7954054862716</v>
      </c>
      <c r="M246">
        <f t="shared" si="107"/>
        <v>123.86772039554435</v>
      </c>
      <c r="N246">
        <f t="shared" si="108"/>
        <v>151.82345236521357</v>
      </c>
      <c r="O246">
        <f t="shared" si="109"/>
        <v>0.15963228720333988</v>
      </c>
      <c r="P246">
        <f t="shared" si="110"/>
        <v>3.6586580557002319</v>
      </c>
      <c r="Q246">
        <f t="shared" si="111"/>
        <v>0.1558614466043938</v>
      </c>
      <c r="R246">
        <f t="shared" si="112"/>
        <v>9.7744780196249548E-2</v>
      </c>
      <c r="S246">
        <f t="shared" si="113"/>
        <v>226.13329611019864</v>
      </c>
      <c r="T246">
        <f t="shared" si="114"/>
        <v>34.470852112941643</v>
      </c>
      <c r="U246">
        <f t="shared" si="115"/>
        <v>33.207850000000001</v>
      </c>
      <c r="V246">
        <f t="shared" si="116"/>
        <v>5.1114096760088241</v>
      </c>
      <c r="W246">
        <f t="shared" si="117"/>
        <v>70.463867093406947</v>
      </c>
      <c r="X246">
        <f t="shared" si="118"/>
        <v>3.7356632608666684</v>
      </c>
      <c r="Y246">
        <f t="shared" si="119"/>
        <v>5.3015302948313501</v>
      </c>
      <c r="Z246">
        <f t="shared" si="120"/>
        <v>1.3757464151421557</v>
      </c>
      <c r="AA246">
        <f t="shared" si="121"/>
        <v>-98.112837052520973</v>
      </c>
      <c r="AB246">
        <f t="shared" si="122"/>
        <v>128.70273644703863</v>
      </c>
      <c r="AC246">
        <f t="shared" si="123"/>
        <v>8.0986763114427394</v>
      </c>
      <c r="AD246">
        <f t="shared" si="124"/>
        <v>264.82187181615905</v>
      </c>
      <c r="AE246">
        <f t="shared" si="125"/>
        <v>47.163050216677213</v>
      </c>
      <c r="AF246">
        <f t="shared" si="126"/>
        <v>2.4132261024884851</v>
      </c>
      <c r="AG246">
        <f t="shared" si="127"/>
        <v>24.064979355878993</v>
      </c>
      <c r="AH246">
        <v>1584.2662669568181</v>
      </c>
      <c r="AI246">
        <v>1567.197212121212</v>
      </c>
      <c r="AJ246">
        <v>1.7137658584916999</v>
      </c>
      <c r="AK246">
        <v>64.390241553226886</v>
      </c>
      <c r="AL246">
        <f t="shared" si="128"/>
        <v>2.2247808855446931</v>
      </c>
      <c r="AM246">
        <v>36.107638923391747</v>
      </c>
      <c r="AN246">
        <v>37.044306176470599</v>
      </c>
      <c r="AO246">
        <v>-8.4088340576531813E-3</v>
      </c>
      <c r="AP246">
        <v>91.558916975711014</v>
      </c>
      <c r="AQ246">
        <v>21</v>
      </c>
      <c r="AR246">
        <v>3</v>
      </c>
      <c r="AS246">
        <f t="shared" si="129"/>
        <v>1</v>
      </c>
      <c r="AT246">
        <f t="shared" si="130"/>
        <v>0</v>
      </c>
      <c r="AU246">
        <f t="shared" si="131"/>
        <v>46813.599796780341</v>
      </c>
      <c r="AV246">
        <f t="shared" si="132"/>
        <v>1200.0925</v>
      </c>
      <c r="AW246">
        <f t="shared" si="133"/>
        <v>1026.0044010933671</v>
      </c>
      <c r="AX246">
        <f t="shared" si="134"/>
        <v>0.85493776612500039</v>
      </c>
      <c r="AY246">
        <f t="shared" si="135"/>
        <v>0.18842988862125098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1669838842.1875</v>
      </c>
      <c r="BF246">
        <v>1506.1224999999999</v>
      </c>
      <c r="BG246">
        <v>1527.2237500000001</v>
      </c>
      <c r="BH246">
        <v>37.058612500000002</v>
      </c>
      <c r="BI246">
        <v>36.093312500000003</v>
      </c>
      <c r="BJ246">
        <v>1511.0150000000001</v>
      </c>
      <c r="BK246">
        <v>36.915087499999998</v>
      </c>
      <c r="BL246">
        <v>649.97900000000004</v>
      </c>
      <c r="BM246">
        <v>100.704375</v>
      </c>
      <c r="BN246">
        <v>9.9810824999999992E-2</v>
      </c>
      <c r="BO246">
        <v>33.860349999999997</v>
      </c>
      <c r="BP246">
        <v>33.207850000000001</v>
      </c>
      <c r="BQ246">
        <v>999.9</v>
      </c>
      <c r="BR246">
        <v>0</v>
      </c>
      <c r="BS246">
        <v>0</v>
      </c>
      <c r="BT246">
        <v>8965.3137499999993</v>
      </c>
      <c r="BU246">
        <v>0</v>
      </c>
      <c r="BV246">
        <v>124.81587500000001</v>
      </c>
      <c r="BW246">
        <v>-21.1012375</v>
      </c>
      <c r="BX246">
        <v>1564.0862500000001</v>
      </c>
      <c r="BY246">
        <v>1584.41</v>
      </c>
      <c r="BZ246">
        <v>0.96529787499999986</v>
      </c>
      <c r="CA246">
        <v>1527.2237500000001</v>
      </c>
      <c r="CB246">
        <v>36.093312500000003</v>
      </c>
      <c r="CC246">
        <v>3.7319612499999999</v>
      </c>
      <c r="CD246">
        <v>3.6347512499999999</v>
      </c>
      <c r="CE246">
        <v>27.713687499999999</v>
      </c>
      <c r="CF246">
        <v>27.262650000000001</v>
      </c>
      <c r="CG246">
        <v>1200.0925</v>
      </c>
      <c r="CH246">
        <v>0.49999237499999988</v>
      </c>
      <c r="CI246">
        <v>0.50000762500000007</v>
      </c>
      <c r="CJ246">
        <v>0</v>
      </c>
      <c r="CK246">
        <v>931.40100000000007</v>
      </c>
      <c r="CL246">
        <v>4.9990899999999998</v>
      </c>
      <c r="CM246">
        <v>9295.9375</v>
      </c>
      <c r="CN246">
        <v>9558.57</v>
      </c>
      <c r="CO246">
        <v>44.843499999999999</v>
      </c>
      <c r="CP246">
        <v>46.851374999999997</v>
      </c>
      <c r="CQ246">
        <v>45.686999999999998</v>
      </c>
      <c r="CR246">
        <v>45.765500000000003</v>
      </c>
      <c r="CS246">
        <v>46.186999999999998</v>
      </c>
      <c r="CT246">
        <v>597.53624999999988</v>
      </c>
      <c r="CU246">
        <v>597.55624999999998</v>
      </c>
      <c r="CV246">
        <v>0</v>
      </c>
      <c r="CW246">
        <v>1669838853.8</v>
      </c>
      <c r="CX246">
        <v>0</v>
      </c>
      <c r="CY246">
        <v>1669837671.5999999</v>
      </c>
      <c r="CZ246" t="s">
        <v>356</v>
      </c>
      <c r="DA246">
        <v>1669837671.5999999</v>
      </c>
      <c r="DB246">
        <v>1669837668.5999999</v>
      </c>
      <c r="DC246">
        <v>3</v>
      </c>
      <c r="DD246">
        <v>-1.2E-2</v>
      </c>
      <c r="DE246">
        <v>-1E-3</v>
      </c>
      <c r="DF246">
        <v>-3.61</v>
      </c>
      <c r="DG246">
        <v>0.13400000000000001</v>
      </c>
      <c r="DH246">
        <v>415</v>
      </c>
      <c r="DI246">
        <v>36</v>
      </c>
      <c r="DJ246">
        <v>0.51</v>
      </c>
      <c r="DK246">
        <v>0.24</v>
      </c>
      <c r="DL246">
        <v>-21.148904999999999</v>
      </c>
      <c r="DM246">
        <v>3.6128330206457303E-2</v>
      </c>
      <c r="DN246">
        <v>4.8837787367979717E-2</v>
      </c>
      <c r="DO246">
        <v>1</v>
      </c>
      <c r="DP246">
        <v>0.98039880000000001</v>
      </c>
      <c r="DQ246">
        <v>2.619336585365685E-2</v>
      </c>
      <c r="DR246">
        <v>3.0361523077902419E-2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660</v>
      </c>
      <c r="EA246">
        <v>3.29454</v>
      </c>
      <c r="EB246">
        <v>2.6248900000000002</v>
      </c>
      <c r="EC246">
        <v>0.23930799999999999</v>
      </c>
      <c r="ED246">
        <v>0.23927200000000001</v>
      </c>
      <c r="EE246">
        <v>0.14652499999999999</v>
      </c>
      <c r="EF246">
        <v>0.14233000000000001</v>
      </c>
      <c r="EG246">
        <v>22956.400000000001</v>
      </c>
      <c r="EH246">
        <v>23358.5</v>
      </c>
      <c r="EI246">
        <v>28098.7</v>
      </c>
      <c r="EJ246">
        <v>29580.799999999999</v>
      </c>
      <c r="EK246">
        <v>32998.5</v>
      </c>
      <c r="EL246">
        <v>35226.6</v>
      </c>
      <c r="EM246">
        <v>39655.1</v>
      </c>
      <c r="EN246">
        <v>42280.800000000003</v>
      </c>
      <c r="EO246">
        <v>2.1534499999999999</v>
      </c>
      <c r="EP246">
        <v>2.12608</v>
      </c>
      <c r="EQ246">
        <v>4.1648699999999997E-2</v>
      </c>
      <c r="ER246">
        <v>0</v>
      </c>
      <c r="ES246">
        <v>32.5349</v>
      </c>
      <c r="ET246">
        <v>999.9</v>
      </c>
      <c r="EU246">
        <v>60.2</v>
      </c>
      <c r="EV246">
        <v>39.799999999999997</v>
      </c>
      <c r="EW246">
        <v>43.845700000000001</v>
      </c>
      <c r="EX246">
        <v>57.729900000000001</v>
      </c>
      <c r="EY246">
        <v>-2.2395900000000002</v>
      </c>
      <c r="EZ246">
        <v>2</v>
      </c>
      <c r="FA246">
        <v>0.62629599999999996</v>
      </c>
      <c r="FB246">
        <v>1.0679700000000001</v>
      </c>
      <c r="FC246">
        <v>20.266999999999999</v>
      </c>
      <c r="FD246">
        <v>5.2157900000000001</v>
      </c>
      <c r="FE246">
        <v>12.0099</v>
      </c>
      <c r="FF246">
        <v>4.9866999999999999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1.86585</v>
      </c>
      <c r="FM246">
        <v>1.8622399999999999</v>
      </c>
      <c r="FN246">
        <v>1.86432</v>
      </c>
      <c r="FO246">
        <v>1.8604799999999999</v>
      </c>
      <c r="FP246">
        <v>1.8611800000000001</v>
      </c>
      <c r="FQ246">
        <v>1.8602700000000001</v>
      </c>
      <c r="FR246">
        <v>1.86202</v>
      </c>
      <c r="FS246">
        <v>1.8585100000000001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-4.8899999999999997</v>
      </c>
      <c r="GH246">
        <v>0.14349999999999999</v>
      </c>
      <c r="GI246">
        <v>-2.8021434710705861</v>
      </c>
      <c r="GJ246">
        <v>-2.3075681364705448E-3</v>
      </c>
      <c r="GK246">
        <v>1.0095546511955911E-6</v>
      </c>
      <c r="GL246">
        <v>-2.6335145029951209E-10</v>
      </c>
      <c r="GM246">
        <v>-0.17208428542994569</v>
      </c>
      <c r="GN246">
        <v>3.0410185143115191E-3</v>
      </c>
      <c r="GO246">
        <v>4.3982203677445331E-4</v>
      </c>
      <c r="GP246">
        <v>-7.8719321042963501E-6</v>
      </c>
      <c r="GQ246">
        <v>4</v>
      </c>
      <c r="GR246">
        <v>2088</v>
      </c>
      <c r="GS246">
        <v>5</v>
      </c>
      <c r="GT246">
        <v>35</v>
      </c>
      <c r="GU246">
        <v>19.5</v>
      </c>
      <c r="GV246">
        <v>19.600000000000001</v>
      </c>
      <c r="GW246">
        <v>3.9196800000000001</v>
      </c>
      <c r="GX246">
        <v>2.5268600000000001</v>
      </c>
      <c r="GY246">
        <v>2.04834</v>
      </c>
      <c r="GZ246">
        <v>2.6110799999999998</v>
      </c>
      <c r="HA246">
        <v>2.1972700000000001</v>
      </c>
      <c r="HB246">
        <v>2.36938</v>
      </c>
      <c r="HC246">
        <v>44.362099999999998</v>
      </c>
      <c r="HD246">
        <v>14.4472</v>
      </c>
      <c r="HE246">
        <v>18</v>
      </c>
      <c r="HF246">
        <v>666.20399999999995</v>
      </c>
      <c r="HG246">
        <v>714.10500000000002</v>
      </c>
      <c r="HH246">
        <v>30.996300000000002</v>
      </c>
      <c r="HI246">
        <v>35.144100000000002</v>
      </c>
      <c r="HJ246">
        <v>30</v>
      </c>
      <c r="HK246">
        <v>34.924199999999999</v>
      </c>
      <c r="HL246">
        <v>34.901400000000002</v>
      </c>
      <c r="HM246">
        <v>78.375699999999995</v>
      </c>
      <c r="HN246">
        <v>22.116800000000001</v>
      </c>
      <c r="HO246">
        <v>68.711799999999997</v>
      </c>
      <c r="HP246">
        <v>31</v>
      </c>
      <c r="HQ246">
        <v>1541.57</v>
      </c>
      <c r="HR246">
        <v>35.954999999999998</v>
      </c>
      <c r="HS246">
        <v>99.001099999999994</v>
      </c>
      <c r="HT246">
        <v>98.045900000000003</v>
      </c>
    </row>
    <row r="247" spans="1:228" x14ac:dyDescent="0.2">
      <c r="A247">
        <v>232</v>
      </c>
      <c r="B247">
        <v>1669838848.5</v>
      </c>
      <c r="C247">
        <v>922</v>
      </c>
      <c r="D247" t="s">
        <v>823</v>
      </c>
      <c r="E247" t="s">
        <v>824</v>
      </c>
      <c r="F247">
        <v>4</v>
      </c>
      <c r="G247">
        <v>1669838846.5</v>
      </c>
      <c r="H247">
        <f t="shared" si="102"/>
        <v>2.222379069247426E-3</v>
      </c>
      <c r="I247">
        <f t="shared" si="103"/>
        <v>2.2223790692474261</v>
      </c>
      <c r="J247">
        <f t="shared" si="104"/>
        <v>23.57976264459856</v>
      </c>
      <c r="K247">
        <f t="shared" si="105"/>
        <v>1513.234285714286</v>
      </c>
      <c r="L247">
        <f t="shared" si="106"/>
        <v>1240.3774453969022</v>
      </c>
      <c r="M247">
        <f t="shared" si="107"/>
        <v>125.03833802939729</v>
      </c>
      <c r="N247">
        <f t="shared" si="108"/>
        <v>152.54413149561208</v>
      </c>
      <c r="O247">
        <f t="shared" si="109"/>
        <v>0.15943086707943904</v>
      </c>
      <c r="P247">
        <f t="shared" si="110"/>
        <v>3.6735497182657708</v>
      </c>
      <c r="Q247">
        <f t="shared" si="111"/>
        <v>0.15568427758539691</v>
      </c>
      <c r="R247">
        <f t="shared" si="112"/>
        <v>9.7631956566086447E-2</v>
      </c>
      <c r="S247">
        <f t="shared" si="113"/>
        <v>226.12349795057656</v>
      </c>
      <c r="T247">
        <f t="shared" si="114"/>
        <v>34.454449716602774</v>
      </c>
      <c r="U247">
        <f t="shared" si="115"/>
        <v>33.197314285714278</v>
      </c>
      <c r="V247">
        <f t="shared" si="116"/>
        <v>5.1083891753333832</v>
      </c>
      <c r="W247">
        <f t="shared" si="117"/>
        <v>70.461069230999485</v>
      </c>
      <c r="X247">
        <f t="shared" si="118"/>
        <v>3.7324841482237066</v>
      </c>
      <c r="Y247">
        <f t="shared" si="119"/>
        <v>5.2972289364317406</v>
      </c>
      <c r="Z247">
        <f t="shared" si="120"/>
        <v>1.3759050271096767</v>
      </c>
      <c r="AA247">
        <f t="shared" si="121"/>
        <v>-98.006916953811483</v>
      </c>
      <c r="AB247">
        <f t="shared" si="122"/>
        <v>128.43439544862957</v>
      </c>
      <c r="AC247">
        <f t="shared" si="123"/>
        <v>8.0480416879503327</v>
      </c>
      <c r="AD247">
        <f t="shared" si="124"/>
        <v>264.599018133345</v>
      </c>
      <c r="AE247">
        <f t="shared" si="125"/>
        <v>47.089747031665283</v>
      </c>
      <c r="AF247">
        <f t="shared" si="126"/>
        <v>2.4294115552332176</v>
      </c>
      <c r="AG247">
        <f t="shared" si="127"/>
        <v>23.57976264459856</v>
      </c>
      <c r="AH247">
        <v>1591.0031820483521</v>
      </c>
      <c r="AI247">
        <v>1574.038121212121</v>
      </c>
      <c r="AJ247">
        <v>1.740540141817879</v>
      </c>
      <c r="AK247">
        <v>64.390241553226886</v>
      </c>
      <c r="AL247">
        <f t="shared" si="128"/>
        <v>2.2223790692474261</v>
      </c>
      <c r="AM247">
        <v>36.081438512959217</v>
      </c>
      <c r="AN247">
        <v>37.016061470588227</v>
      </c>
      <c r="AO247">
        <v>-8.2048401501886026E-3</v>
      </c>
      <c r="AP247">
        <v>91.558916975711014</v>
      </c>
      <c r="AQ247">
        <v>22</v>
      </c>
      <c r="AR247">
        <v>3</v>
      </c>
      <c r="AS247">
        <f t="shared" si="129"/>
        <v>1</v>
      </c>
      <c r="AT247">
        <f t="shared" si="130"/>
        <v>0</v>
      </c>
      <c r="AU247">
        <f t="shared" si="131"/>
        <v>47080.885846482459</v>
      </c>
      <c r="AV247">
        <f t="shared" si="132"/>
        <v>1200.032857142857</v>
      </c>
      <c r="AW247">
        <f t="shared" si="133"/>
        <v>1025.954156451076</v>
      </c>
      <c r="AX247">
        <f t="shared" si="134"/>
        <v>0.85493838801527255</v>
      </c>
      <c r="AY247">
        <f t="shared" si="135"/>
        <v>0.18843108886947574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1669838846.5</v>
      </c>
      <c r="BF247">
        <v>1513.234285714286</v>
      </c>
      <c r="BG247">
        <v>1534.3228571428569</v>
      </c>
      <c r="BH247">
        <v>37.026157142857137</v>
      </c>
      <c r="BI247">
        <v>36.05432857142857</v>
      </c>
      <c r="BJ247">
        <v>1518.1342857142861</v>
      </c>
      <c r="BK247">
        <v>36.882728571428572</v>
      </c>
      <c r="BL247">
        <v>649.9645714285715</v>
      </c>
      <c r="BM247">
        <v>100.70699999999999</v>
      </c>
      <c r="BN247">
        <v>9.9684685714285709E-2</v>
      </c>
      <c r="BO247">
        <v>33.84581428571429</v>
      </c>
      <c r="BP247">
        <v>33.197314285714278</v>
      </c>
      <c r="BQ247">
        <v>999.89999999999986</v>
      </c>
      <c r="BR247">
        <v>0</v>
      </c>
      <c r="BS247">
        <v>0</v>
      </c>
      <c r="BT247">
        <v>9016.6071428571431</v>
      </c>
      <c r="BU247">
        <v>0</v>
      </c>
      <c r="BV247">
        <v>122.7657142857143</v>
      </c>
      <c r="BW247">
        <v>-21.089971428571431</v>
      </c>
      <c r="BX247">
        <v>1571.4157142857141</v>
      </c>
      <c r="BY247">
        <v>1591.711428571429</v>
      </c>
      <c r="BZ247">
        <v>0.97182471428571415</v>
      </c>
      <c r="CA247">
        <v>1534.3228571428569</v>
      </c>
      <c r="CB247">
        <v>36.05432857142857</v>
      </c>
      <c r="CC247">
        <v>3.728795714285714</v>
      </c>
      <c r="CD247">
        <v>3.6309257142857141</v>
      </c>
      <c r="CE247">
        <v>27.699185714285711</v>
      </c>
      <c r="CF247">
        <v>27.244728571428571</v>
      </c>
      <c r="CG247">
        <v>1200.032857142857</v>
      </c>
      <c r="CH247">
        <v>0.4999688571428571</v>
      </c>
      <c r="CI247">
        <v>0.50003114285714279</v>
      </c>
      <c r="CJ247">
        <v>0</v>
      </c>
      <c r="CK247">
        <v>931.4925714285713</v>
      </c>
      <c r="CL247">
        <v>4.9990899999999998</v>
      </c>
      <c r="CM247">
        <v>9295.8428571428576</v>
      </c>
      <c r="CN247">
        <v>9558.0071428571428</v>
      </c>
      <c r="CO247">
        <v>44.838999999999999</v>
      </c>
      <c r="CP247">
        <v>46.811999999999998</v>
      </c>
      <c r="CQ247">
        <v>45.686999999999998</v>
      </c>
      <c r="CR247">
        <v>45.75</v>
      </c>
      <c r="CS247">
        <v>46.186999999999998</v>
      </c>
      <c r="CT247">
        <v>597.48142857142852</v>
      </c>
      <c r="CU247">
        <v>597.55142857142857</v>
      </c>
      <c r="CV247">
        <v>0</v>
      </c>
      <c r="CW247">
        <v>1669838858</v>
      </c>
      <c r="CX247">
        <v>0</v>
      </c>
      <c r="CY247">
        <v>1669837671.5999999</v>
      </c>
      <c r="CZ247" t="s">
        <v>356</v>
      </c>
      <c r="DA247">
        <v>1669837671.5999999</v>
      </c>
      <c r="DB247">
        <v>1669837668.5999999</v>
      </c>
      <c r="DC247">
        <v>3</v>
      </c>
      <c r="DD247">
        <v>-1.2E-2</v>
      </c>
      <c r="DE247">
        <v>-1E-3</v>
      </c>
      <c r="DF247">
        <v>-3.61</v>
      </c>
      <c r="DG247">
        <v>0.13400000000000001</v>
      </c>
      <c r="DH247">
        <v>415</v>
      </c>
      <c r="DI247">
        <v>36</v>
      </c>
      <c r="DJ247">
        <v>0.51</v>
      </c>
      <c r="DK247">
        <v>0.24</v>
      </c>
      <c r="DL247">
        <v>-21.135772500000002</v>
      </c>
      <c r="DM247">
        <v>0.33257898686679099</v>
      </c>
      <c r="DN247">
        <v>5.4503146640813231E-2</v>
      </c>
      <c r="DO247">
        <v>0</v>
      </c>
      <c r="DP247">
        <v>0.98669707500000003</v>
      </c>
      <c r="DQ247">
        <v>-0.18982888930581729</v>
      </c>
      <c r="DR247">
        <v>2.0272943592862282E-2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357</v>
      </c>
      <c r="EA247">
        <v>3.2946900000000001</v>
      </c>
      <c r="EB247">
        <v>2.62507</v>
      </c>
      <c r="EC247">
        <v>0.23994399999999999</v>
      </c>
      <c r="ED247">
        <v>0.23990900000000001</v>
      </c>
      <c r="EE247">
        <v>0.146452</v>
      </c>
      <c r="EF247">
        <v>0.14224899999999999</v>
      </c>
      <c r="EG247">
        <v>22937.4</v>
      </c>
      <c r="EH247">
        <v>23339.3</v>
      </c>
      <c r="EI247">
        <v>28099.1</v>
      </c>
      <c r="EJ247">
        <v>29581.3</v>
      </c>
      <c r="EK247">
        <v>33001.9</v>
      </c>
      <c r="EL247">
        <v>35230.300000000003</v>
      </c>
      <c r="EM247">
        <v>39655.599999999999</v>
      </c>
      <c r="EN247">
        <v>42281.2</v>
      </c>
      <c r="EO247">
        <v>2.1533799999999998</v>
      </c>
      <c r="EP247">
        <v>2.12608</v>
      </c>
      <c r="EQ247">
        <v>4.2077200000000002E-2</v>
      </c>
      <c r="ER247">
        <v>0</v>
      </c>
      <c r="ES247">
        <v>32.500500000000002</v>
      </c>
      <c r="ET247">
        <v>999.9</v>
      </c>
      <c r="EU247">
        <v>60.2</v>
      </c>
      <c r="EV247">
        <v>39.799999999999997</v>
      </c>
      <c r="EW247">
        <v>43.844000000000001</v>
      </c>
      <c r="EX247">
        <v>57.819899999999997</v>
      </c>
      <c r="EY247">
        <v>-2.22356</v>
      </c>
      <c r="EZ247">
        <v>2</v>
      </c>
      <c r="FA247">
        <v>0.62624000000000002</v>
      </c>
      <c r="FB247">
        <v>1.05623</v>
      </c>
      <c r="FC247">
        <v>20.267299999999999</v>
      </c>
      <c r="FD247">
        <v>5.2153400000000003</v>
      </c>
      <c r="FE247">
        <v>12.0098</v>
      </c>
      <c r="FF247">
        <v>4.9856499999999997</v>
      </c>
      <c r="FG247">
        <v>3.28443</v>
      </c>
      <c r="FH247">
        <v>9999</v>
      </c>
      <c r="FI247">
        <v>9999</v>
      </c>
      <c r="FJ247">
        <v>9999</v>
      </c>
      <c r="FK247">
        <v>999.9</v>
      </c>
      <c r="FL247">
        <v>1.86585</v>
      </c>
      <c r="FM247">
        <v>1.86225</v>
      </c>
      <c r="FN247">
        <v>1.86432</v>
      </c>
      <c r="FO247">
        <v>1.86049</v>
      </c>
      <c r="FP247">
        <v>1.8612</v>
      </c>
      <c r="FQ247">
        <v>1.86025</v>
      </c>
      <c r="FR247">
        <v>1.86199</v>
      </c>
      <c r="FS247">
        <v>1.8585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-4.9000000000000004</v>
      </c>
      <c r="GH247">
        <v>0.1434</v>
      </c>
      <c r="GI247">
        <v>-2.8021434710705861</v>
      </c>
      <c r="GJ247">
        <v>-2.3075681364705448E-3</v>
      </c>
      <c r="GK247">
        <v>1.0095546511955911E-6</v>
      </c>
      <c r="GL247">
        <v>-2.6335145029951209E-10</v>
      </c>
      <c r="GM247">
        <v>-0.17208428542994569</v>
      </c>
      <c r="GN247">
        <v>3.0410185143115191E-3</v>
      </c>
      <c r="GO247">
        <v>4.3982203677445331E-4</v>
      </c>
      <c r="GP247">
        <v>-7.8719321042963501E-6</v>
      </c>
      <c r="GQ247">
        <v>4</v>
      </c>
      <c r="GR247">
        <v>2088</v>
      </c>
      <c r="GS247">
        <v>5</v>
      </c>
      <c r="GT247">
        <v>35</v>
      </c>
      <c r="GU247">
        <v>19.600000000000001</v>
      </c>
      <c r="GV247">
        <v>19.7</v>
      </c>
      <c r="GW247">
        <v>3.9331100000000001</v>
      </c>
      <c r="GX247">
        <v>2.5329600000000001</v>
      </c>
      <c r="GY247">
        <v>2.04834</v>
      </c>
      <c r="GZ247">
        <v>2.6110799999999998</v>
      </c>
      <c r="HA247">
        <v>2.1972700000000001</v>
      </c>
      <c r="HB247">
        <v>2.3571800000000001</v>
      </c>
      <c r="HC247">
        <v>44.362099999999998</v>
      </c>
      <c r="HD247">
        <v>14.4472</v>
      </c>
      <c r="HE247">
        <v>18</v>
      </c>
      <c r="HF247">
        <v>666.14400000000001</v>
      </c>
      <c r="HG247">
        <v>714.08900000000006</v>
      </c>
      <c r="HH247">
        <v>30.996600000000001</v>
      </c>
      <c r="HI247">
        <v>35.141300000000001</v>
      </c>
      <c r="HJ247">
        <v>29.9999</v>
      </c>
      <c r="HK247">
        <v>34.924199999999999</v>
      </c>
      <c r="HL247">
        <v>34.9</v>
      </c>
      <c r="HM247">
        <v>78.644400000000005</v>
      </c>
      <c r="HN247">
        <v>22.116800000000001</v>
      </c>
      <c r="HO247">
        <v>68.711799999999997</v>
      </c>
      <c r="HP247">
        <v>31</v>
      </c>
      <c r="HQ247">
        <v>1548.25</v>
      </c>
      <c r="HR247">
        <v>35.939700000000002</v>
      </c>
      <c r="HS247">
        <v>99.002499999999998</v>
      </c>
      <c r="HT247">
        <v>98.0471</v>
      </c>
    </row>
    <row r="248" spans="1:228" x14ac:dyDescent="0.2">
      <c r="A248">
        <v>233</v>
      </c>
      <c r="B248">
        <v>1669838852.5</v>
      </c>
      <c r="C248">
        <v>926</v>
      </c>
      <c r="D248" t="s">
        <v>825</v>
      </c>
      <c r="E248" t="s">
        <v>826</v>
      </c>
      <c r="F248">
        <v>4</v>
      </c>
      <c r="G248">
        <v>1669838850.1875</v>
      </c>
      <c r="H248">
        <f t="shared" si="102"/>
        <v>2.2751788456355604E-3</v>
      </c>
      <c r="I248">
        <f t="shared" si="103"/>
        <v>2.2751788456355602</v>
      </c>
      <c r="J248">
        <f t="shared" si="104"/>
        <v>24.457753772842945</v>
      </c>
      <c r="K248">
        <f t="shared" si="105"/>
        <v>1519.4337499999999</v>
      </c>
      <c r="L248">
        <f t="shared" si="106"/>
        <v>1244.2408791021157</v>
      </c>
      <c r="M248">
        <f t="shared" si="107"/>
        <v>125.42847128034352</v>
      </c>
      <c r="N248">
        <f t="shared" si="108"/>
        <v>153.16990116237659</v>
      </c>
      <c r="O248">
        <f t="shared" si="109"/>
        <v>0.16388088923376054</v>
      </c>
      <c r="P248">
        <f t="shared" si="110"/>
        <v>3.6714224977217227</v>
      </c>
      <c r="Q248">
        <f t="shared" si="111"/>
        <v>0.15992279463808168</v>
      </c>
      <c r="R248">
        <f t="shared" si="112"/>
        <v>0.10029940350184979</v>
      </c>
      <c r="S248">
        <f t="shared" si="113"/>
        <v>226.1205652366186</v>
      </c>
      <c r="T248">
        <f t="shared" si="114"/>
        <v>34.43743768557426</v>
      </c>
      <c r="U248">
        <f t="shared" si="115"/>
        <v>33.173699999999997</v>
      </c>
      <c r="V248">
        <f t="shared" si="116"/>
        <v>5.101624798394738</v>
      </c>
      <c r="W248">
        <f t="shared" si="117"/>
        <v>70.44432517269783</v>
      </c>
      <c r="X248">
        <f t="shared" si="118"/>
        <v>3.7302920059637881</v>
      </c>
      <c r="Y248">
        <f t="shared" si="119"/>
        <v>5.2953761666660704</v>
      </c>
      <c r="Z248">
        <f t="shared" si="120"/>
        <v>1.37133279243095</v>
      </c>
      <c r="AA248">
        <f t="shared" si="121"/>
        <v>-100.33538709252821</v>
      </c>
      <c r="AB248">
        <f t="shared" si="122"/>
        <v>131.7941739188642</v>
      </c>
      <c r="AC248">
        <f t="shared" si="123"/>
        <v>8.2621517192717864</v>
      </c>
      <c r="AD248">
        <f t="shared" si="124"/>
        <v>265.84150378222637</v>
      </c>
      <c r="AE248">
        <f t="shared" si="125"/>
        <v>47.20167927996436</v>
      </c>
      <c r="AF248">
        <f t="shared" si="126"/>
        <v>2.4198501017105483</v>
      </c>
      <c r="AG248">
        <f t="shared" si="127"/>
        <v>24.457753772842945</v>
      </c>
      <c r="AH248">
        <v>1598.0076827200289</v>
      </c>
      <c r="AI248">
        <v>1580.8775151515149</v>
      </c>
      <c r="AJ248">
        <v>1.686054322959831</v>
      </c>
      <c r="AK248">
        <v>64.390241553226886</v>
      </c>
      <c r="AL248">
        <f t="shared" si="128"/>
        <v>2.2751788456355602</v>
      </c>
      <c r="AM248">
        <v>36.046006953799413</v>
      </c>
      <c r="AN248">
        <v>36.994889999999977</v>
      </c>
      <c r="AO248">
        <v>-6.9689382454272203E-3</v>
      </c>
      <c r="AP248">
        <v>91.558916975711014</v>
      </c>
      <c r="AQ248">
        <v>22</v>
      </c>
      <c r="AR248">
        <v>3</v>
      </c>
      <c r="AS248">
        <f t="shared" si="129"/>
        <v>1</v>
      </c>
      <c r="AT248">
        <f t="shared" si="130"/>
        <v>0</v>
      </c>
      <c r="AU248">
        <f t="shared" si="131"/>
        <v>47043.976163596781</v>
      </c>
      <c r="AV248">
        <f t="shared" si="132"/>
        <v>1200.0150000000001</v>
      </c>
      <c r="AW248">
        <f t="shared" si="133"/>
        <v>1025.939113594103</v>
      </c>
      <c r="AX248">
        <f t="shared" si="134"/>
        <v>0.85493857459623668</v>
      </c>
      <c r="AY248">
        <f t="shared" si="135"/>
        <v>0.18843144897073669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1669838850.1875</v>
      </c>
      <c r="BF248">
        <v>1519.4337499999999</v>
      </c>
      <c r="BG248">
        <v>1540.5687499999999</v>
      </c>
      <c r="BH248">
        <v>37.004212500000001</v>
      </c>
      <c r="BI248">
        <v>36.036200000000001</v>
      </c>
      <c r="BJ248">
        <v>1524.3412499999999</v>
      </c>
      <c r="BK248">
        <v>36.860875</v>
      </c>
      <c r="BL248">
        <v>649.97349999999994</v>
      </c>
      <c r="BM248">
        <v>100.70725</v>
      </c>
      <c r="BN248">
        <v>9.997582499999999E-2</v>
      </c>
      <c r="BO248">
        <v>33.839550000000003</v>
      </c>
      <c r="BP248">
        <v>33.173699999999997</v>
      </c>
      <c r="BQ248">
        <v>999.9</v>
      </c>
      <c r="BR248">
        <v>0</v>
      </c>
      <c r="BS248">
        <v>0</v>
      </c>
      <c r="BT248">
        <v>9009.2175000000007</v>
      </c>
      <c r="BU248">
        <v>0</v>
      </c>
      <c r="BV248">
        <v>121.167</v>
      </c>
      <c r="BW248">
        <v>-21.134362500000002</v>
      </c>
      <c r="BX248">
        <v>1577.82</v>
      </c>
      <c r="BY248">
        <v>1598.1612500000001</v>
      </c>
      <c r="BZ248">
        <v>0.96801437499999998</v>
      </c>
      <c r="CA248">
        <v>1540.5687499999999</v>
      </c>
      <c r="CB248">
        <v>36.036200000000001</v>
      </c>
      <c r="CC248">
        <v>3.7265975</v>
      </c>
      <c r="CD248">
        <v>3.6291137500000001</v>
      </c>
      <c r="CE248">
        <v>27.689087499999999</v>
      </c>
      <c r="CF248">
        <v>27.236174999999999</v>
      </c>
      <c r="CG248">
        <v>1200.0150000000001</v>
      </c>
      <c r="CH248">
        <v>0.49996475000000001</v>
      </c>
      <c r="CI248">
        <v>0.50003525000000004</v>
      </c>
      <c r="CJ248">
        <v>0</v>
      </c>
      <c r="CK248">
        <v>931.65824999999995</v>
      </c>
      <c r="CL248">
        <v>4.9990899999999998</v>
      </c>
      <c r="CM248">
        <v>9295.6624999999985</v>
      </c>
      <c r="CN248">
        <v>9557.8662499999991</v>
      </c>
      <c r="CO248">
        <v>44.843499999999999</v>
      </c>
      <c r="CP248">
        <v>46.811999999999998</v>
      </c>
      <c r="CQ248">
        <v>45.686999999999998</v>
      </c>
      <c r="CR248">
        <v>45.742125000000001</v>
      </c>
      <c r="CS248">
        <v>46.186999999999998</v>
      </c>
      <c r="CT248">
        <v>597.46499999999992</v>
      </c>
      <c r="CU248">
        <v>597.54999999999995</v>
      </c>
      <c r="CV248">
        <v>0</v>
      </c>
      <c r="CW248">
        <v>1669838862.2</v>
      </c>
      <c r="CX248">
        <v>0</v>
      </c>
      <c r="CY248">
        <v>1669837671.5999999</v>
      </c>
      <c r="CZ248" t="s">
        <v>356</v>
      </c>
      <c r="DA248">
        <v>1669837671.5999999</v>
      </c>
      <c r="DB248">
        <v>1669837668.5999999</v>
      </c>
      <c r="DC248">
        <v>3</v>
      </c>
      <c r="DD248">
        <v>-1.2E-2</v>
      </c>
      <c r="DE248">
        <v>-1E-3</v>
      </c>
      <c r="DF248">
        <v>-3.61</v>
      </c>
      <c r="DG248">
        <v>0.13400000000000001</v>
      </c>
      <c r="DH248">
        <v>415</v>
      </c>
      <c r="DI248">
        <v>36</v>
      </c>
      <c r="DJ248">
        <v>0.51</v>
      </c>
      <c r="DK248">
        <v>0.24</v>
      </c>
      <c r="DL248">
        <v>-21.124527499999999</v>
      </c>
      <c r="DM248">
        <v>0.21988480300191621</v>
      </c>
      <c r="DN248">
        <v>5.315729012797768E-2</v>
      </c>
      <c r="DO248">
        <v>0</v>
      </c>
      <c r="DP248">
        <v>0.97681885000000013</v>
      </c>
      <c r="DQ248">
        <v>-0.1089329380863059</v>
      </c>
      <c r="DR248">
        <v>1.322103621042995E-2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357</v>
      </c>
      <c r="EA248">
        <v>3.2949000000000002</v>
      </c>
      <c r="EB248">
        <v>2.6253199999999999</v>
      </c>
      <c r="EC248">
        <v>0.240562</v>
      </c>
      <c r="ED248">
        <v>0.240536</v>
      </c>
      <c r="EE248">
        <v>0.146395</v>
      </c>
      <c r="EF248">
        <v>0.142208</v>
      </c>
      <c r="EG248">
        <v>22918.799999999999</v>
      </c>
      <c r="EH248">
        <v>23319.599999999999</v>
      </c>
      <c r="EI248">
        <v>28099.200000000001</v>
      </c>
      <c r="EJ248">
        <v>29580.799999999999</v>
      </c>
      <c r="EK248">
        <v>33004.199999999997</v>
      </c>
      <c r="EL248">
        <v>35231.599999999999</v>
      </c>
      <c r="EM248">
        <v>39655.699999999997</v>
      </c>
      <c r="EN248">
        <v>42280.7</v>
      </c>
      <c r="EO248">
        <v>2.1535700000000002</v>
      </c>
      <c r="EP248">
        <v>2.1259299999999999</v>
      </c>
      <c r="EQ248">
        <v>4.2822199999999998E-2</v>
      </c>
      <c r="ER248">
        <v>0</v>
      </c>
      <c r="ES248">
        <v>32.469499999999996</v>
      </c>
      <c r="ET248">
        <v>999.9</v>
      </c>
      <c r="EU248">
        <v>60.1</v>
      </c>
      <c r="EV248">
        <v>39.799999999999997</v>
      </c>
      <c r="EW248">
        <v>43.769100000000002</v>
      </c>
      <c r="EX248">
        <v>57.369900000000001</v>
      </c>
      <c r="EY248">
        <v>-2.26763</v>
      </c>
      <c r="EZ248">
        <v>2</v>
      </c>
      <c r="FA248">
        <v>0.62581299999999995</v>
      </c>
      <c r="FB248">
        <v>1.04799</v>
      </c>
      <c r="FC248">
        <v>20.267399999999999</v>
      </c>
      <c r="FD248">
        <v>5.2163899999999996</v>
      </c>
      <c r="FE248">
        <v>12.0099</v>
      </c>
      <c r="FF248">
        <v>4.9859499999999999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1.86585</v>
      </c>
      <c r="FM248">
        <v>1.86226</v>
      </c>
      <c r="FN248">
        <v>1.86432</v>
      </c>
      <c r="FO248">
        <v>1.86049</v>
      </c>
      <c r="FP248">
        <v>1.8612</v>
      </c>
      <c r="FQ248">
        <v>1.8602399999999999</v>
      </c>
      <c r="FR248">
        <v>1.8620099999999999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-4.91</v>
      </c>
      <c r="GH248">
        <v>0.14330000000000001</v>
      </c>
      <c r="GI248">
        <v>-2.8021434710705861</v>
      </c>
      <c r="GJ248">
        <v>-2.3075681364705448E-3</v>
      </c>
      <c r="GK248">
        <v>1.0095546511955911E-6</v>
      </c>
      <c r="GL248">
        <v>-2.6335145029951209E-10</v>
      </c>
      <c r="GM248">
        <v>-0.17208428542994569</v>
      </c>
      <c r="GN248">
        <v>3.0410185143115191E-3</v>
      </c>
      <c r="GO248">
        <v>4.3982203677445331E-4</v>
      </c>
      <c r="GP248">
        <v>-7.8719321042963501E-6</v>
      </c>
      <c r="GQ248">
        <v>4</v>
      </c>
      <c r="GR248">
        <v>2088</v>
      </c>
      <c r="GS248">
        <v>5</v>
      </c>
      <c r="GT248">
        <v>35</v>
      </c>
      <c r="GU248">
        <v>19.7</v>
      </c>
      <c r="GV248">
        <v>19.7</v>
      </c>
      <c r="GW248">
        <v>3.9453100000000001</v>
      </c>
      <c r="GX248">
        <v>2.5341800000000001</v>
      </c>
      <c r="GY248">
        <v>2.04834</v>
      </c>
      <c r="GZ248">
        <v>2.6110799999999998</v>
      </c>
      <c r="HA248">
        <v>2.1972700000000001</v>
      </c>
      <c r="HB248">
        <v>2.36572</v>
      </c>
      <c r="HC248">
        <v>44.362099999999998</v>
      </c>
      <c r="HD248">
        <v>14.456</v>
      </c>
      <c r="HE248">
        <v>18</v>
      </c>
      <c r="HF248">
        <v>666.30499999999995</v>
      </c>
      <c r="HG248">
        <v>713.94799999999998</v>
      </c>
      <c r="HH248">
        <v>30.997299999999999</v>
      </c>
      <c r="HI248">
        <v>35.138100000000001</v>
      </c>
      <c r="HJ248">
        <v>29.9999</v>
      </c>
      <c r="HK248">
        <v>34.924199999999999</v>
      </c>
      <c r="HL248">
        <v>34.9</v>
      </c>
      <c r="HM248">
        <v>78.914599999999993</v>
      </c>
      <c r="HN248">
        <v>22.116800000000001</v>
      </c>
      <c r="HO248">
        <v>68.711799999999997</v>
      </c>
      <c r="HP248">
        <v>31</v>
      </c>
      <c r="HQ248">
        <v>1555.09</v>
      </c>
      <c r="HR248">
        <v>35.936599999999999</v>
      </c>
      <c r="HS248">
        <v>99.002799999999993</v>
      </c>
      <c r="HT248">
        <v>98.0458</v>
      </c>
    </row>
    <row r="249" spans="1:228" x14ac:dyDescent="0.2">
      <c r="A249">
        <v>234</v>
      </c>
      <c r="B249">
        <v>1669838856.5</v>
      </c>
      <c r="C249">
        <v>930</v>
      </c>
      <c r="D249" t="s">
        <v>827</v>
      </c>
      <c r="E249" t="s">
        <v>828</v>
      </c>
      <c r="F249">
        <v>4</v>
      </c>
      <c r="G249">
        <v>1669838854.5</v>
      </c>
      <c r="H249">
        <f t="shared" si="102"/>
        <v>2.2810585588024096E-3</v>
      </c>
      <c r="I249">
        <f t="shared" si="103"/>
        <v>2.2810585588024095</v>
      </c>
      <c r="J249">
        <f t="shared" si="104"/>
        <v>24.456092681253775</v>
      </c>
      <c r="K249">
        <f t="shared" si="105"/>
        <v>1526.53</v>
      </c>
      <c r="L249">
        <f t="shared" si="106"/>
        <v>1252.6709939873551</v>
      </c>
      <c r="M249">
        <f t="shared" si="107"/>
        <v>126.27817208667034</v>
      </c>
      <c r="N249">
        <f t="shared" si="108"/>
        <v>153.88511345813976</v>
      </c>
      <c r="O249">
        <f t="shared" si="109"/>
        <v>0.16484829053212455</v>
      </c>
      <c r="P249">
        <f t="shared" si="110"/>
        <v>3.6662806517977371</v>
      </c>
      <c r="Q249">
        <f t="shared" si="111"/>
        <v>0.16083847431392265</v>
      </c>
      <c r="R249">
        <f t="shared" si="112"/>
        <v>0.10087618877489724</v>
      </c>
      <c r="S249">
        <f t="shared" si="113"/>
        <v>226.13792147810636</v>
      </c>
      <c r="T249">
        <f t="shared" si="114"/>
        <v>34.432897883818697</v>
      </c>
      <c r="U249">
        <f t="shared" si="115"/>
        <v>33.151142857142872</v>
      </c>
      <c r="V249">
        <f t="shared" si="116"/>
        <v>5.0951705215235883</v>
      </c>
      <c r="W249">
        <f t="shared" si="117"/>
        <v>70.418623443469286</v>
      </c>
      <c r="X249">
        <f t="shared" si="118"/>
        <v>3.7280609308556225</v>
      </c>
      <c r="Y249">
        <f t="shared" si="119"/>
        <v>5.2941405959865691</v>
      </c>
      <c r="Z249">
        <f t="shared" si="120"/>
        <v>1.3671095906679658</v>
      </c>
      <c r="AA249">
        <f t="shared" si="121"/>
        <v>-100.59468244318626</v>
      </c>
      <c r="AB249">
        <f t="shared" si="122"/>
        <v>135.24224002351923</v>
      </c>
      <c r="AC249">
        <f t="shared" si="123"/>
        <v>8.4890906430345741</v>
      </c>
      <c r="AD249">
        <f t="shared" si="124"/>
        <v>269.27456970147392</v>
      </c>
      <c r="AE249">
        <f t="shared" si="125"/>
        <v>47.545154395041592</v>
      </c>
      <c r="AF249">
        <f t="shared" si="126"/>
        <v>2.4150734341303419</v>
      </c>
      <c r="AG249">
        <f t="shared" si="127"/>
        <v>24.456092681253775</v>
      </c>
      <c r="AH249">
        <v>1604.944960904043</v>
      </c>
      <c r="AI249">
        <v>1587.719333333333</v>
      </c>
      <c r="AJ249">
        <v>1.7110631480620739</v>
      </c>
      <c r="AK249">
        <v>64.390241553226886</v>
      </c>
      <c r="AL249">
        <f t="shared" si="128"/>
        <v>2.2810585588024095</v>
      </c>
      <c r="AM249">
        <v>36.030068422881087</v>
      </c>
      <c r="AN249">
        <v>36.975711764705864</v>
      </c>
      <c r="AO249">
        <v>-5.9738117938332429E-3</v>
      </c>
      <c r="AP249">
        <v>91.558916975711014</v>
      </c>
      <c r="AQ249">
        <v>22</v>
      </c>
      <c r="AR249">
        <v>3</v>
      </c>
      <c r="AS249">
        <f t="shared" si="129"/>
        <v>1</v>
      </c>
      <c r="AT249">
        <f t="shared" si="130"/>
        <v>0</v>
      </c>
      <c r="AU249">
        <f t="shared" si="131"/>
        <v>46953.084439556871</v>
      </c>
      <c r="AV249">
        <f t="shared" si="132"/>
        <v>1200.1157142857139</v>
      </c>
      <c r="AW249">
        <f t="shared" si="133"/>
        <v>1026.0243779679306</v>
      </c>
      <c r="AX249">
        <f t="shared" si="134"/>
        <v>0.85493787453537418</v>
      </c>
      <c r="AY249">
        <f t="shared" si="135"/>
        <v>0.18843009785327189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1669838854.5</v>
      </c>
      <c r="BF249">
        <v>1526.53</v>
      </c>
      <c r="BG249">
        <v>1547.81</v>
      </c>
      <c r="BH249">
        <v>36.982114285714282</v>
      </c>
      <c r="BI249">
        <v>36.016071428571429</v>
      </c>
      <c r="BJ249">
        <v>1531.4457142857141</v>
      </c>
      <c r="BK249">
        <v>36.838828571428571</v>
      </c>
      <c r="BL249">
        <v>650.02800000000002</v>
      </c>
      <c r="BM249">
        <v>100.7071428571428</v>
      </c>
      <c r="BN249">
        <v>9.9990614285714291E-2</v>
      </c>
      <c r="BO249">
        <v>33.835371428571428</v>
      </c>
      <c r="BP249">
        <v>33.151142857142872</v>
      </c>
      <c r="BQ249">
        <v>999.89999999999986</v>
      </c>
      <c r="BR249">
        <v>0</v>
      </c>
      <c r="BS249">
        <v>0</v>
      </c>
      <c r="BT249">
        <v>8991.4285714285706</v>
      </c>
      <c r="BU249">
        <v>0</v>
      </c>
      <c r="BV249">
        <v>119.4631428571429</v>
      </c>
      <c r="BW249">
        <v>-21.27815714285714</v>
      </c>
      <c r="BX249">
        <v>1585.1542857142861</v>
      </c>
      <c r="BY249">
        <v>1605.6385714285709</v>
      </c>
      <c r="BZ249">
        <v>0.96601585714285698</v>
      </c>
      <c r="CA249">
        <v>1547.81</v>
      </c>
      <c r="CB249">
        <v>36.016071428571429</v>
      </c>
      <c r="CC249">
        <v>3.7243571428571429</v>
      </c>
      <c r="CD249">
        <v>3.6270699999999998</v>
      </c>
      <c r="CE249">
        <v>27.678799999999999</v>
      </c>
      <c r="CF249">
        <v>27.226600000000001</v>
      </c>
      <c r="CG249">
        <v>1200.1157142857139</v>
      </c>
      <c r="CH249">
        <v>0.4999885714285715</v>
      </c>
      <c r="CI249">
        <v>0.50001142857142855</v>
      </c>
      <c r="CJ249">
        <v>0</v>
      </c>
      <c r="CK249">
        <v>931.78185714285701</v>
      </c>
      <c r="CL249">
        <v>4.9990899999999998</v>
      </c>
      <c r="CM249">
        <v>9297.2585714285706</v>
      </c>
      <c r="CN249">
        <v>9558.7414285714294</v>
      </c>
      <c r="CO249">
        <v>44.83</v>
      </c>
      <c r="CP249">
        <v>46.803142857142859</v>
      </c>
      <c r="CQ249">
        <v>45.669285714285706</v>
      </c>
      <c r="CR249">
        <v>45.704999999999998</v>
      </c>
      <c r="CS249">
        <v>46.178142857142859</v>
      </c>
      <c r="CT249">
        <v>597.54428571428559</v>
      </c>
      <c r="CU249">
        <v>597.57285714285717</v>
      </c>
      <c r="CV249">
        <v>0</v>
      </c>
      <c r="CW249">
        <v>1669838865.8</v>
      </c>
      <c r="CX249">
        <v>0</v>
      </c>
      <c r="CY249">
        <v>1669837671.5999999</v>
      </c>
      <c r="CZ249" t="s">
        <v>356</v>
      </c>
      <c r="DA249">
        <v>1669837671.5999999</v>
      </c>
      <c r="DB249">
        <v>1669837668.5999999</v>
      </c>
      <c r="DC249">
        <v>3</v>
      </c>
      <c r="DD249">
        <v>-1.2E-2</v>
      </c>
      <c r="DE249">
        <v>-1E-3</v>
      </c>
      <c r="DF249">
        <v>-3.61</v>
      </c>
      <c r="DG249">
        <v>0.13400000000000001</v>
      </c>
      <c r="DH249">
        <v>415</v>
      </c>
      <c r="DI249">
        <v>36</v>
      </c>
      <c r="DJ249">
        <v>0.51</v>
      </c>
      <c r="DK249">
        <v>0.24</v>
      </c>
      <c r="DL249">
        <v>-21.149472500000002</v>
      </c>
      <c r="DM249">
        <v>-0.28137973733587229</v>
      </c>
      <c r="DN249">
        <v>7.8858518840706063E-2</v>
      </c>
      <c r="DO249">
        <v>0</v>
      </c>
      <c r="DP249">
        <v>0.96997827500000011</v>
      </c>
      <c r="DQ249">
        <v>-3.6275538461538789E-2</v>
      </c>
      <c r="DR249">
        <v>5.9133454363308607E-3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367</v>
      </c>
      <c r="EA249">
        <v>3.2948</v>
      </c>
      <c r="EB249">
        <v>2.6252399999999998</v>
      </c>
      <c r="EC249">
        <v>0.24118700000000001</v>
      </c>
      <c r="ED249">
        <v>0.24115600000000001</v>
      </c>
      <c r="EE249">
        <v>0.146347</v>
      </c>
      <c r="EF249">
        <v>0.142156</v>
      </c>
      <c r="EG249">
        <v>22899.599999999999</v>
      </c>
      <c r="EH249">
        <v>23300.3</v>
      </c>
      <c r="EI249">
        <v>28098.9</v>
      </c>
      <c r="EJ249">
        <v>29580.7</v>
      </c>
      <c r="EK249">
        <v>33006.199999999997</v>
      </c>
      <c r="EL249">
        <v>35233.800000000003</v>
      </c>
      <c r="EM249">
        <v>39655.800000000003</v>
      </c>
      <c r="EN249">
        <v>42280.6</v>
      </c>
      <c r="EO249">
        <v>2.1534200000000001</v>
      </c>
      <c r="EP249">
        <v>2.12635</v>
      </c>
      <c r="EQ249">
        <v>4.3194700000000003E-2</v>
      </c>
      <c r="ER249">
        <v>0</v>
      </c>
      <c r="ES249">
        <v>32.440199999999997</v>
      </c>
      <c r="ET249">
        <v>999.9</v>
      </c>
      <c r="EU249">
        <v>60.1</v>
      </c>
      <c r="EV249">
        <v>39.799999999999997</v>
      </c>
      <c r="EW249">
        <v>43.7727</v>
      </c>
      <c r="EX249">
        <v>57.279899999999998</v>
      </c>
      <c r="EY249">
        <v>-2.3637800000000002</v>
      </c>
      <c r="EZ249">
        <v>2</v>
      </c>
      <c r="FA249">
        <v>0.62567099999999998</v>
      </c>
      <c r="FB249">
        <v>1.0421499999999999</v>
      </c>
      <c r="FC249">
        <v>20.267499999999998</v>
      </c>
      <c r="FD249">
        <v>5.2163899999999996</v>
      </c>
      <c r="FE249">
        <v>12.0099</v>
      </c>
      <c r="FF249">
        <v>4.9863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1.8622799999999999</v>
      </c>
      <c r="FN249">
        <v>1.86432</v>
      </c>
      <c r="FO249">
        <v>1.8605</v>
      </c>
      <c r="FP249">
        <v>1.8612299999999999</v>
      </c>
      <c r="FQ249">
        <v>1.86026</v>
      </c>
      <c r="FR249">
        <v>1.86202</v>
      </c>
      <c r="FS249">
        <v>1.85849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-4.92</v>
      </c>
      <c r="GH249">
        <v>0.14330000000000001</v>
      </c>
      <c r="GI249">
        <v>-2.8021434710705861</v>
      </c>
      <c r="GJ249">
        <v>-2.3075681364705448E-3</v>
      </c>
      <c r="GK249">
        <v>1.0095546511955911E-6</v>
      </c>
      <c r="GL249">
        <v>-2.6335145029951209E-10</v>
      </c>
      <c r="GM249">
        <v>-0.17208428542994569</v>
      </c>
      <c r="GN249">
        <v>3.0410185143115191E-3</v>
      </c>
      <c r="GO249">
        <v>4.3982203677445331E-4</v>
      </c>
      <c r="GP249">
        <v>-7.8719321042963501E-6</v>
      </c>
      <c r="GQ249">
        <v>4</v>
      </c>
      <c r="GR249">
        <v>2088</v>
      </c>
      <c r="GS249">
        <v>5</v>
      </c>
      <c r="GT249">
        <v>35</v>
      </c>
      <c r="GU249">
        <v>19.7</v>
      </c>
      <c r="GV249">
        <v>19.8</v>
      </c>
      <c r="GW249">
        <v>3.9599600000000001</v>
      </c>
      <c r="GX249">
        <v>2.5329600000000001</v>
      </c>
      <c r="GY249">
        <v>2.04834</v>
      </c>
      <c r="GZ249">
        <v>2.6110799999999998</v>
      </c>
      <c r="HA249">
        <v>2.1972700000000001</v>
      </c>
      <c r="HB249">
        <v>2.3339799999999999</v>
      </c>
      <c r="HC249">
        <v>44.362099999999998</v>
      </c>
      <c r="HD249">
        <v>14.4297</v>
      </c>
      <c r="HE249">
        <v>18</v>
      </c>
      <c r="HF249">
        <v>666.15599999999995</v>
      </c>
      <c r="HG249">
        <v>714.34400000000005</v>
      </c>
      <c r="HH249">
        <v>30.997900000000001</v>
      </c>
      <c r="HI249">
        <v>35.134900000000002</v>
      </c>
      <c r="HJ249">
        <v>30</v>
      </c>
      <c r="HK249">
        <v>34.921500000000002</v>
      </c>
      <c r="HL249">
        <v>34.899799999999999</v>
      </c>
      <c r="HM249">
        <v>79.184399999999997</v>
      </c>
      <c r="HN249">
        <v>22.116800000000001</v>
      </c>
      <c r="HO249">
        <v>68.711799999999997</v>
      </c>
      <c r="HP249">
        <v>31</v>
      </c>
      <c r="HQ249">
        <v>1561.78</v>
      </c>
      <c r="HR249">
        <v>35.926900000000003</v>
      </c>
      <c r="HS249">
        <v>99.002499999999998</v>
      </c>
      <c r="HT249">
        <v>98.045500000000004</v>
      </c>
    </row>
    <row r="250" spans="1:228" x14ac:dyDescent="0.2">
      <c r="A250">
        <v>235</v>
      </c>
      <c r="B250">
        <v>1669838860.5</v>
      </c>
      <c r="C250">
        <v>934</v>
      </c>
      <c r="D250" t="s">
        <v>829</v>
      </c>
      <c r="E250" t="s">
        <v>830</v>
      </c>
      <c r="F250">
        <v>4</v>
      </c>
      <c r="G250">
        <v>1669838858.1875</v>
      </c>
      <c r="H250">
        <f t="shared" si="102"/>
        <v>2.3362232007396529E-3</v>
      </c>
      <c r="I250">
        <f t="shared" si="103"/>
        <v>2.3362232007396528</v>
      </c>
      <c r="J250">
        <f t="shared" si="104"/>
        <v>23.467499497289623</v>
      </c>
      <c r="K250">
        <f t="shared" si="105"/>
        <v>1532.7825</v>
      </c>
      <c r="L250">
        <f t="shared" si="106"/>
        <v>1273.948807101003</v>
      </c>
      <c r="M250">
        <f t="shared" si="107"/>
        <v>128.42238525109718</v>
      </c>
      <c r="N250">
        <f t="shared" si="108"/>
        <v>154.51451708571946</v>
      </c>
      <c r="O250">
        <f t="shared" si="109"/>
        <v>0.16894139620460985</v>
      </c>
      <c r="P250">
        <f t="shared" si="110"/>
        <v>3.6757630575291529</v>
      </c>
      <c r="Q250">
        <f t="shared" si="111"/>
        <v>0.16474328877456992</v>
      </c>
      <c r="R250">
        <f t="shared" si="112"/>
        <v>0.10333304986948663</v>
      </c>
      <c r="S250">
        <f t="shared" si="113"/>
        <v>226.11589157283072</v>
      </c>
      <c r="T250">
        <f t="shared" si="114"/>
        <v>34.413260539331723</v>
      </c>
      <c r="U250">
        <f t="shared" si="115"/>
        <v>33.144837500000001</v>
      </c>
      <c r="V250">
        <f t="shared" si="116"/>
        <v>5.0933676401735148</v>
      </c>
      <c r="W250">
        <f t="shared" si="117"/>
        <v>70.412317986993415</v>
      </c>
      <c r="X250">
        <f t="shared" si="118"/>
        <v>3.7263670769956536</v>
      </c>
      <c r="Y250">
        <f t="shared" si="119"/>
        <v>5.292209067288467</v>
      </c>
      <c r="Z250">
        <f t="shared" si="120"/>
        <v>1.3670005631778612</v>
      </c>
      <c r="AA250">
        <f t="shared" si="121"/>
        <v>-103.02744315261869</v>
      </c>
      <c r="AB250">
        <f t="shared" si="122"/>
        <v>135.54673276293749</v>
      </c>
      <c r="AC250">
        <f t="shared" si="123"/>
        <v>8.4857215607989822</v>
      </c>
      <c r="AD250">
        <f t="shared" si="124"/>
        <v>267.12090274394853</v>
      </c>
      <c r="AE250">
        <f t="shared" si="125"/>
        <v>47.358795322354084</v>
      </c>
      <c r="AF250">
        <f t="shared" si="126"/>
        <v>2.4250904295164468</v>
      </c>
      <c r="AG250">
        <f t="shared" si="127"/>
        <v>23.467499497289623</v>
      </c>
      <c r="AH250">
        <v>1611.855966484932</v>
      </c>
      <c r="AI250">
        <v>1594.8237575757571</v>
      </c>
      <c r="AJ250">
        <v>1.770378402332585</v>
      </c>
      <c r="AK250">
        <v>64.390241553226886</v>
      </c>
      <c r="AL250">
        <f t="shared" si="128"/>
        <v>2.3362232007396528</v>
      </c>
      <c r="AM250">
        <v>36.011155106517947</v>
      </c>
      <c r="AN250">
        <v>36.956466470588197</v>
      </c>
      <c r="AO250">
        <v>-1.932258910715211E-3</v>
      </c>
      <c r="AP250">
        <v>91.558916975711014</v>
      </c>
      <c r="AQ250">
        <v>22</v>
      </c>
      <c r="AR250">
        <v>3</v>
      </c>
      <c r="AS250">
        <f t="shared" si="129"/>
        <v>1</v>
      </c>
      <c r="AT250">
        <f t="shared" si="130"/>
        <v>0</v>
      </c>
      <c r="AU250">
        <f t="shared" si="131"/>
        <v>47122.899913255293</v>
      </c>
      <c r="AV250">
        <f t="shared" si="132"/>
        <v>1200</v>
      </c>
      <c r="AW250">
        <f t="shared" si="133"/>
        <v>1025.9253324211559</v>
      </c>
      <c r="AX250">
        <f t="shared" si="134"/>
        <v>0.85493777701762985</v>
      </c>
      <c r="AY250">
        <f t="shared" si="135"/>
        <v>0.18842990964402559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1669838858.1875</v>
      </c>
      <c r="BF250">
        <v>1532.7825</v>
      </c>
      <c r="BG250">
        <v>1553.99875</v>
      </c>
      <c r="BH250">
        <v>36.965525</v>
      </c>
      <c r="BI250">
        <v>35.9954125</v>
      </c>
      <c r="BJ250">
        <v>1537.7025000000001</v>
      </c>
      <c r="BK250">
        <v>36.822262499999987</v>
      </c>
      <c r="BL250">
        <v>649.99712499999998</v>
      </c>
      <c r="BM250">
        <v>100.70675</v>
      </c>
      <c r="BN250">
        <v>9.9800887500000005E-2</v>
      </c>
      <c r="BO250">
        <v>33.828837499999999</v>
      </c>
      <c r="BP250">
        <v>33.144837500000001</v>
      </c>
      <c r="BQ250">
        <v>999.9</v>
      </c>
      <c r="BR250">
        <v>0</v>
      </c>
      <c r="BS250">
        <v>0</v>
      </c>
      <c r="BT250">
        <v>9024.2975000000006</v>
      </c>
      <c r="BU250">
        <v>0</v>
      </c>
      <c r="BV250">
        <v>118.38124999999999</v>
      </c>
      <c r="BW250">
        <v>-21.217224999999999</v>
      </c>
      <c r="BX250">
        <v>1591.61375</v>
      </c>
      <c r="BY250">
        <v>1612.0250000000001</v>
      </c>
      <c r="BZ250">
        <v>0.97008850000000013</v>
      </c>
      <c r="CA250">
        <v>1553.99875</v>
      </c>
      <c r="CB250">
        <v>35.9954125</v>
      </c>
      <c r="CC250">
        <v>3.7226775000000001</v>
      </c>
      <c r="CD250">
        <v>3.6249799999999999</v>
      </c>
      <c r="CE250">
        <v>27.671062500000001</v>
      </c>
      <c r="CF250">
        <v>27.216762500000002</v>
      </c>
      <c r="CG250">
        <v>1200</v>
      </c>
      <c r="CH250">
        <v>0.4999905</v>
      </c>
      <c r="CI250">
        <v>0.50000937499999998</v>
      </c>
      <c r="CJ250">
        <v>0</v>
      </c>
      <c r="CK250">
        <v>931.82725000000005</v>
      </c>
      <c r="CL250">
        <v>4.9990899999999998</v>
      </c>
      <c r="CM250">
        <v>9295.9275000000016</v>
      </c>
      <c r="CN250">
        <v>9557.8249999999989</v>
      </c>
      <c r="CO250">
        <v>44.811999999999998</v>
      </c>
      <c r="CP250">
        <v>46.75</v>
      </c>
      <c r="CQ250">
        <v>45.671499999999988</v>
      </c>
      <c r="CR250">
        <v>45.718499999999999</v>
      </c>
      <c r="CS250">
        <v>46.125</v>
      </c>
      <c r="CT250">
        <v>597.49</v>
      </c>
      <c r="CU250">
        <v>597.51125000000002</v>
      </c>
      <c r="CV250">
        <v>0</v>
      </c>
      <c r="CW250">
        <v>1669838870</v>
      </c>
      <c r="CX250">
        <v>0</v>
      </c>
      <c r="CY250">
        <v>1669837671.5999999</v>
      </c>
      <c r="CZ250" t="s">
        <v>356</v>
      </c>
      <c r="DA250">
        <v>1669837671.5999999</v>
      </c>
      <c r="DB250">
        <v>1669837668.5999999</v>
      </c>
      <c r="DC250">
        <v>3</v>
      </c>
      <c r="DD250">
        <v>-1.2E-2</v>
      </c>
      <c r="DE250">
        <v>-1E-3</v>
      </c>
      <c r="DF250">
        <v>-3.61</v>
      </c>
      <c r="DG250">
        <v>0.13400000000000001</v>
      </c>
      <c r="DH250">
        <v>415</v>
      </c>
      <c r="DI250">
        <v>36</v>
      </c>
      <c r="DJ250">
        <v>0.51</v>
      </c>
      <c r="DK250">
        <v>0.24</v>
      </c>
      <c r="DL250">
        <v>-21.160747499999999</v>
      </c>
      <c r="DM250">
        <v>-0.5754157598498405</v>
      </c>
      <c r="DN250">
        <v>8.7128758132719752E-2</v>
      </c>
      <c r="DO250">
        <v>0</v>
      </c>
      <c r="DP250">
        <v>0.96760707500000009</v>
      </c>
      <c r="DQ250">
        <v>-1.393879924953502E-3</v>
      </c>
      <c r="DR250">
        <v>3.1400903998730668E-3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367</v>
      </c>
      <c r="EA250">
        <v>3.2947799999999998</v>
      </c>
      <c r="EB250">
        <v>2.6253899999999999</v>
      </c>
      <c r="EC250">
        <v>0.24182500000000001</v>
      </c>
      <c r="ED250">
        <v>0.241786</v>
      </c>
      <c r="EE250">
        <v>0.14629300000000001</v>
      </c>
      <c r="EF250">
        <v>0.14200699999999999</v>
      </c>
      <c r="EG250">
        <v>22880.3</v>
      </c>
      <c r="EH250">
        <v>23281.1</v>
      </c>
      <c r="EI250">
        <v>28099</v>
      </c>
      <c r="EJ250">
        <v>29581</v>
      </c>
      <c r="EK250">
        <v>33008.1</v>
      </c>
      <c r="EL250">
        <v>35240.300000000003</v>
      </c>
      <c r="EM250">
        <v>39655.599999999999</v>
      </c>
      <c r="EN250">
        <v>42281</v>
      </c>
      <c r="EO250">
        <v>2.1534200000000001</v>
      </c>
      <c r="EP250">
        <v>2.12615</v>
      </c>
      <c r="EQ250">
        <v>4.5560299999999998E-2</v>
      </c>
      <c r="ER250">
        <v>0</v>
      </c>
      <c r="ES250">
        <v>32.4131</v>
      </c>
      <c r="ET250">
        <v>999.9</v>
      </c>
      <c r="EU250">
        <v>60.1</v>
      </c>
      <c r="EV250">
        <v>39.799999999999997</v>
      </c>
      <c r="EW250">
        <v>43.771999999999998</v>
      </c>
      <c r="EX250">
        <v>57.429900000000004</v>
      </c>
      <c r="EY250">
        <v>-2.34375</v>
      </c>
      <c r="EZ250">
        <v>2</v>
      </c>
      <c r="FA250">
        <v>0.62561699999999998</v>
      </c>
      <c r="FB250">
        <v>1.0380400000000001</v>
      </c>
      <c r="FC250">
        <v>20.267499999999998</v>
      </c>
      <c r="FD250">
        <v>5.2157900000000001</v>
      </c>
      <c r="FE250">
        <v>12.0097</v>
      </c>
      <c r="FF250">
        <v>4.9860499999999996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1.86226</v>
      </c>
      <c r="FN250">
        <v>1.86432</v>
      </c>
      <c r="FO250">
        <v>1.8605</v>
      </c>
      <c r="FP250">
        <v>1.8612500000000001</v>
      </c>
      <c r="FQ250">
        <v>1.8602700000000001</v>
      </c>
      <c r="FR250">
        <v>1.86202</v>
      </c>
      <c r="FS250">
        <v>1.8585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-4.92</v>
      </c>
      <c r="GH250">
        <v>0.1431</v>
      </c>
      <c r="GI250">
        <v>-2.8021434710705861</v>
      </c>
      <c r="GJ250">
        <v>-2.3075681364705448E-3</v>
      </c>
      <c r="GK250">
        <v>1.0095546511955911E-6</v>
      </c>
      <c r="GL250">
        <v>-2.6335145029951209E-10</v>
      </c>
      <c r="GM250">
        <v>-0.17208428542994569</v>
      </c>
      <c r="GN250">
        <v>3.0410185143115191E-3</v>
      </c>
      <c r="GO250">
        <v>4.3982203677445331E-4</v>
      </c>
      <c r="GP250">
        <v>-7.8719321042963501E-6</v>
      </c>
      <c r="GQ250">
        <v>4</v>
      </c>
      <c r="GR250">
        <v>2088</v>
      </c>
      <c r="GS250">
        <v>5</v>
      </c>
      <c r="GT250">
        <v>35</v>
      </c>
      <c r="GU250">
        <v>19.8</v>
      </c>
      <c r="GV250">
        <v>19.899999999999999</v>
      </c>
      <c r="GW250">
        <v>3.9733900000000002</v>
      </c>
      <c r="GX250">
        <v>2.5341800000000001</v>
      </c>
      <c r="GY250">
        <v>2.04834</v>
      </c>
      <c r="GZ250">
        <v>2.6098599999999998</v>
      </c>
      <c r="HA250">
        <v>2.1972700000000001</v>
      </c>
      <c r="HB250">
        <v>2.33887</v>
      </c>
      <c r="HC250">
        <v>44.362099999999998</v>
      </c>
      <c r="HD250">
        <v>14.4297</v>
      </c>
      <c r="HE250">
        <v>18</v>
      </c>
      <c r="HF250">
        <v>666.15200000000004</v>
      </c>
      <c r="HG250">
        <v>714.12199999999996</v>
      </c>
      <c r="HH250">
        <v>30.9984</v>
      </c>
      <c r="HI250">
        <v>35.131300000000003</v>
      </c>
      <c r="HJ250">
        <v>29.9999</v>
      </c>
      <c r="HK250">
        <v>34.921100000000003</v>
      </c>
      <c r="HL250">
        <v>34.896900000000002</v>
      </c>
      <c r="HM250">
        <v>79.445700000000002</v>
      </c>
      <c r="HN250">
        <v>22.390999999999998</v>
      </c>
      <c r="HO250">
        <v>68.711799999999997</v>
      </c>
      <c r="HP250">
        <v>31</v>
      </c>
      <c r="HQ250">
        <v>1568.46</v>
      </c>
      <c r="HR250">
        <v>35.936100000000003</v>
      </c>
      <c r="HS250">
        <v>99.002300000000005</v>
      </c>
      <c r="HT250">
        <v>98.046499999999995</v>
      </c>
    </row>
    <row r="251" spans="1:228" x14ac:dyDescent="0.2">
      <c r="A251">
        <v>236</v>
      </c>
      <c r="B251">
        <v>1669838864.5</v>
      </c>
      <c r="C251">
        <v>938</v>
      </c>
      <c r="D251" t="s">
        <v>831</v>
      </c>
      <c r="E251" t="s">
        <v>832</v>
      </c>
      <c r="F251">
        <v>4</v>
      </c>
      <c r="G251">
        <v>1669838862.5</v>
      </c>
      <c r="H251">
        <f t="shared" si="102"/>
        <v>2.3509346804174601E-3</v>
      </c>
      <c r="I251">
        <f t="shared" si="103"/>
        <v>2.3509346804174602</v>
      </c>
      <c r="J251">
        <f t="shared" si="104"/>
        <v>23.59415758312365</v>
      </c>
      <c r="K251">
        <f t="shared" si="105"/>
        <v>1540.1128571428569</v>
      </c>
      <c r="L251">
        <f t="shared" si="106"/>
        <v>1280.5780345054638</v>
      </c>
      <c r="M251">
        <f t="shared" si="107"/>
        <v>129.08955942864023</v>
      </c>
      <c r="N251">
        <f t="shared" si="108"/>
        <v>155.25214773477938</v>
      </c>
      <c r="O251">
        <f t="shared" si="109"/>
        <v>0.16953760757262029</v>
      </c>
      <c r="P251">
        <f t="shared" si="110"/>
        <v>3.6671181862695463</v>
      </c>
      <c r="Q251">
        <f t="shared" si="111"/>
        <v>0.16530051869328846</v>
      </c>
      <c r="R251">
        <f t="shared" si="112"/>
        <v>0.10368468989873209</v>
      </c>
      <c r="S251">
        <f t="shared" si="113"/>
        <v>226.12265190687847</v>
      </c>
      <c r="T251">
        <f t="shared" si="114"/>
        <v>34.406794267207196</v>
      </c>
      <c r="U251">
        <f t="shared" si="115"/>
        <v>33.148099999999999</v>
      </c>
      <c r="V251">
        <f t="shared" si="116"/>
        <v>5.0943004126214806</v>
      </c>
      <c r="W251">
        <f t="shared" si="117"/>
        <v>70.373361139063931</v>
      </c>
      <c r="X251">
        <f t="shared" si="118"/>
        <v>3.7233260476442718</v>
      </c>
      <c r="Y251">
        <f t="shared" si="119"/>
        <v>5.2908174163894959</v>
      </c>
      <c r="Z251">
        <f t="shared" si="120"/>
        <v>1.3709743649772088</v>
      </c>
      <c r="AA251">
        <f t="shared" si="121"/>
        <v>-103.67621940640998</v>
      </c>
      <c r="AB251">
        <f t="shared" si="122"/>
        <v>133.65198136422242</v>
      </c>
      <c r="AC251">
        <f t="shared" si="123"/>
        <v>8.3867682005145898</v>
      </c>
      <c r="AD251">
        <f t="shared" si="124"/>
        <v>264.48518206520549</v>
      </c>
      <c r="AE251">
        <f t="shared" si="125"/>
        <v>47.371657049025323</v>
      </c>
      <c r="AF251">
        <f t="shared" si="126"/>
        <v>2.6266274957491138</v>
      </c>
      <c r="AG251">
        <f t="shared" si="127"/>
        <v>23.59415758312365</v>
      </c>
      <c r="AH251">
        <v>1618.9047142277291</v>
      </c>
      <c r="AI251">
        <v>1601.833696969697</v>
      </c>
      <c r="AJ251">
        <v>1.7667925911130169</v>
      </c>
      <c r="AK251">
        <v>64.390241553226886</v>
      </c>
      <c r="AL251">
        <f t="shared" si="128"/>
        <v>2.3509346804174602</v>
      </c>
      <c r="AM251">
        <v>35.974440289652208</v>
      </c>
      <c r="AN251">
        <v>36.919412647058827</v>
      </c>
      <c r="AO251">
        <v>-8.1202061862121208E-4</v>
      </c>
      <c r="AP251">
        <v>91.558916975711014</v>
      </c>
      <c r="AQ251">
        <v>21</v>
      </c>
      <c r="AR251">
        <v>3</v>
      </c>
      <c r="AS251">
        <f t="shared" si="129"/>
        <v>1</v>
      </c>
      <c r="AT251">
        <f t="shared" si="130"/>
        <v>0</v>
      </c>
      <c r="AU251">
        <f t="shared" si="131"/>
        <v>46969.702315289243</v>
      </c>
      <c r="AV251">
        <f t="shared" si="132"/>
        <v>1200.037142857143</v>
      </c>
      <c r="AW251">
        <f t="shared" si="133"/>
        <v>1025.9569636823205</v>
      </c>
      <c r="AX251">
        <f t="shared" si="134"/>
        <v>0.85493767404535603</v>
      </c>
      <c r="AY251">
        <f t="shared" si="135"/>
        <v>0.1884297109075373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1669838862.5</v>
      </c>
      <c r="BF251">
        <v>1540.1128571428569</v>
      </c>
      <c r="BG251">
        <v>1561.47</v>
      </c>
      <c r="BH251">
        <v>36.935671428571418</v>
      </c>
      <c r="BI251">
        <v>35.88494285714286</v>
      </c>
      <c r="BJ251">
        <v>1545.041428571428</v>
      </c>
      <c r="BK251">
        <v>36.792514285714283</v>
      </c>
      <c r="BL251">
        <v>650.02042857142862</v>
      </c>
      <c r="BM251">
        <v>100.7055714285714</v>
      </c>
      <c r="BN251">
        <v>0.1001240857142857</v>
      </c>
      <c r="BO251">
        <v>33.824128571428567</v>
      </c>
      <c r="BP251">
        <v>33.148099999999999</v>
      </c>
      <c r="BQ251">
        <v>999.89999999999986</v>
      </c>
      <c r="BR251">
        <v>0</v>
      </c>
      <c r="BS251">
        <v>0</v>
      </c>
      <c r="BT251">
        <v>8994.4671428571419</v>
      </c>
      <c r="BU251">
        <v>0</v>
      </c>
      <c r="BV251">
        <v>117.60728571428569</v>
      </c>
      <c r="BW251">
        <v>-21.35912857142857</v>
      </c>
      <c r="BX251">
        <v>1599.1771428571431</v>
      </c>
      <c r="BY251">
        <v>1619.59</v>
      </c>
      <c r="BZ251">
        <v>1.0507071428571431</v>
      </c>
      <c r="CA251">
        <v>1561.47</v>
      </c>
      <c r="CB251">
        <v>35.88494285714286</v>
      </c>
      <c r="CC251">
        <v>3.7196285714285722</v>
      </c>
      <c r="CD251">
        <v>3.6138157142857139</v>
      </c>
      <c r="CE251">
        <v>27.657057142857141</v>
      </c>
      <c r="CF251">
        <v>27.164171428571429</v>
      </c>
      <c r="CG251">
        <v>1200.037142857143</v>
      </c>
      <c r="CH251">
        <v>0.49999442857142862</v>
      </c>
      <c r="CI251">
        <v>0.50000557142857149</v>
      </c>
      <c r="CJ251">
        <v>0</v>
      </c>
      <c r="CK251">
        <v>931.89271428571408</v>
      </c>
      <c r="CL251">
        <v>4.9990899999999998</v>
      </c>
      <c r="CM251">
        <v>9296.0500000000011</v>
      </c>
      <c r="CN251">
        <v>9558.1171428571433</v>
      </c>
      <c r="CO251">
        <v>44.811999999999998</v>
      </c>
      <c r="CP251">
        <v>46.75</v>
      </c>
      <c r="CQ251">
        <v>45.669285714285706</v>
      </c>
      <c r="CR251">
        <v>45.686999999999998</v>
      </c>
      <c r="CS251">
        <v>46.125</v>
      </c>
      <c r="CT251">
        <v>597.51285714285711</v>
      </c>
      <c r="CU251">
        <v>597.52571428571434</v>
      </c>
      <c r="CV251">
        <v>0</v>
      </c>
      <c r="CW251">
        <v>1669838874.2</v>
      </c>
      <c r="CX251">
        <v>0</v>
      </c>
      <c r="CY251">
        <v>1669837671.5999999</v>
      </c>
      <c r="CZ251" t="s">
        <v>356</v>
      </c>
      <c r="DA251">
        <v>1669837671.5999999</v>
      </c>
      <c r="DB251">
        <v>1669837668.5999999</v>
      </c>
      <c r="DC251">
        <v>3</v>
      </c>
      <c r="DD251">
        <v>-1.2E-2</v>
      </c>
      <c r="DE251">
        <v>-1E-3</v>
      </c>
      <c r="DF251">
        <v>-3.61</v>
      </c>
      <c r="DG251">
        <v>0.13400000000000001</v>
      </c>
      <c r="DH251">
        <v>415</v>
      </c>
      <c r="DI251">
        <v>36</v>
      </c>
      <c r="DJ251">
        <v>0.51</v>
      </c>
      <c r="DK251">
        <v>0.24</v>
      </c>
      <c r="DL251">
        <v>-21.202557500000001</v>
      </c>
      <c r="DM251">
        <v>-0.95611294559097448</v>
      </c>
      <c r="DN251">
        <v>0.10746708539711131</v>
      </c>
      <c r="DO251">
        <v>0</v>
      </c>
      <c r="DP251">
        <v>0.98139562499999999</v>
      </c>
      <c r="DQ251">
        <v>0.19528098686678999</v>
      </c>
      <c r="DR251">
        <v>2.952402108596278E-2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3.2948300000000001</v>
      </c>
      <c r="EB251">
        <v>2.6252800000000001</v>
      </c>
      <c r="EC251">
        <v>0.242451</v>
      </c>
      <c r="ED251">
        <v>0.24240300000000001</v>
      </c>
      <c r="EE251">
        <v>0.14618200000000001</v>
      </c>
      <c r="EF251">
        <v>0.14171900000000001</v>
      </c>
      <c r="EG251">
        <v>22861.4</v>
      </c>
      <c r="EH251">
        <v>23262.7</v>
      </c>
      <c r="EI251">
        <v>28099.1</v>
      </c>
      <c r="EJ251">
        <v>29581.7</v>
      </c>
      <c r="EK251">
        <v>33012.9</v>
      </c>
      <c r="EL251">
        <v>35252.699999999997</v>
      </c>
      <c r="EM251">
        <v>39656.1</v>
      </c>
      <c r="EN251">
        <v>42281.7</v>
      </c>
      <c r="EO251">
        <v>2.1538300000000001</v>
      </c>
      <c r="EP251">
        <v>2.1261999999999999</v>
      </c>
      <c r="EQ251">
        <v>4.6696500000000002E-2</v>
      </c>
      <c r="ER251">
        <v>0</v>
      </c>
      <c r="ES251">
        <v>32.387500000000003</v>
      </c>
      <c r="ET251">
        <v>999.9</v>
      </c>
      <c r="EU251">
        <v>60.1</v>
      </c>
      <c r="EV251">
        <v>39.799999999999997</v>
      </c>
      <c r="EW251">
        <v>43.770800000000001</v>
      </c>
      <c r="EX251">
        <v>57.489899999999999</v>
      </c>
      <c r="EY251">
        <v>-2.3717999999999999</v>
      </c>
      <c r="EZ251">
        <v>2</v>
      </c>
      <c r="FA251">
        <v>0.625579</v>
      </c>
      <c r="FB251">
        <v>1.0349900000000001</v>
      </c>
      <c r="FC251">
        <v>20.267499999999998</v>
      </c>
      <c r="FD251">
        <v>5.21549</v>
      </c>
      <c r="FE251">
        <v>12.0099</v>
      </c>
      <c r="FF251">
        <v>4.9858500000000001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1.86585</v>
      </c>
      <c r="FM251">
        <v>1.8622700000000001</v>
      </c>
      <c r="FN251">
        <v>1.8643400000000001</v>
      </c>
      <c r="FO251">
        <v>1.8605</v>
      </c>
      <c r="FP251">
        <v>1.8612200000000001</v>
      </c>
      <c r="FQ251">
        <v>1.8602399999999999</v>
      </c>
      <c r="FR251">
        <v>1.8620099999999999</v>
      </c>
      <c r="FS251">
        <v>1.8585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-4.93</v>
      </c>
      <c r="GH251">
        <v>0.1431</v>
      </c>
      <c r="GI251">
        <v>-2.8021434710705861</v>
      </c>
      <c r="GJ251">
        <v>-2.3075681364705448E-3</v>
      </c>
      <c r="GK251">
        <v>1.0095546511955911E-6</v>
      </c>
      <c r="GL251">
        <v>-2.6335145029951209E-10</v>
      </c>
      <c r="GM251">
        <v>-0.17208428542994569</v>
      </c>
      <c r="GN251">
        <v>3.0410185143115191E-3</v>
      </c>
      <c r="GO251">
        <v>4.3982203677445331E-4</v>
      </c>
      <c r="GP251">
        <v>-7.8719321042963501E-6</v>
      </c>
      <c r="GQ251">
        <v>4</v>
      </c>
      <c r="GR251">
        <v>2088</v>
      </c>
      <c r="GS251">
        <v>5</v>
      </c>
      <c r="GT251">
        <v>35</v>
      </c>
      <c r="GU251">
        <v>19.899999999999999</v>
      </c>
      <c r="GV251">
        <v>19.899999999999999</v>
      </c>
      <c r="GW251">
        <v>3.9855999999999998</v>
      </c>
      <c r="GX251">
        <v>2.5305200000000001</v>
      </c>
      <c r="GY251">
        <v>2.04834</v>
      </c>
      <c r="GZ251">
        <v>2.6110799999999998</v>
      </c>
      <c r="HA251">
        <v>2.1972700000000001</v>
      </c>
      <c r="HB251">
        <v>2.34619</v>
      </c>
      <c r="HC251">
        <v>44.362099999999998</v>
      </c>
      <c r="HD251">
        <v>14.438499999999999</v>
      </c>
      <c r="HE251">
        <v>18</v>
      </c>
      <c r="HF251">
        <v>666.46299999999997</v>
      </c>
      <c r="HG251">
        <v>714.15800000000002</v>
      </c>
      <c r="HH251">
        <v>30.998799999999999</v>
      </c>
      <c r="HI251">
        <v>35.127600000000001</v>
      </c>
      <c r="HJ251">
        <v>29.9999</v>
      </c>
      <c r="HK251">
        <v>34.919899999999998</v>
      </c>
      <c r="HL251">
        <v>34.895899999999997</v>
      </c>
      <c r="HM251">
        <v>79.712900000000005</v>
      </c>
      <c r="HN251">
        <v>22.390999999999998</v>
      </c>
      <c r="HO251">
        <v>68.711799999999997</v>
      </c>
      <c r="HP251">
        <v>31</v>
      </c>
      <c r="HQ251">
        <v>1575.15</v>
      </c>
      <c r="HR251">
        <v>35.944400000000002</v>
      </c>
      <c r="HS251">
        <v>99.003200000000007</v>
      </c>
      <c r="HT251">
        <v>98.048299999999998</v>
      </c>
    </row>
    <row r="252" spans="1:228" x14ac:dyDescent="0.2">
      <c r="A252">
        <v>237</v>
      </c>
      <c r="B252">
        <v>1669838868.5</v>
      </c>
      <c r="C252">
        <v>942</v>
      </c>
      <c r="D252" t="s">
        <v>833</v>
      </c>
      <c r="E252" t="s">
        <v>834</v>
      </c>
      <c r="F252">
        <v>4</v>
      </c>
      <c r="G252">
        <v>1669838866.1875</v>
      </c>
      <c r="H252">
        <f t="shared" si="102"/>
        <v>2.3818812700957671E-3</v>
      </c>
      <c r="I252">
        <f t="shared" si="103"/>
        <v>2.381881270095767</v>
      </c>
      <c r="J252">
        <f t="shared" si="104"/>
        <v>23.754774411885208</v>
      </c>
      <c r="K252">
        <f t="shared" si="105"/>
        <v>1546.3262500000001</v>
      </c>
      <c r="L252">
        <f t="shared" si="106"/>
        <v>1287.6694844462174</v>
      </c>
      <c r="M252">
        <f t="shared" si="107"/>
        <v>129.80369589306397</v>
      </c>
      <c r="N252">
        <f t="shared" si="108"/>
        <v>155.87762599871218</v>
      </c>
      <c r="O252">
        <f t="shared" si="109"/>
        <v>0.17155165115561646</v>
      </c>
      <c r="P252">
        <f t="shared" si="110"/>
        <v>3.6637800730385521</v>
      </c>
      <c r="Q252">
        <f t="shared" si="111"/>
        <v>0.16721083738083137</v>
      </c>
      <c r="R252">
        <f t="shared" si="112"/>
        <v>0.10488762988087563</v>
      </c>
      <c r="S252">
        <f t="shared" si="113"/>
        <v>226.10809532277059</v>
      </c>
      <c r="T252">
        <f t="shared" si="114"/>
        <v>34.398671706106235</v>
      </c>
      <c r="U252">
        <f t="shared" si="115"/>
        <v>33.139875000000004</v>
      </c>
      <c r="V252">
        <f t="shared" si="116"/>
        <v>5.091949110279816</v>
      </c>
      <c r="W252">
        <f t="shared" si="117"/>
        <v>70.295038788458314</v>
      </c>
      <c r="X252">
        <f t="shared" si="118"/>
        <v>3.718755603687427</v>
      </c>
      <c r="Y252">
        <f t="shared" si="119"/>
        <v>5.2902106148321897</v>
      </c>
      <c r="Z252">
        <f t="shared" si="120"/>
        <v>1.373193506592389</v>
      </c>
      <c r="AA252">
        <f t="shared" si="121"/>
        <v>-105.04096401122332</v>
      </c>
      <c r="AB252">
        <f t="shared" si="122"/>
        <v>134.74931144725878</v>
      </c>
      <c r="AC252">
        <f t="shared" si="123"/>
        <v>8.4629050040370899</v>
      </c>
      <c r="AD252">
        <f t="shared" si="124"/>
        <v>264.27934776284314</v>
      </c>
      <c r="AE252">
        <f t="shared" si="125"/>
        <v>46.849820023143906</v>
      </c>
      <c r="AF252">
        <f t="shared" si="126"/>
        <v>2.6414207822110831</v>
      </c>
      <c r="AG252">
        <f t="shared" si="127"/>
        <v>23.754774411885208</v>
      </c>
      <c r="AH252">
        <v>1625.5796843983651</v>
      </c>
      <c r="AI252">
        <v>1608.6573939393941</v>
      </c>
      <c r="AJ252">
        <v>1.711261274397293</v>
      </c>
      <c r="AK252">
        <v>64.390241553226886</v>
      </c>
      <c r="AL252">
        <f t="shared" si="128"/>
        <v>2.381881270095767</v>
      </c>
      <c r="AM252">
        <v>35.853910538113077</v>
      </c>
      <c r="AN252">
        <v>36.867170588235297</v>
      </c>
      <c r="AO252">
        <v>-1.0865382221142269E-2</v>
      </c>
      <c r="AP252">
        <v>91.558916975711014</v>
      </c>
      <c r="AQ252">
        <v>21</v>
      </c>
      <c r="AR252">
        <v>3</v>
      </c>
      <c r="AS252">
        <f t="shared" si="129"/>
        <v>1</v>
      </c>
      <c r="AT252">
        <f t="shared" si="130"/>
        <v>0</v>
      </c>
      <c r="AU252">
        <f t="shared" si="131"/>
        <v>46910.59625433982</v>
      </c>
      <c r="AV252">
        <f t="shared" si="132"/>
        <v>1199.9575</v>
      </c>
      <c r="AW252">
        <f t="shared" si="133"/>
        <v>1025.8891074211244</v>
      </c>
      <c r="AX252">
        <f t="shared" si="134"/>
        <v>0.85493786856711551</v>
      </c>
      <c r="AY252">
        <f t="shared" si="135"/>
        <v>0.18843008633453318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1669838866.1875</v>
      </c>
      <c r="BF252">
        <v>1546.3262500000001</v>
      </c>
      <c r="BG252">
        <v>1567.4825000000001</v>
      </c>
      <c r="BH252">
        <v>36.890537499999994</v>
      </c>
      <c r="BI252">
        <v>35.833862500000002</v>
      </c>
      <c r="BJ252">
        <v>1551.2625</v>
      </c>
      <c r="BK252">
        <v>36.747587499999987</v>
      </c>
      <c r="BL252">
        <v>650.03324999999995</v>
      </c>
      <c r="BM252">
        <v>100.705</v>
      </c>
      <c r="BN252">
        <v>0.10013474999999999</v>
      </c>
      <c r="BO252">
        <v>33.822074999999998</v>
      </c>
      <c r="BP252">
        <v>33.139875000000004</v>
      </c>
      <c r="BQ252">
        <v>999.9</v>
      </c>
      <c r="BR252">
        <v>0</v>
      </c>
      <c r="BS252">
        <v>0</v>
      </c>
      <c r="BT252">
        <v>8982.96875</v>
      </c>
      <c r="BU252">
        <v>0</v>
      </c>
      <c r="BV252">
        <v>117.353375</v>
      </c>
      <c r="BW252">
        <v>-21.155262499999999</v>
      </c>
      <c r="BX252">
        <v>1605.5550000000001</v>
      </c>
      <c r="BY252">
        <v>1625.73875</v>
      </c>
      <c r="BZ252">
        <v>1.0566662499999999</v>
      </c>
      <c r="CA252">
        <v>1567.4825000000001</v>
      </c>
      <c r="CB252">
        <v>35.833862500000002</v>
      </c>
      <c r="CC252">
        <v>3.7150599999999998</v>
      </c>
      <c r="CD252">
        <v>3.60864875</v>
      </c>
      <c r="CE252">
        <v>27.6360125</v>
      </c>
      <c r="CF252">
        <v>27.139775</v>
      </c>
      <c r="CG252">
        <v>1199.9575</v>
      </c>
      <c r="CH252">
        <v>0.49998737500000001</v>
      </c>
      <c r="CI252">
        <v>0.50001249999999997</v>
      </c>
      <c r="CJ252">
        <v>0</v>
      </c>
      <c r="CK252">
        <v>931.94762500000002</v>
      </c>
      <c r="CL252">
        <v>4.9990899999999998</v>
      </c>
      <c r="CM252">
        <v>9295.1387500000001</v>
      </c>
      <c r="CN252">
        <v>9557.4575000000004</v>
      </c>
      <c r="CO252">
        <v>44.811999999999998</v>
      </c>
      <c r="CP252">
        <v>46.710625</v>
      </c>
      <c r="CQ252">
        <v>45.632750000000001</v>
      </c>
      <c r="CR252">
        <v>45.686999999999998</v>
      </c>
      <c r="CS252">
        <v>46.125</v>
      </c>
      <c r="CT252">
        <v>597.46499999999992</v>
      </c>
      <c r="CU252">
        <v>597.49374999999998</v>
      </c>
      <c r="CV252">
        <v>0</v>
      </c>
      <c r="CW252">
        <v>1669838877.8</v>
      </c>
      <c r="CX252">
        <v>0</v>
      </c>
      <c r="CY252">
        <v>1669837671.5999999</v>
      </c>
      <c r="CZ252" t="s">
        <v>356</v>
      </c>
      <c r="DA252">
        <v>1669837671.5999999</v>
      </c>
      <c r="DB252">
        <v>1669837668.5999999</v>
      </c>
      <c r="DC252">
        <v>3</v>
      </c>
      <c r="DD252">
        <v>-1.2E-2</v>
      </c>
      <c r="DE252">
        <v>-1E-3</v>
      </c>
      <c r="DF252">
        <v>-3.61</v>
      </c>
      <c r="DG252">
        <v>0.13400000000000001</v>
      </c>
      <c r="DH252">
        <v>415</v>
      </c>
      <c r="DI252">
        <v>36</v>
      </c>
      <c r="DJ252">
        <v>0.51</v>
      </c>
      <c r="DK252">
        <v>0.24</v>
      </c>
      <c r="DL252">
        <v>-21.225950000000001</v>
      </c>
      <c r="DM252">
        <v>-0.28866866791742279</v>
      </c>
      <c r="DN252">
        <v>9.1837770007769784E-2</v>
      </c>
      <c r="DO252">
        <v>0</v>
      </c>
      <c r="DP252">
        <v>0.99916392499999984</v>
      </c>
      <c r="DQ252">
        <v>0.36980770356472709</v>
      </c>
      <c r="DR252">
        <v>4.1996603270019049E-2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3.2949099999999998</v>
      </c>
      <c r="EB252">
        <v>2.6252599999999999</v>
      </c>
      <c r="EC252">
        <v>0.24307699999999999</v>
      </c>
      <c r="ED252">
        <v>0.24299699999999999</v>
      </c>
      <c r="EE252">
        <v>0.14604700000000001</v>
      </c>
      <c r="EF252">
        <v>0.14165800000000001</v>
      </c>
      <c r="EG252">
        <v>22842.799999999999</v>
      </c>
      <c r="EH252">
        <v>23244.2</v>
      </c>
      <c r="EI252">
        <v>28099.5</v>
      </c>
      <c r="EJ252">
        <v>29581.5</v>
      </c>
      <c r="EK252">
        <v>33018.6</v>
      </c>
      <c r="EL252">
        <v>35255.199999999997</v>
      </c>
      <c r="EM252">
        <v>39656.6</v>
      </c>
      <c r="EN252">
        <v>42281.599999999999</v>
      </c>
      <c r="EO252">
        <v>2.1537999999999999</v>
      </c>
      <c r="EP252">
        <v>2.1263700000000001</v>
      </c>
      <c r="EQ252">
        <v>4.77396E-2</v>
      </c>
      <c r="ER252">
        <v>0</v>
      </c>
      <c r="ES252">
        <v>32.364699999999999</v>
      </c>
      <c r="ET252">
        <v>999.9</v>
      </c>
      <c r="EU252">
        <v>60</v>
      </c>
      <c r="EV252">
        <v>39.799999999999997</v>
      </c>
      <c r="EW252">
        <v>43.700200000000002</v>
      </c>
      <c r="EX252">
        <v>57.279899999999998</v>
      </c>
      <c r="EY252">
        <v>-2.4158599999999999</v>
      </c>
      <c r="EZ252">
        <v>2</v>
      </c>
      <c r="FA252">
        <v>0.62501799999999996</v>
      </c>
      <c r="FB252">
        <v>1.03041</v>
      </c>
      <c r="FC252">
        <v>20.267700000000001</v>
      </c>
      <c r="FD252">
        <v>5.2150400000000001</v>
      </c>
      <c r="FE252">
        <v>12.0098</v>
      </c>
      <c r="FF252">
        <v>4.9858500000000001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1.8658600000000001</v>
      </c>
      <c r="FM252">
        <v>1.8623099999999999</v>
      </c>
      <c r="FN252">
        <v>1.86432</v>
      </c>
      <c r="FO252">
        <v>1.86049</v>
      </c>
      <c r="FP252">
        <v>1.8612299999999999</v>
      </c>
      <c r="FQ252">
        <v>1.86025</v>
      </c>
      <c r="FR252">
        <v>1.86199</v>
      </c>
      <c r="FS252">
        <v>1.8585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-4.9400000000000004</v>
      </c>
      <c r="GH252">
        <v>0.1429</v>
      </c>
      <c r="GI252">
        <v>-2.8021434710705861</v>
      </c>
      <c r="GJ252">
        <v>-2.3075681364705448E-3</v>
      </c>
      <c r="GK252">
        <v>1.0095546511955911E-6</v>
      </c>
      <c r="GL252">
        <v>-2.6335145029951209E-10</v>
      </c>
      <c r="GM252">
        <v>-0.17208428542994569</v>
      </c>
      <c r="GN252">
        <v>3.0410185143115191E-3</v>
      </c>
      <c r="GO252">
        <v>4.3982203677445331E-4</v>
      </c>
      <c r="GP252">
        <v>-7.8719321042963501E-6</v>
      </c>
      <c r="GQ252">
        <v>4</v>
      </c>
      <c r="GR252">
        <v>2088</v>
      </c>
      <c r="GS252">
        <v>5</v>
      </c>
      <c r="GT252">
        <v>35</v>
      </c>
      <c r="GU252">
        <v>19.899999999999999</v>
      </c>
      <c r="GV252">
        <v>20</v>
      </c>
      <c r="GW252">
        <v>4.0002399999999998</v>
      </c>
      <c r="GX252">
        <v>2.5341800000000001</v>
      </c>
      <c r="GY252">
        <v>2.04834</v>
      </c>
      <c r="GZ252">
        <v>2.6110799999999998</v>
      </c>
      <c r="HA252">
        <v>2.1972700000000001</v>
      </c>
      <c r="HB252">
        <v>2.3022499999999999</v>
      </c>
      <c r="HC252">
        <v>44.334200000000003</v>
      </c>
      <c r="HD252">
        <v>14.4297</v>
      </c>
      <c r="HE252">
        <v>18</v>
      </c>
      <c r="HF252">
        <v>666.42200000000003</v>
      </c>
      <c r="HG252">
        <v>714.29600000000005</v>
      </c>
      <c r="HH252">
        <v>30.998799999999999</v>
      </c>
      <c r="HI252">
        <v>35.123600000000003</v>
      </c>
      <c r="HJ252">
        <v>29.9998</v>
      </c>
      <c r="HK252">
        <v>34.917900000000003</v>
      </c>
      <c r="HL252">
        <v>34.893700000000003</v>
      </c>
      <c r="HM252">
        <v>79.983000000000004</v>
      </c>
      <c r="HN252">
        <v>22.1096</v>
      </c>
      <c r="HO252">
        <v>68.711799999999997</v>
      </c>
      <c r="HP252">
        <v>31</v>
      </c>
      <c r="HQ252">
        <v>1581.84</v>
      </c>
      <c r="HR252">
        <v>35.954099999999997</v>
      </c>
      <c r="HS252">
        <v>99.004599999999996</v>
      </c>
      <c r="HT252">
        <v>98.048000000000002</v>
      </c>
    </row>
    <row r="253" spans="1:228" x14ac:dyDescent="0.2">
      <c r="A253">
        <v>238</v>
      </c>
      <c r="B253">
        <v>1669838872.5</v>
      </c>
      <c r="C253">
        <v>946</v>
      </c>
      <c r="D253" t="s">
        <v>835</v>
      </c>
      <c r="E253" t="s">
        <v>836</v>
      </c>
      <c r="F253">
        <v>4</v>
      </c>
      <c r="G253">
        <v>1669838870.5</v>
      </c>
      <c r="H253">
        <f t="shared" si="102"/>
        <v>2.3132599199519152E-3</v>
      </c>
      <c r="I253">
        <f t="shared" si="103"/>
        <v>2.313259919951915</v>
      </c>
      <c r="J253">
        <f t="shared" si="104"/>
        <v>22.864152189666981</v>
      </c>
      <c r="K253">
        <f t="shared" si="105"/>
        <v>1553.6414285714291</v>
      </c>
      <c r="L253">
        <f t="shared" si="106"/>
        <v>1295.9475173301059</v>
      </c>
      <c r="M253">
        <f t="shared" si="107"/>
        <v>130.636569496253</v>
      </c>
      <c r="N253">
        <f t="shared" si="108"/>
        <v>156.61312186003468</v>
      </c>
      <c r="O253">
        <f t="shared" si="109"/>
        <v>0.1659160708645831</v>
      </c>
      <c r="P253">
        <f t="shared" si="110"/>
        <v>3.6666091196259574</v>
      </c>
      <c r="Q253">
        <f t="shared" si="111"/>
        <v>0.16185518392819281</v>
      </c>
      <c r="R253">
        <f t="shared" si="112"/>
        <v>0.10151606614257491</v>
      </c>
      <c r="S253">
        <f t="shared" si="113"/>
        <v>226.11282990670259</v>
      </c>
      <c r="T253">
        <f t="shared" si="114"/>
        <v>34.410689287397147</v>
      </c>
      <c r="U253">
        <f t="shared" si="115"/>
        <v>33.137242857142859</v>
      </c>
      <c r="V253">
        <f t="shared" si="116"/>
        <v>5.0911968521442637</v>
      </c>
      <c r="W253">
        <f t="shared" si="117"/>
        <v>70.201789420879919</v>
      </c>
      <c r="X253">
        <f t="shared" si="118"/>
        <v>3.7134099059098142</v>
      </c>
      <c r="Y253">
        <f t="shared" si="119"/>
        <v>5.2896228665153444</v>
      </c>
      <c r="Z253">
        <f t="shared" si="120"/>
        <v>1.3777869462344494</v>
      </c>
      <c r="AA253">
        <f t="shared" si="121"/>
        <v>-102.01476246987946</v>
      </c>
      <c r="AB253">
        <f t="shared" si="122"/>
        <v>134.98043658209846</v>
      </c>
      <c r="AC253">
        <f t="shared" si="123"/>
        <v>8.470688271267333</v>
      </c>
      <c r="AD253">
        <f t="shared" si="124"/>
        <v>267.5491922901889</v>
      </c>
      <c r="AE253">
        <f t="shared" si="125"/>
        <v>46.516176011749465</v>
      </c>
      <c r="AF253">
        <f t="shared" si="126"/>
        <v>2.6129357404236702</v>
      </c>
      <c r="AG253">
        <f t="shared" si="127"/>
        <v>22.864152189666981</v>
      </c>
      <c r="AH253">
        <v>1632.365400195524</v>
      </c>
      <c r="AI253">
        <v>1615.68406060606</v>
      </c>
      <c r="AJ253">
        <v>1.7479279410638591</v>
      </c>
      <c r="AK253">
        <v>64.390241553226886</v>
      </c>
      <c r="AL253">
        <f t="shared" si="128"/>
        <v>2.313259919951915</v>
      </c>
      <c r="AM253">
        <v>35.826256100737012</v>
      </c>
      <c r="AN253">
        <v>36.819739411764679</v>
      </c>
      <c r="AO253">
        <v>-1.223963729488625E-2</v>
      </c>
      <c r="AP253">
        <v>91.558916975711014</v>
      </c>
      <c r="AQ253">
        <v>21</v>
      </c>
      <c r="AR253">
        <v>3</v>
      </c>
      <c r="AS253">
        <f t="shared" si="129"/>
        <v>1</v>
      </c>
      <c r="AT253">
        <f t="shared" si="130"/>
        <v>0</v>
      </c>
      <c r="AU253">
        <f t="shared" si="131"/>
        <v>46961.247550878303</v>
      </c>
      <c r="AV253">
        <f t="shared" si="132"/>
        <v>1199.982857142857</v>
      </c>
      <c r="AW253">
        <f t="shared" si="133"/>
        <v>1025.9107636822293</v>
      </c>
      <c r="AX253">
        <f t="shared" si="134"/>
        <v>0.8549378497997121</v>
      </c>
      <c r="AY253">
        <f t="shared" si="135"/>
        <v>0.18843005011344427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1669838870.5</v>
      </c>
      <c r="BF253">
        <v>1553.6414285714291</v>
      </c>
      <c r="BG253">
        <v>1574.6485714285709</v>
      </c>
      <c r="BH253">
        <v>36.837957142857142</v>
      </c>
      <c r="BI253">
        <v>35.792628571428573</v>
      </c>
      <c r="BJ253">
        <v>1558.5828571428569</v>
      </c>
      <c r="BK253">
        <v>36.695185714285721</v>
      </c>
      <c r="BL253">
        <v>650.03842857142865</v>
      </c>
      <c r="BM253">
        <v>100.7038571428571</v>
      </c>
      <c r="BN253">
        <v>0.1000471428571429</v>
      </c>
      <c r="BO253">
        <v>33.820085714285717</v>
      </c>
      <c r="BP253">
        <v>33.137242857142859</v>
      </c>
      <c r="BQ253">
        <v>999.89999999999986</v>
      </c>
      <c r="BR253">
        <v>0</v>
      </c>
      <c r="BS253">
        <v>0</v>
      </c>
      <c r="BT253">
        <v>8992.8585714285709</v>
      </c>
      <c r="BU253">
        <v>0</v>
      </c>
      <c r="BV253">
        <v>116.6204285714286</v>
      </c>
      <c r="BW253">
        <v>-21.00761428571429</v>
      </c>
      <c r="BX253">
        <v>1613.064285714285</v>
      </c>
      <c r="BY253">
        <v>1633.101428571428</v>
      </c>
      <c r="BZ253">
        <v>1.045338571428571</v>
      </c>
      <c r="CA253">
        <v>1574.6485714285709</v>
      </c>
      <c r="CB253">
        <v>35.792628571428573</v>
      </c>
      <c r="CC253">
        <v>3.7097228571428569</v>
      </c>
      <c r="CD253">
        <v>3.6044528571428569</v>
      </c>
      <c r="CE253">
        <v>27.611442857142851</v>
      </c>
      <c r="CF253">
        <v>27.119971428571429</v>
      </c>
      <c r="CG253">
        <v>1199.982857142857</v>
      </c>
      <c r="CH253">
        <v>0.49998885714285718</v>
      </c>
      <c r="CI253">
        <v>0.50001114285714288</v>
      </c>
      <c r="CJ253">
        <v>0</v>
      </c>
      <c r="CK253">
        <v>932.09014285714295</v>
      </c>
      <c r="CL253">
        <v>4.9990899999999998</v>
      </c>
      <c r="CM253">
        <v>9294.7900000000009</v>
      </c>
      <c r="CN253">
        <v>9557.6800000000021</v>
      </c>
      <c r="CO253">
        <v>44.811999999999998</v>
      </c>
      <c r="CP253">
        <v>46.686999999999998</v>
      </c>
      <c r="CQ253">
        <v>45.625</v>
      </c>
      <c r="CR253">
        <v>45.686999999999998</v>
      </c>
      <c r="CS253">
        <v>46.125</v>
      </c>
      <c r="CT253">
        <v>597.4785714285714</v>
      </c>
      <c r="CU253">
        <v>597.50571428571425</v>
      </c>
      <c r="CV253">
        <v>0</v>
      </c>
      <c r="CW253">
        <v>1669838882</v>
      </c>
      <c r="CX253">
        <v>0</v>
      </c>
      <c r="CY253">
        <v>1669837671.5999999</v>
      </c>
      <c r="CZ253" t="s">
        <v>356</v>
      </c>
      <c r="DA253">
        <v>1669837671.5999999</v>
      </c>
      <c r="DB253">
        <v>1669837668.5999999</v>
      </c>
      <c r="DC253">
        <v>3</v>
      </c>
      <c r="DD253">
        <v>-1.2E-2</v>
      </c>
      <c r="DE253">
        <v>-1E-3</v>
      </c>
      <c r="DF253">
        <v>-3.61</v>
      </c>
      <c r="DG253">
        <v>0.13400000000000001</v>
      </c>
      <c r="DH253">
        <v>415</v>
      </c>
      <c r="DI253">
        <v>36</v>
      </c>
      <c r="DJ253">
        <v>0.51</v>
      </c>
      <c r="DK253">
        <v>0.24</v>
      </c>
      <c r="DL253">
        <v>-21.202114999999999</v>
      </c>
      <c r="DM253">
        <v>0.85847954971859286</v>
      </c>
      <c r="DN253">
        <v>0.12657188184980089</v>
      </c>
      <c r="DO253">
        <v>0</v>
      </c>
      <c r="DP253">
        <v>1.01420365</v>
      </c>
      <c r="DQ253">
        <v>0.36760248405253199</v>
      </c>
      <c r="DR253">
        <v>4.1831167458935448E-2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357</v>
      </c>
      <c r="EA253">
        <v>3.29494</v>
      </c>
      <c r="EB253">
        <v>2.6252900000000001</v>
      </c>
      <c r="EC253">
        <v>0.243701</v>
      </c>
      <c r="ED253">
        <v>0.24362300000000001</v>
      </c>
      <c r="EE253">
        <v>0.14591299999999999</v>
      </c>
      <c r="EF253">
        <v>0.14150399999999999</v>
      </c>
      <c r="EG253">
        <v>22824.400000000001</v>
      </c>
      <c r="EH253">
        <v>23225</v>
      </c>
      <c r="EI253">
        <v>28100.2</v>
      </c>
      <c r="EJ253">
        <v>29581.7</v>
      </c>
      <c r="EK253">
        <v>33023.9</v>
      </c>
      <c r="EL253">
        <v>35261.5</v>
      </c>
      <c r="EM253">
        <v>39656.699999999997</v>
      </c>
      <c r="EN253">
        <v>42281.5</v>
      </c>
      <c r="EO253">
        <v>2.1539999999999999</v>
      </c>
      <c r="EP253">
        <v>2.1264500000000002</v>
      </c>
      <c r="EQ253">
        <v>4.85405E-2</v>
      </c>
      <c r="ER253">
        <v>0</v>
      </c>
      <c r="ES253">
        <v>32.3444</v>
      </c>
      <c r="ET253">
        <v>999.9</v>
      </c>
      <c r="EU253">
        <v>60</v>
      </c>
      <c r="EV253">
        <v>39.799999999999997</v>
      </c>
      <c r="EW253">
        <v>43.699399999999997</v>
      </c>
      <c r="EX253">
        <v>57.789900000000003</v>
      </c>
      <c r="EY253">
        <v>-2.4679500000000001</v>
      </c>
      <c r="EZ253">
        <v>2</v>
      </c>
      <c r="FA253">
        <v>0.62497199999999997</v>
      </c>
      <c r="FB253">
        <v>1.02403</v>
      </c>
      <c r="FC253">
        <v>20.267700000000001</v>
      </c>
      <c r="FD253">
        <v>5.21549</v>
      </c>
      <c r="FE253">
        <v>12.0099</v>
      </c>
      <c r="FF253">
        <v>4.9856499999999997</v>
      </c>
      <c r="FG253">
        <v>3.2844799999999998</v>
      </c>
      <c r="FH253">
        <v>9999</v>
      </c>
      <c r="FI253">
        <v>9999</v>
      </c>
      <c r="FJ253">
        <v>9999</v>
      </c>
      <c r="FK253">
        <v>999.9</v>
      </c>
      <c r="FL253">
        <v>1.86585</v>
      </c>
      <c r="FM253">
        <v>1.86229</v>
      </c>
      <c r="FN253">
        <v>1.86432</v>
      </c>
      <c r="FO253">
        <v>1.86049</v>
      </c>
      <c r="FP253">
        <v>1.86121</v>
      </c>
      <c r="FQ253">
        <v>1.86022</v>
      </c>
      <c r="FR253">
        <v>1.8620000000000001</v>
      </c>
      <c r="FS253">
        <v>1.8585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-4.95</v>
      </c>
      <c r="GH253">
        <v>0.14269999999999999</v>
      </c>
      <c r="GI253">
        <v>-2.8021434710705861</v>
      </c>
      <c r="GJ253">
        <v>-2.3075681364705448E-3</v>
      </c>
      <c r="GK253">
        <v>1.0095546511955911E-6</v>
      </c>
      <c r="GL253">
        <v>-2.6335145029951209E-10</v>
      </c>
      <c r="GM253">
        <v>-0.17208428542994569</v>
      </c>
      <c r="GN253">
        <v>3.0410185143115191E-3</v>
      </c>
      <c r="GO253">
        <v>4.3982203677445331E-4</v>
      </c>
      <c r="GP253">
        <v>-7.8719321042963501E-6</v>
      </c>
      <c r="GQ253">
        <v>4</v>
      </c>
      <c r="GR253">
        <v>2088</v>
      </c>
      <c r="GS253">
        <v>5</v>
      </c>
      <c r="GT253">
        <v>35</v>
      </c>
      <c r="GU253">
        <v>20</v>
      </c>
      <c r="GV253">
        <v>20.100000000000001</v>
      </c>
      <c r="GW253">
        <v>4.0136700000000003</v>
      </c>
      <c r="GX253">
        <v>2.5366200000000001</v>
      </c>
      <c r="GY253">
        <v>2.04834</v>
      </c>
      <c r="GZ253">
        <v>2.6098599999999998</v>
      </c>
      <c r="HA253">
        <v>2.1972700000000001</v>
      </c>
      <c r="HB253">
        <v>2.3168899999999999</v>
      </c>
      <c r="HC253">
        <v>44.334200000000003</v>
      </c>
      <c r="HD253">
        <v>14.420999999999999</v>
      </c>
      <c r="HE253">
        <v>18</v>
      </c>
      <c r="HF253">
        <v>666.572</v>
      </c>
      <c r="HG253">
        <v>714.35500000000002</v>
      </c>
      <c r="HH253">
        <v>30.9985</v>
      </c>
      <c r="HI253">
        <v>35.120399999999997</v>
      </c>
      <c r="HJ253">
        <v>29.9999</v>
      </c>
      <c r="HK253">
        <v>34.916699999999999</v>
      </c>
      <c r="HL253">
        <v>34.892699999999998</v>
      </c>
      <c r="HM253">
        <v>80.244500000000002</v>
      </c>
      <c r="HN253">
        <v>21.791</v>
      </c>
      <c r="HO253">
        <v>68.711799999999997</v>
      </c>
      <c r="HP253">
        <v>31</v>
      </c>
      <c r="HQ253">
        <v>1588.52</v>
      </c>
      <c r="HR253">
        <v>36.009599999999999</v>
      </c>
      <c r="HS253">
        <v>99.005700000000004</v>
      </c>
      <c r="HT253">
        <v>98.048100000000005</v>
      </c>
    </row>
    <row r="254" spans="1:228" x14ac:dyDescent="0.2">
      <c r="A254">
        <v>239</v>
      </c>
      <c r="B254">
        <v>1669838876.5</v>
      </c>
      <c r="C254">
        <v>950</v>
      </c>
      <c r="D254" t="s">
        <v>837</v>
      </c>
      <c r="E254" t="s">
        <v>838</v>
      </c>
      <c r="F254">
        <v>4</v>
      </c>
      <c r="G254">
        <v>1669838874.1875</v>
      </c>
      <c r="H254">
        <f t="shared" si="102"/>
        <v>2.3265900246295427E-3</v>
      </c>
      <c r="I254">
        <f t="shared" si="103"/>
        <v>2.3265900246295428</v>
      </c>
      <c r="J254">
        <f t="shared" si="104"/>
        <v>24.32432591029551</v>
      </c>
      <c r="K254">
        <f t="shared" si="105"/>
        <v>1559.7537500000001</v>
      </c>
      <c r="L254">
        <f t="shared" si="106"/>
        <v>1288.9816072194856</v>
      </c>
      <c r="M254">
        <f t="shared" si="107"/>
        <v>129.93436512486767</v>
      </c>
      <c r="N254">
        <f t="shared" si="108"/>
        <v>157.22925146663636</v>
      </c>
      <c r="O254">
        <f t="shared" si="109"/>
        <v>0.16684368229261393</v>
      </c>
      <c r="P254">
        <f t="shared" si="110"/>
        <v>3.6671640588544037</v>
      </c>
      <c r="Q254">
        <f t="shared" si="111"/>
        <v>0.16273847087094909</v>
      </c>
      <c r="R254">
        <f t="shared" si="112"/>
        <v>0.10207196818306739</v>
      </c>
      <c r="S254">
        <f t="shared" si="113"/>
        <v>226.11150336046231</v>
      </c>
      <c r="T254">
        <f t="shared" si="114"/>
        <v>34.40193036401952</v>
      </c>
      <c r="U254">
        <f t="shared" si="115"/>
        <v>33.124987500000003</v>
      </c>
      <c r="V254">
        <f t="shared" si="116"/>
        <v>5.0876955826770951</v>
      </c>
      <c r="W254">
        <f t="shared" si="117"/>
        <v>70.149692799187662</v>
      </c>
      <c r="X254">
        <f t="shared" si="118"/>
        <v>3.7094371284938989</v>
      </c>
      <c r="Y254">
        <f t="shared" si="119"/>
        <v>5.2878879157926324</v>
      </c>
      <c r="Z254">
        <f t="shared" si="120"/>
        <v>1.3782584541831961</v>
      </c>
      <c r="AA254">
        <f t="shared" si="121"/>
        <v>-102.60262008616283</v>
      </c>
      <c r="AB254">
        <f t="shared" si="122"/>
        <v>136.26264191598588</v>
      </c>
      <c r="AC254">
        <f t="shared" si="123"/>
        <v>8.5491005859961273</v>
      </c>
      <c r="AD254">
        <f t="shared" si="124"/>
        <v>268.32062577628147</v>
      </c>
      <c r="AE254">
        <f t="shared" si="125"/>
        <v>46.745655438599556</v>
      </c>
      <c r="AF254">
        <f t="shared" si="126"/>
        <v>2.3802557367797155</v>
      </c>
      <c r="AG254">
        <f t="shared" si="127"/>
        <v>24.32432591029551</v>
      </c>
      <c r="AH254">
        <v>1639.3267602333331</v>
      </c>
      <c r="AI254">
        <v>1622.354606060605</v>
      </c>
      <c r="AJ254">
        <v>1.6611352069973959</v>
      </c>
      <c r="AK254">
        <v>64.390241553226886</v>
      </c>
      <c r="AL254">
        <f t="shared" si="128"/>
        <v>2.3265900246295428</v>
      </c>
      <c r="AM254">
        <v>35.769881362697078</v>
      </c>
      <c r="AN254">
        <v>36.788447647058831</v>
      </c>
      <c r="AO254">
        <v>-1.5783950516478119E-2</v>
      </c>
      <c r="AP254">
        <v>91.558916975711014</v>
      </c>
      <c r="AQ254">
        <v>21</v>
      </c>
      <c r="AR254">
        <v>3</v>
      </c>
      <c r="AS254">
        <f t="shared" si="129"/>
        <v>1</v>
      </c>
      <c r="AT254">
        <f t="shared" si="130"/>
        <v>0</v>
      </c>
      <c r="AU254">
        <f t="shared" si="131"/>
        <v>46972.025926368377</v>
      </c>
      <c r="AV254">
        <f t="shared" si="132"/>
        <v>1199.9749999999999</v>
      </c>
      <c r="AW254">
        <f t="shared" si="133"/>
        <v>1025.9041260935037</v>
      </c>
      <c r="AX254">
        <f t="shared" si="134"/>
        <v>0.85493791628450899</v>
      </c>
      <c r="AY254">
        <f t="shared" si="135"/>
        <v>0.18843017842910254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1669838874.1875</v>
      </c>
      <c r="BF254">
        <v>1559.7537500000001</v>
      </c>
      <c r="BG254">
        <v>1580.7125000000001</v>
      </c>
      <c r="BH254">
        <v>36.798549999999999</v>
      </c>
      <c r="BI254">
        <v>35.846249999999998</v>
      </c>
      <c r="BJ254">
        <v>1564.7025000000001</v>
      </c>
      <c r="BK254">
        <v>36.655912499999999</v>
      </c>
      <c r="BL254">
        <v>650.02600000000007</v>
      </c>
      <c r="BM254">
        <v>100.70399999999999</v>
      </c>
      <c r="BN254">
        <v>9.98938625E-2</v>
      </c>
      <c r="BO254">
        <v>33.814212499999996</v>
      </c>
      <c r="BP254">
        <v>33.124987500000003</v>
      </c>
      <c r="BQ254">
        <v>999.9</v>
      </c>
      <c r="BR254">
        <v>0</v>
      </c>
      <c r="BS254">
        <v>0</v>
      </c>
      <c r="BT254">
        <v>8994.7662500000006</v>
      </c>
      <c r="BU254">
        <v>0</v>
      </c>
      <c r="BV254">
        <v>116.29062500000001</v>
      </c>
      <c r="BW254">
        <v>-20.959350000000001</v>
      </c>
      <c r="BX254">
        <v>1619.3425</v>
      </c>
      <c r="BY254">
        <v>1639.48125</v>
      </c>
      <c r="BZ254">
        <v>0.95231124999999994</v>
      </c>
      <c r="CA254">
        <v>1580.7125000000001</v>
      </c>
      <c r="CB254">
        <v>35.846249999999998</v>
      </c>
      <c r="CC254">
        <v>3.7057625000000001</v>
      </c>
      <c r="CD254">
        <v>3.6098612499999998</v>
      </c>
      <c r="CE254">
        <v>27.593150000000001</v>
      </c>
      <c r="CF254">
        <v>27.145475000000001</v>
      </c>
      <c r="CG254">
        <v>1199.9749999999999</v>
      </c>
      <c r="CH254">
        <v>0.49998724999999999</v>
      </c>
      <c r="CI254">
        <v>0.5000126250000001</v>
      </c>
      <c r="CJ254">
        <v>0</v>
      </c>
      <c r="CK254">
        <v>931.9085</v>
      </c>
      <c r="CL254">
        <v>4.9990899999999998</v>
      </c>
      <c r="CM254">
        <v>9294.7524999999987</v>
      </c>
      <c r="CN254">
        <v>9557.6112499999999</v>
      </c>
      <c r="CO254">
        <v>44.811999999999998</v>
      </c>
      <c r="CP254">
        <v>46.686999999999998</v>
      </c>
      <c r="CQ254">
        <v>45.625</v>
      </c>
      <c r="CR254">
        <v>45.648249999999997</v>
      </c>
      <c r="CS254">
        <v>46.125</v>
      </c>
      <c r="CT254">
        <v>597.47125000000005</v>
      </c>
      <c r="CU254">
        <v>597.50374999999997</v>
      </c>
      <c r="CV254">
        <v>0</v>
      </c>
      <c r="CW254">
        <v>1669838886.2</v>
      </c>
      <c r="CX254">
        <v>0</v>
      </c>
      <c r="CY254">
        <v>1669837671.5999999</v>
      </c>
      <c r="CZ254" t="s">
        <v>356</v>
      </c>
      <c r="DA254">
        <v>1669837671.5999999</v>
      </c>
      <c r="DB254">
        <v>1669837668.5999999</v>
      </c>
      <c r="DC254">
        <v>3</v>
      </c>
      <c r="DD254">
        <v>-1.2E-2</v>
      </c>
      <c r="DE254">
        <v>-1E-3</v>
      </c>
      <c r="DF254">
        <v>-3.61</v>
      </c>
      <c r="DG254">
        <v>0.13400000000000001</v>
      </c>
      <c r="DH254">
        <v>415</v>
      </c>
      <c r="DI254">
        <v>36</v>
      </c>
      <c r="DJ254">
        <v>0.51</v>
      </c>
      <c r="DK254">
        <v>0.24</v>
      </c>
      <c r="DL254">
        <v>-21.146397499999999</v>
      </c>
      <c r="DM254">
        <v>1.2332386491557901</v>
      </c>
      <c r="DN254">
        <v>0.1510869459739986</v>
      </c>
      <c r="DO254">
        <v>0</v>
      </c>
      <c r="DP254">
        <v>1.0165010249999999</v>
      </c>
      <c r="DQ254">
        <v>2.759582363977402E-2</v>
      </c>
      <c r="DR254">
        <v>4.8318402522997107E-2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367</v>
      </c>
      <c r="EA254">
        <v>3.2946800000000001</v>
      </c>
      <c r="EB254">
        <v>2.6251500000000001</v>
      </c>
      <c r="EC254">
        <v>0.24429899999999999</v>
      </c>
      <c r="ED254">
        <v>0.24420600000000001</v>
      </c>
      <c r="EE254">
        <v>0.14587</v>
      </c>
      <c r="EF254">
        <v>0.14204900000000001</v>
      </c>
      <c r="EG254">
        <v>22805.7</v>
      </c>
      <c r="EH254">
        <v>23206.6</v>
      </c>
      <c r="EI254">
        <v>28099.599999999999</v>
      </c>
      <c r="EJ254">
        <v>29581</v>
      </c>
      <c r="EK254">
        <v>33025.800000000003</v>
      </c>
      <c r="EL254">
        <v>35238.6</v>
      </c>
      <c r="EM254">
        <v>39656.9</v>
      </c>
      <c r="EN254">
        <v>42280.800000000003</v>
      </c>
      <c r="EO254">
        <v>2.1537000000000002</v>
      </c>
      <c r="EP254">
        <v>2.1269</v>
      </c>
      <c r="EQ254">
        <v>4.9248300000000002E-2</v>
      </c>
      <c r="ER254">
        <v>0</v>
      </c>
      <c r="ES254">
        <v>32.323900000000002</v>
      </c>
      <c r="ET254">
        <v>999.9</v>
      </c>
      <c r="EU254">
        <v>60</v>
      </c>
      <c r="EV254">
        <v>39.799999999999997</v>
      </c>
      <c r="EW254">
        <v>43.698900000000002</v>
      </c>
      <c r="EX254">
        <v>57.789900000000003</v>
      </c>
      <c r="EY254">
        <v>-2.4278900000000001</v>
      </c>
      <c r="EZ254">
        <v>2</v>
      </c>
      <c r="FA254">
        <v>0.62464699999999995</v>
      </c>
      <c r="FB254">
        <v>1.0160899999999999</v>
      </c>
      <c r="FC254">
        <v>20.267700000000001</v>
      </c>
      <c r="FD254">
        <v>5.21549</v>
      </c>
      <c r="FE254">
        <v>12.0099</v>
      </c>
      <c r="FF254">
        <v>4.9857500000000003</v>
      </c>
      <c r="FG254">
        <v>3.2845800000000001</v>
      </c>
      <c r="FH254">
        <v>9999</v>
      </c>
      <c r="FI254">
        <v>9999</v>
      </c>
      <c r="FJ254">
        <v>9999</v>
      </c>
      <c r="FK254">
        <v>999.9</v>
      </c>
      <c r="FL254">
        <v>1.8658600000000001</v>
      </c>
      <c r="FM254">
        <v>1.86229</v>
      </c>
      <c r="FN254">
        <v>1.86432</v>
      </c>
      <c r="FO254">
        <v>1.86049</v>
      </c>
      <c r="FP254">
        <v>1.8612299999999999</v>
      </c>
      <c r="FQ254">
        <v>1.8602300000000001</v>
      </c>
      <c r="FR254">
        <v>1.8620000000000001</v>
      </c>
      <c r="FS254">
        <v>1.8585100000000001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-4.95</v>
      </c>
      <c r="GH254">
        <v>0.1426</v>
      </c>
      <c r="GI254">
        <v>-2.8021434710705861</v>
      </c>
      <c r="GJ254">
        <v>-2.3075681364705448E-3</v>
      </c>
      <c r="GK254">
        <v>1.0095546511955911E-6</v>
      </c>
      <c r="GL254">
        <v>-2.6335145029951209E-10</v>
      </c>
      <c r="GM254">
        <v>-0.17208428542994569</v>
      </c>
      <c r="GN254">
        <v>3.0410185143115191E-3</v>
      </c>
      <c r="GO254">
        <v>4.3982203677445331E-4</v>
      </c>
      <c r="GP254">
        <v>-7.8719321042963501E-6</v>
      </c>
      <c r="GQ254">
        <v>4</v>
      </c>
      <c r="GR254">
        <v>2088</v>
      </c>
      <c r="GS254">
        <v>5</v>
      </c>
      <c r="GT254">
        <v>35</v>
      </c>
      <c r="GU254">
        <v>20.100000000000001</v>
      </c>
      <c r="GV254">
        <v>20.100000000000001</v>
      </c>
      <c r="GW254">
        <v>4.0258799999999999</v>
      </c>
      <c r="GX254">
        <v>2.5293000000000001</v>
      </c>
      <c r="GY254">
        <v>2.04834</v>
      </c>
      <c r="GZ254">
        <v>2.6110799999999998</v>
      </c>
      <c r="HA254">
        <v>2.1972700000000001</v>
      </c>
      <c r="HB254">
        <v>2.34863</v>
      </c>
      <c r="HC254">
        <v>44.334200000000003</v>
      </c>
      <c r="HD254">
        <v>14.4297</v>
      </c>
      <c r="HE254">
        <v>18</v>
      </c>
      <c r="HF254">
        <v>666.30899999999997</v>
      </c>
      <c r="HG254">
        <v>714.75099999999998</v>
      </c>
      <c r="HH254">
        <v>30.998100000000001</v>
      </c>
      <c r="HI254">
        <v>35.116399999999999</v>
      </c>
      <c r="HJ254">
        <v>29.999700000000001</v>
      </c>
      <c r="HK254">
        <v>34.914700000000003</v>
      </c>
      <c r="HL254">
        <v>34.890599999999999</v>
      </c>
      <c r="HM254">
        <v>80.527199999999993</v>
      </c>
      <c r="HN254">
        <v>21.791</v>
      </c>
      <c r="HO254">
        <v>68.711799999999997</v>
      </c>
      <c r="HP254">
        <v>31</v>
      </c>
      <c r="HQ254">
        <v>1595.22</v>
      </c>
      <c r="HR254">
        <v>36.019199999999998</v>
      </c>
      <c r="HS254">
        <v>99.004999999999995</v>
      </c>
      <c r="HT254">
        <v>98.046300000000002</v>
      </c>
    </row>
    <row r="255" spans="1:228" x14ac:dyDescent="0.2">
      <c r="A255">
        <v>240</v>
      </c>
      <c r="B255">
        <v>1669838880.5</v>
      </c>
      <c r="C255">
        <v>954</v>
      </c>
      <c r="D255" t="s">
        <v>839</v>
      </c>
      <c r="E255" t="s">
        <v>840</v>
      </c>
      <c r="F255">
        <v>4</v>
      </c>
      <c r="G255">
        <v>1669838878.5</v>
      </c>
      <c r="H255">
        <f t="shared" si="102"/>
        <v>2.1828003080687493E-3</v>
      </c>
      <c r="I255">
        <f t="shared" si="103"/>
        <v>2.1828003080687495</v>
      </c>
      <c r="J255">
        <f t="shared" si="104"/>
        <v>23.659561409029251</v>
      </c>
      <c r="K255">
        <f t="shared" si="105"/>
        <v>1566.77</v>
      </c>
      <c r="L255">
        <f t="shared" si="106"/>
        <v>1287.683327102201</v>
      </c>
      <c r="M255">
        <f t="shared" si="107"/>
        <v>129.80297807755977</v>
      </c>
      <c r="N255">
        <f t="shared" si="108"/>
        <v>157.93588973481917</v>
      </c>
      <c r="O255">
        <f t="shared" si="109"/>
        <v>0.156613307262843</v>
      </c>
      <c r="P255">
        <f t="shared" si="110"/>
        <v>3.6675520267796387</v>
      </c>
      <c r="Q255">
        <f t="shared" si="111"/>
        <v>0.15299058586121284</v>
      </c>
      <c r="R255">
        <f t="shared" si="112"/>
        <v>9.59376237206334E-2</v>
      </c>
      <c r="S255">
        <f t="shared" si="113"/>
        <v>226.1233728080328</v>
      </c>
      <c r="T255">
        <f t="shared" si="114"/>
        <v>34.42204788085764</v>
      </c>
      <c r="U255">
        <f t="shared" si="115"/>
        <v>33.120842857142847</v>
      </c>
      <c r="V255">
        <f t="shared" si="116"/>
        <v>5.0865119614485854</v>
      </c>
      <c r="W255">
        <f t="shared" si="117"/>
        <v>70.219684794589384</v>
      </c>
      <c r="X255">
        <f t="shared" si="118"/>
        <v>3.7110532575135085</v>
      </c>
      <c r="Y255">
        <f t="shared" si="119"/>
        <v>5.284918706726315</v>
      </c>
      <c r="Z255">
        <f t="shared" si="120"/>
        <v>1.375458703935077</v>
      </c>
      <c r="AA255">
        <f t="shared" si="121"/>
        <v>-96.261493585831843</v>
      </c>
      <c r="AB255">
        <f t="shared" si="122"/>
        <v>135.10836146791524</v>
      </c>
      <c r="AC255">
        <f t="shared" si="123"/>
        <v>8.4751952372475028</v>
      </c>
      <c r="AD255">
        <f t="shared" si="124"/>
        <v>273.44543592736369</v>
      </c>
      <c r="AE255">
        <f t="shared" si="125"/>
        <v>47.622147827198937</v>
      </c>
      <c r="AF255">
        <f t="shared" si="126"/>
        <v>2.0847783015275692</v>
      </c>
      <c r="AG255">
        <f t="shared" si="127"/>
        <v>23.659561409029251</v>
      </c>
      <c r="AH255">
        <v>1646.419029803882</v>
      </c>
      <c r="AI255">
        <v>1629.3155151515141</v>
      </c>
      <c r="AJ255">
        <v>1.7673691197809449</v>
      </c>
      <c r="AK255">
        <v>64.390241553226886</v>
      </c>
      <c r="AL255">
        <f t="shared" si="128"/>
        <v>2.1828003080687495</v>
      </c>
      <c r="AM255">
        <v>35.92712868118668</v>
      </c>
      <c r="AN255">
        <v>36.832878235294103</v>
      </c>
      <c r="AO255">
        <v>-5.8349716871385184E-3</v>
      </c>
      <c r="AP255">
        <v>91.558916975711014</v>
      </c>
      <c r="AQ255">
        <v>21</v>
      </c>
      <c r="AR255">
        <v>3</v>
      </c>
      <c r="AS255">
        <f t="shared" si="129"/>
        <v>1</v>
      </c>
      <c r="AT255">
        <f t="shared" si="130"/>
        <v>0</v>
      </c>
      <c r="AU255">
        <f t="shared" si="131"/>
        <v>46980.467940686132</v>
      </c>
      <c r="AV255">
        <f t="shared" si="132"/>
        <v>1200.03</v>
      </c>
      <c r="AW255">
        <f t="shared" si="133"/>
        <v>1025.9519278798098</v>
      </c>
      <c r="AX255">
        <f t="shared" si="134"/>
        <v>0.85493856643568056</v>
      </c>
      <c r="AY255">
        <f t="shared" si="135"/>
        <v>0.18843143322086348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1669838878.5</v>
      </c>
      <c r="BF255">
        <v>1566.77</v>
      </c>
      <c r="BG255">
        <v>1587.908571428572</v>
      </c>
      <c r="BH255">
        <v>36.814728571428567</v>
      </c>
      <c r="BI255">
        <v>35.980614285714289</v>
      </c>
      <c r="BJ255">
        <v>1571.73</v>
      </c>
      <c r="BK255">
        <v>36.672042857142863</v>
      </c>
      <c r="BL255">
        <v>649.99185714285704</v>
      </c>
      <c r="BM255">
        <v>100.7034285714285</v>
      </c>
      <c r="BN255">
        <v>0.10006507142857141</v>
      </c>
      <c r="BO255">
        <v>33.804157142857143</v>
      </c>
      <c r="BP255">
        <v>33.120842857142847</v>
      </c>
      <c r="BQ255">
        <v>999.89999999999986</v>
      </c>
      <c r="BR255">
        <v>0</v>
      </c>
      <c r="BS255">
        <v>0</v>
      </c>
      <c r="BT255">
        <v>8996.16</v>
      </c>
      <c r="BU255">
        <v>0</v>
      </c>
      <c r="BV255">
        <v>116.7332857142857</v>
      </c>
      <c r="BW255">
        <v>-21.139014285714289</v>
      </c>
      <c r="BX255">
        <v>1626.6557142857141</v>
      </c>
      <c r="BY255">
        <v>1647.175714285715</v>
      </c>
      <c r="BZ255">
        <v>0.83411585714285708</v>
      </c>
      <c r="CA255">
        <v>1587.908571428572</v>
      </c>
      <c r="CB255">
        <v>35.980614285714289</v>
      </c>
      <c r="CC255">
        <v>3.707372857142857</v>
      </c>
      <c r="CD255">
        <v>3.6233757142857139</v>
      </c>
      <c r="CE255">
        <v>27.600585714285721</v>
      </c>
      <c r="CF255">
        <v>27.209214285714289</v>
      </c>
      <c r="CG255">
        <v>1200.03</v>
      </c>
      <c r="CH255">
        <v>0.49996499999999999</v>
      </c>
      <c r="CI255">
        <v>0.50003500000000001</v>
      </c>
      <c r="CJ255">
        <v>0</v>
      </c>
      <c r="CK255">
        <v>932.21257142857132</v>
      </c>
      <c r="CL255">
        <v>4.9990899999999998</v>
      </c>
      <c r="CM255">
        <v>9294.454285714286</v>
      </c>
      <c r="CN255">
        <v>9557.9814285714274</v>
      </c>
      <c r="CO255">
        <v>44.75</v>
      </c>
      <c r="CP255">
        <v>46.678142857142859</v>
      </c>
      <c r="CQ255">
        <v>45.625</v>
      </c>
      <c r="CR255">
        <v>45.625</v>
      </c>
      <c r="CS255">
        <v>46.125</v>
      </c>
      <c r="CT255">
        <v>597.47285714285704</v>
      </c>
      <c r="CU255">
        <v>597.55714285714282</v>
      </c>
      <c r="CV255">
        <v>0</v>
      </c>
      <c r="CW255">
        <v>1669838889.8</v>
      </c>
      <c r="CX255">
        <v>0</v>
      </c>
      <c r="CY255">
        <v>1669837671.5999999</v>
      </c>
      <c r="CZ255" t="s">
        <v>356</v>
      </c>
      <c r="DA255">
        <v>1669837671.5999999</v>
      </c>
      <c r="DB255">
        <v>1669837668.5999999</v>
      </c>
      <c r="DC255">
        <v>3</v>
      </c>
      <c r="DD255">
        <v>-1.2E-2</v>
      </c>
      <c r="DE255">
        <v>-1E-3</v>
      </c>
      <c r="DF255">
        <v>-3.61</v>
      </c>
      <c r="DG255">
        <v>0.13400000000000001</v>
      </c>
      <c r="DH255">
        <v>415</v>
      </c>
      <c r="DI255">
        <v>36</v>
      </c>
      <c r="DJ255">
        <v>0.51</v>
      </c>
      <c r="DK255">
        <v>0.24</v>
      </c>
      <c r="DL255">
        <v>-21.111292500000001</v>
      </c>
      <c r="DM255">
        <v>1.0793504690432301</v>
      </c>
      <c r="DN255">
        <v>0.1600438414739849</v>
      </c>
      <c r="DO255">
        <v>0</v>
      </c>
      <c r="DP255">
        <v>0.98967035000000014</v>
      </c>
      <c r="DQ255">
        <v>-0.71415843151969949</v>
      </c>
      <c r="DR255">
        <v>8.8698050821466756E-2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3.2948400000000002</v>
      </c>
      <c r="EB255">
        <v>2.62507</v>
      </c>
      <c r="EC255">
        <v>0.244919</v>
      </c>
      <c r="ED255">
        <v>0.24485799999999999</v>
      </c>
      <c r="EE255">
        <v>0.14596999999999999</v>
      </c>
      <c r="EF255">
        <v>0.14207500000000001</v>
      </c>
      <c r="EG255">
        <v>22787</v>
      </c>
      <c r="EH255">
        <v>23186.7</v>
      </c>
      <c r="EI255">
        <v>28099.599999999999</v>
      </c>
      <c r="EJ255">
        <v>29581.4</v>
      </c>
      <c r="EK255">
        <v>33021.5</v>
      </c>
      <c r="EL255">
        <v>35238.1</v>
      </c>
      <c r="EM255">
        <v>39656.400000000001</v>
      </c>
      <c r="EN255">
        <v>42281.4</v>
      </c>
      <c r="EO255">
        <v>2.1539799999999998</v>
      </c>
      <c r="EP255">
        <v>2.1267200000000002</v>
      </c>
      <c r="EQ255">
        <v>5.0310000000000001E-2</v>
      </c>
      <c r="ER255">
        <v>0</v>
      </c>
      <c r="ES255">
        <v>32.301499999999997</v>
      </c>
      <c r="ET255">
        <v>999.9</v>
      </c>
      <c r="EU255">
        <v>59.9</v>
      </c>
      <c r="EV255">
        <v>39.799999999999997</v>
      </c>
      <c r="EW255">
        <v>43.626800000000003</v>
      </c>
      <c r="EX255">
        <v>57.729900000000001</v>
      </c>
      <c r="EY255">
        <v>-2.4118599999999999</v>
      </c>
      <c r="EZ255">
        <v>2</v>
      </c>
      <c r="FA255">
        <v>0.62416400000000005</v>
      </c>
      <c r="FB255">
        <v>1.0068999999999999</v>
      </c>
      <c r="FC255">
        <v>20.267499999999998</v>
      </c>
      <c r="FD255">
        <v>5.2145900000000003</v>
      </c>
      <c r="FE255">
        <v>12.0099</v>
      </c>
      <c r="FF255">
        <v>4.9856499999999997</v>
      </c>
      <c r="FG255">
        <v>3.28443</v>
      </c>
      <c r="FH255">
        <v>9999</v>
      </c>
      <c r="FI255">
        <v>9999</v>
      </c>
      <c r="FJ255">
        <v>9999</v>
      </c>
      <c r="FK255">
        <v>999.9</v>
      </c>
      <c r="FL255">
        <v>1.8658600000000001</v>
      </c>
      <c r="FM255">
        <v>1.8623000000000001</v>
      </c>
      <c r="FN255">
        <v>1.86432</v>
      </c>
      <c r="FO255">
        <v>1.8604799999999999</v>
      </c>
      <c r="FP255">
        <v>1.8611500000000001</v>
      </c>
      <c r="FQ255">
        <v>1.8602099999999999</v>
      </c>
      <c r="FR255">
        <v>1.8620000000000001</v>
      </c>
      <c r="FS255">
        <v>1.8585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-4.97</v>
      </c>
      <c r="GH255">
        <v>0.14269999999999999</v>
      </c>
      <c r="GI255">
        <v>-2.8021434710705861</v>
      </c>
      <c r="GJ255">
        <v>-2.3075681364705448E-3</v>
      </c>
      <c r="GK255">
        <v>1.0095546511955911E-6</v>
      </c>
      <c r="GL255">
        <v>-2.6335145029951209E-10</v>
      </c>
      <c r="GM255">
        <v>-0.17208428542994569</v>
      </c>
      <c r="GN255">
        <v>3.0410185143115191E-3</v>
      </c>
      <c r="GO255">
        <v>4.3982203677445331E-4</v>
      </c>
      <c r="GP255">
        <v>-7.8719321042963501E-6</v>
      </c>
      <c r="GQ255">
        <v>4</v>
      </c>
      <c r="GR255">
        <v>2088</v>
      </c>
      <c r="GS255">
        <v>5</v>
      </c>
      <c r="GT255">
        <v>35</v>
      </c>
      <c r="GU255">
        <v>20.100000000000001</v>
      </c>
      <c r="GV255">
        <v>20.2</v>
      </c>
      <c r="GW255">
        <v>4.0405300000000004</v>
      </c>
      <c r="GX255">
        <v>2.5378400000000001</v>
      </c>
      <c r="GY255">
        <v>2.04834</v>
      </c>
      <c r="GZ255">
        <v>2.6110799999999998</v>
      </c>
      <c r="HA255">
        <v>2.1972700000000001</v>
      </c>
      <c r="HB255">
        <v>2.3071299999999999</v>
      </c>
      <c r="HC255">
        <v>44.334200000000003</v>
      </c>
      <c r="HD255">
        <v>14.420999999999999</v>
      </c>
      <c r="HE255">
        <v>18</v>
      </c>
      <c r="HF255">
        <v>666.51099999999997</v>
      </c>
      <c r="HG255">
        <v>714.57600000000002</v>
      </c>
      <c r="HH255">
        <v>30.997699999999998</v>
      </c>
      <c r="HI255">
        <v>35.112400000000001</v>
      </c>
      <c r="HJ255">
        <v>29.999700000000001</v>
      </c>
      <c r="HK255">
        <v>34.912700000000001</v>
      </c>
      <c r="HL255">
        <v>34.889499999999998</v>
      </c>
      <c r="HM255">
        <v>80.787300000000002</v>
      </c>
      <c r="HN255">
        <v>21.791</v>
      </c>
      <c r="HO255">
        <v>68.711799999999997</v>
      </c>
      <c r="HP255">
        <v>31</v>
      </c>
      <c r="HQ255">
        <v>1601.89</v>
      </c>
      <c r="HR255">
        <v>35.898099999999999</v>
      </c>
      <c r="HS255">
        <v>99.004300000000001</v>
      </c>
      <c r="HT255">
        <v>98.047499999999999</v>
      </c>
    </row>
    <row r="256" spans="1:228" x14ac:dyDescent="0.2">
      <c r="A256">
        <v>241</v>
      </c>
      <c r="B256">
        <v>1669838884.5</v>
      </c>
      <c r="C256">
        <v>958</v>
      </c>
      <c r="D256" t="s">
        <v>841</v>
      </c>
      <c r="E256" t="s">
        <v>842</v>
      </c>
      <c r="F256">
        <v>4</v>
      </c>
      <c r="G256">
        <v>1669838882.1875</v>
      </c>
      <c r="H256">
        <f t="shared" si="102"/>
        <v>2.3371543874653672E-3</v>
      </c>
      <c r="I256">
        <f t="shared" si="103"/>
        <v>2.3371543874653673</v>
      </c>
      <c r="J256">
        <f t="shared" si="104"/>
        <v>24.484551018190952</v>
      </c>
      <c r="K256">
        <f t="shared" si="105"/>
        <v>1573.0062499999999</v>
      </c>
      <c r="L256">
        <f t="shared" si="106"/>
        <v>1303.2925389982177</v>
      </c>
      <c r="M256">
        <f t="shared" si="107"/>
        <v>131.37619205463037</v>
      </c>
      <c r="N256">
        <f t="shared" si="108"/>
        <v>158.56422485314062</v>
      </c>
      <c r="O256">
        <f t="shared" si="109"/>
        <v>0.16879720462499545</v>
      </c>
      <c r="P256">
        <f t="shared" si="110"/>
        <v>3.66753114083444</v>
      </c>
      <c r="Q256">
        <f t="shared" si="111"/>
        <v>0.16459700974318772</v>
      </c>
      <c r="R256">
        <f t="shared" si="112"/>
        <v>0.10324179694813962</v>
      </c>
      <c r="S256">
        <f t="shared" si="113"/>
        <v>226.11639336238449</v>
      </c>
      <c r="T256">
        <f t="shared" si="114"/>
        <v>34.383287124919498</v>
      </c>
      <c r="U256">
        <f t="shared" si="115"/>
        <v>33.108237500000001</v>
      </c>
      <c r="V256">
        <f t="shared" si="116"/>
        <v>5.082913613620752</v>
      </c>
      <c r="W256">
        <f t="shared" si="117"/>
        <v>70.301057797160411</v>
      </c>
      <c r="X256">
        <f t="shared" si="118"/>
        <v>3.7140371986310003</v>
      </c>
      <c r="Y256">
        <f t="shared" si="119"/>
        <v>5.2830459668858891</v>
      </c>
      <c r="Z256">
        <f t="shared" si="120"/>
        <v>1.3688764149897517</v>
      </c>
      <c r="AA256">
        <f t="shared" si="121"/>
        <v>-103.0685084872227</v>
      </c>
      <c r="AB256">
        <f t="shared" si="122"/>
        <v>136.34548514260467</v>
      </c>
      <c r="AC256">
        <f t="shared" si="123"/>
        <v>8.5520542451519894</v>
      </c>
      <c r="AD256">
        <f t="shared" si="124"/>
        <v>267.94542426291844</v>
      </c>
      <c r="AE256">
        <f t="shared" si="125"/>
        <v>47.717488877106803</v>
      </c>
      <c r="AF256">
        <f t="shared" si="126"/>
        <v>2.1817604436509277</v>
      </c>
      <c r="AG256">
        <f t="shared" si="127"/>
        <v>24.484551018190952</v>
      </c>
      <c r="AH256">
        <v>1653.6129086268891</v>
      </c>
      <c r="AI256">
        <v>1636.3087272727259</v>
      </c>
      <c r="AJ256">
        <v>1.727639848272988</v>
      </c>
      <c r="AK256">
        <v>64.390241553226886</v>
      </c>
      <c r="AL256">
        <f t="shared" si="128"/>
        <v>2.3371543874653673</v>
      </c>
      <c r="AM256">
        <v>35.980384719824563</v>
      </c>
      <c r="AN256">
        <v>36.854091764705863</v>
      </c>
      <c r="AO256">
        <v>1.104006653944766E-2</v>
      </c>
      <c r="AP256">
        <v>91.558916975711014</v>
      </c>
      <c r="AQ256">
        <v>22</v>
      </c>
      <c r="AR256">
        <v>3</v>
      </c>
      <c r="AS256">
        <f t="shared" si="129"/>
        <v>1</v>
      </c>
      <c r="AT256">
        <f t="shared" si="130"/>
        <v>0</v>
      </c>
      <c r="AU256">
        <f t="shared" si="131"/>
        <v>46981.067311845029</v>
      </c>
      <c r="AV256">
        <f t="shared" si="132"/>
        <v>1199.9875</v>
      </c>
      <c r="AW256">
        <f t="shared" si="133"/>
        <v>1025.9161260944998</v>
      </c>
      <c r="AX256">
        <f t="shared" si="134"/>
        <v>0.85493901069344458</v>
      </c>
      <c r="AY256">
        <f t="shared" si="135"/>
        <v>0.1884322906383479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1669838882.1875</v>
      </c>
      <c r="BF256">
        <v>1573.0062499999999</v>
      </c>
      <c r="BG256">
        <v>1594.2537500000001</v>
      </c>
      <c r="BH256">
        <v>36.8444</v>
      </c>
      <c r="BI256">
        <v>35.971487500000002</v>
      </c>
      <c r="BJ256">
        <v>1577.9662499999999</v>
      </c>
      <c r="BK256">
        <v>36.701599999999999</v>
      </c>
      <c r="BL256">
        <v>649.974875</v>
      </c>
      <c r="BM256">
        <v>100.70337499999999</v>
      </c>
      <c r="BN256">
        <v>9.9927500000000002E-2</v>
      </c>
      <c r="BO256">
        <v>33.797812500000013</v>
      </c>
      <c r="BP256">
        <v>33.108237500000001</v>
      </c>
      <c r="BQ256">
        <v>999.9</v>
      </c>
      <c r="BR256">
        <v>0</v>
      </c>
      <c r="BS256">
        <v>0</v>
      </c>
      <c r="BT256">
        <v>8996.0925000000007</v>
      </c>
      <c r="BU256">
        <v>0</v>
      </c>
      <c r="BV256">
        <v>117.1015</v>
      </c>
      <c r="BW256">
        <v>-21.249737499999998</v>
      </c>
      <c r="BX256">
        <v>1633.1775</v>
      </c>
      <c r="BY256">
        <v>1653.7425000000001</v>
      </c>
      <c r="BZ256">
        <v>0.87291587500000001</v>
      </c>
      <c r="CA256">
        <v>1594.2537500000001</v>
      </c>
      <c r="CB256">
        <v>35.971487500000002</v>
      </c>
      <c r="CC256">
        <v>3.71035</v>
      </c>
      <c r="CD256">
        <v>3.62244375</v>
      </c>
      <c r="CE256">
        <v>27.6143125</v>
      </c>
      <c r="CF256">
        <v>27.204825</v>
      </c>
      <c r="CG256">
        <v>1199.9875</v>
      </c>
      <c r="CH256">
        <v>0.49995087500000002</v>
      </c>
      <c r="CI256">
        <v>0.50004912500000009</v>
      </c>
      <c r="CJ256">
        <v>0</v>
      </c>
      <c r="CK256">
        <v>932.21562500000005</v>
      </c>
      <c r="CL256">
        <v>4.9990899999999998</v>
      </c>
      <c r="CM256">
        <v>9293.567500000001</v>
      </c>
      <c r="CN256">
        <v>9557.588749999999</v>
      </c>
      <c r="CO256">
        <v>44.75</v>
      </c>
      <c r="CP256">
        <v>46.625</v>
      </c>
      <c r="CQ256">
        <v>45.601374999999997</v>
      </c>
      <c r="CR256">
        <v>45.625</v>
      </c>
      <c r="CS256">
        <v>46.085625</v>
      </c>
      <c r="CT256">
        <v>597.43375000000003</v>
      </c>
      <c r="CU256">
        <v>597.55375000000004</v>
      </c>
      <c r="CV256">
        <v>0</v>
      </c>
      <c r="CW256">
        <v>1669838894</v>
      </c>
      <c r="CX256">
        <v>0</v>
      </c>
      <c r="CY256">
        <v>1669837671.5999999</v>
      </c>
      <c r="CZ256" t="s">
        <v>356</v>
      </c>
      <c r="DA256">
        <v>1669837671.5999999</v>
      </c>
      <c r="DB256">
        <v>1669837668.5999999</v>
      </c>
      <c r="DC256">
        <v>3</v>
      </c>
      <c r="DD256">
        <v>-1.2E-2</v>
      </c>
      <c r="DE256">
        <v>-1E-3</v>
      </c>
      <c r="DF256">
        <v>-3.61</v>
      </c>
      <c r="DG256">
        <v>0.13400000000000001</v>
      </c>
      <c r="DH256">
        <v>415</v>
      </c>
      <c r="DI256">
        <v>36</v>
      </c>
      <c r="DJ256">
        <v>0.51</v>
      </c>
      <c r="DK256">
        <v>0.24</v>
      </c>
      <c r="DL256">
        <v>-21.098279999999999</v>
      </c>
      <c r="DM256">
        <v>-0.29908592870542461</v>
      </c>
      <c r="DN256">
        <v>0.1408199314727856</v>
      </c>
      <c r="DO256">
        <v>0</v>
      </c>
      <c r="DP256">
        <v>0.95653124999999994</v>
      </c>
      <c r="DQ256">
        <v>-0.87481893433396252</v>
      </c>
      <c r="DR256">
        <v>9.5702047607600843E-2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357</v>
      </c>
      <c r="EA256">
        <v>3.2948</v>
      </c>
      <c r="EB256">
        <v>2.6253700000000002</v>
      </c>
      <c r="EC256">
        <v>0.24554599999999999</v>
      </c>
      <c r="ED256">
        <v>0.24546200000000001</v>
      </c>
      <c r="EE256">
        <v>0.14602699999999999</v>
      </c>
      <c r="EF256">
        <v>0.142037</v>
      </c>
      <c r="EG256">
        <v>22768.1</v>
      </c>
      <c r="EH256">
        <v>23168.400000000001</v>
      </c>
      <c r="EI256">
        <v>28099.8</v>
      </c>
      <c r="EJ256">
        <v>29581.8</v>
      </c>
      <c r="EK256">
        <v>33019.800000000003</v>
      </c>
      <c r="EL256">
        <v>35240</v>
      </c>
      <c r="EM256">
        <v>39656.800000000003</v>
      </c>
      <c r="EN256">
        <v>42281.8</v>
      </c>
      <c r="EO256">
        <v>2.1536499999999998</v>
      </c>
      <c r="EP256">
        <v>2.1270500000000001</v>
      </c>
      <c r="EQ256">
        <v>5.0179700000000001E-2</v>
      </c>
      <c r="ER256">
        <v>0</v>
      </c>
      <c r="ES256">
        <v>32.280999999999999</v>
      </c>
      <c r="ET256">
        <v>999.9</v>
      </c>
      <c r="EU256">
        <v>59.9</v>
      </c>
      <c r="EV256">
        <v>39.799999999999997</v>
      </c>
      <c r="EW256">
        <v>43.625999999999998</v>
      </c>
      <c r="EX256">
        <v>57.939900000000002</v>
      </c>
      <c r="EY256">
        <v>-2.3717999999999999</v>
      </c>
      <c r="EZ256">
        <v>2</v>
      </c>
      <c r="FA256">
        <v>0.62371200000000004</v>
      </c>
      <c r="FB256">
        <v>0.99694400000000005</v>
      </c>
      <c r="FC256">
        <v>20.267700000000001</v>
      </c>
      <c r="FD256">
        <v>5.21549</v>
      </c>
      <c r="FE256">
        <v>12.0099</v>
      </c>
      <c r="FF256">
        <v>4.9857500000000003</v>
      </c>
      <c r="FG256">
        <v>3.2845800000000001</v>
      </c>
      <c r="FH256">
        <v>9999</v>
      </c>
      <c r="FI256">
        <v>9999</v>
      </c>
      <c r="FJ256">
        <v>9999</v>
      </c>
      <c r="FK256">
        <v>999.9</v>
      </c>
      <c r="FL256">
        <v>1.8658600000000001</v>
      </c>
      <c r="FM256">
        <v>1.86229</v>
      </c>
      <c r="FN256">
        <v>1.86432</v>
      </c>
      <c r="FO256">
        <v>1.86049</v>
      </c>
      <c r="FP256">
        <v>1.86114</v>
      </c>
      <c r="FQ256">
        <v>1.8602300000000001</v>
      </c>
      <c r="FR256">
        <v>1.8619699999999999</v>
      </c>
      <c r="FS256">
        <v>1.8584799999999999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-4.97</v>
      </c>
      <c r="GH256">
        <v>0.14280000000000001</v>
      </c>
      <c r="GI256">
        <v>-2.8021434710705861</v>
      </c>
      <c r="GJ256">
        <v>-2.3075681364705448E-3</v>
      </c>
      <c r="GK256">
        <v>1.0095546511955911E-6</v>
      </c>
      <c r="GL256">
        <v>-2.6335145029951209E-10</v>
      </c>
      <c r="GM256">
        <v>-0.17208428542994569</v>
      </c>
      <c r="GN256">
        <v>3.0410185143115191E-3</v>
      </c>
      <c r="GO256">
        <v>4.3982203677445331E-4</v>
      </c>
      <c r="GP256">
        <v>-7.8719321042963501E-6</v>
      </c>
      <c r="GQ256">
        <v>4</v>
      </c>
      <c r="GR256">
        <v>2088</v>
      </c>
      <c r="GS256">
        <v>5</v>
      </c>
      <c r="GT256">
        <v>35</v>
      </c>
      <c r="GU256">
        <v>20.2</v>
      </c>
      <c r="GV256">
        <v>20.3</v>
      </c>
      <c r="GW256">
        <v>4.05396</v>
      </c>
      <c r="GX256">
        <v>2.5317400000000001</v>
      </c>
      <c r="GY256">
        <v>2.04834</v>
      </c>
      <c r="GZ256">
        <v>2.6110799999999998</v>
      </c>
      <c r="HA256">
        <v>2.1972700000000001</v>
      </c>
      <c r="HB256">
        <v>2.3083499999999999</v>
      </c>
      <c r="HC256">
        <v>44.334200000000003</v>
      </c>
      <c r="HD256">
        <v>14.4297</v>
      </c>
      <c r="HE256">
        <v>18</v>
      </c>
      <c r="HF256">
        <v>666.23199999999997</v>
      </c>
      <c r="HG256">
        <v>714.85500000000002</v>
      </c>
      <c r="HH256">
        <v>30.997499999999999</v>
      </c>
      <c r="HI256">
        <v>35.107900000000001</v>
      </c>
      <c r="HJ256">
        <v>29.999600000000001</v>
      </c>
      <c r="HK256">
        <v>34.911099999999998</v>
      </c>
      <c r="HL256">
        <v>34.8874</v>
      </c>
      <c r="HM256">
        <v>81.053600000000003</v>
      </c>
      <c r="HN256">
        <v>21.791</v>
      </c>
      <c r="HO256">
        <v>68.711799999999997</v>
      </c>
      <c r="HP256">
        <v>31</v>
      </c>
      <c r="HQ256">
        <v>1608.58</v>
      </c>
      <c r="HR256">
        <v>35.849600000000002</v>
      </c>
      <c r="HS256">
        <v>99.005200000000002</v>
      </c>
      <c r="HT256">
        <v>98.048699999999997</v>
      </c>
    </row>
    <row r="257" spans="1:228" x14ac:dyDescent="0.2">
      <c r="A257">
        <v>242</v>
      </c>
      <c r="B257">
        <v>1669838888.5</v>
      </c>
      <c r="C257">
        <v>962</v>
      </c>
      <c r="D257" t="s">
        <v>843</v>
      </c>
      <c r="E257" t="s">
        <v>844</v>
      </c>
      <c r="F257">
        <v>4</v>
      </c>
      <c r="G257">
        <v>1669838886.5</v>
      </c>
      <c r="H257">
        <f t="shared" si="102"/>
        <v>2.2899472284252397E-3</v>
      </c>
      <c r="I257">
        <f t="shared" si="103"/>
        <v>2.2899472284252398</v>
      </c>
      <c r="J257">
        <f t="shared" si="104"/>
        <v>23.432822965286228</v>
      </c>
      <c r="K257">
        <f t="shared" si="105"/>
        <v>1580.242857142857</v>
      </c>
      <c r="L257">
        <f t="shared" si="106"/>
        <v>1317.1096443271244</v>
      </c>
      <c r="M257">
        <f t="shared" si="107"/>
        <v>132.76996057043698</v>
      </c>
      <c r="N257">
        <f t="shared" si="108"/>
        <v>159.29484894308663</v>
      </c>
      <c r="O257">
        <f t="shared" si="109"/>
        <v>0.16614786021895775</v>
      </c>
      <c r="P257">
        <f t="shared" si="110"/>
        <v>3.6759762867902306</v>
      </c>
      <c r="Q257">
        <f t="shared" si="111"/>
        <v>0.16208587228296348</v>
      </c>
      <c r="R257">
        <f t="shared" si="112"/>
        <v>0.1016603523526883</v>
      </c>
      <c r="S257">
        <f t="shared" si="113"/>
        <v>226.11467066510889</v>
      </c>
      <c r="T257">
        <f t="shared" si="114"/>
        <v>34.385258736792423</v>
      </c>
      <c r="U257">
        <f t="shared" si="115"/>
        <v>33.088914285714282</v>
      </c>
      <c r="V257">
        <f t="shared" si="116"/>
        <v>5.077401873953348</v>
      </c>
      <c r="W257">
        <f t="shared" si="117"/>
        <v>70.352111332828883</v>
      </c>
      <c r="X257">
        <f t="shared" si="118"/>
        <v>3.7153557477368606</v>
      </c>
      <c r="Y257">
        <f t="shared" si="119"/>
        <v>5.2810863488657507</v>
      </c>
      <c r="Z257">
        <f t="shared" si="120"/>
        <v>1.3620461262164874</v>
      </c>
      <c r="AA257">
        <f t="shared" si="121"/>
        <v>-100.98667277355307</v>
      </c>
      <c r="AB257">
        <f t="shared" si="122"/>
        <v>139.17278234290012</v>
      </c>
      <c r="AC257">
        <f t="shared" si="123"/>
        <v>8.7082307779859214</v>
      </c>
      <c r="AD257">
        <f t="shared" si="124"/>
        <v>273.00901101244187</v>
      </c>
      <c r="AE257">
        <f t="shared" si="125"/>
        <v>47.53222056237172</v>
      </c>
      <c r="AF257">
        <f t="shared" si="126"/>
        <v>2.2609465708207157</v>
      </c>
      <c r="AG257">
        <f t="shared" si="127"/>
        <v>23.432822965286228</v>
      </c>
      <c r="AH257">
        <v>1660.470983835437</v>
      </c>
      <c r="AI257">
        <v>1643.4024848484839</v>
      </c>
      <c r="AJ257">
        <v>1.7836754917682951</v>
      </c>
      <c r="AK257">
        <v>64.390241553226886</v>
      </c>
      <c r="AL257">
        <f t="shared" si="128"/>
        <v>2.2899472284252398</v>
      </c>
      <c r="AM257">
        <v>35.965113534894641</v>
      </c>
      <c r="AN257">
        <v>36.859212941176473</v>
      </c>
      <c r="AO257">
        <v>3.9580944104828054E-3</v>
      </c>
      <c r="AP257">
        <v>91.558916975711014</v>
      </c>
      <c r="AQ257">
        <v>22</v>
      </c>
      <c r="AR257">
        <v>3</v>
      </c>
      <c r="AS257">
        <f t="shared" si="129"/>
        <v>1</v>
      </c>
      <c r="AT257">
        <f t="shared" si="130"/>
        <v>0</v>
      </c>
      <c r="AU257">
        <f t="shared" si="131"/>
        <v>47132.4634866743</v>
      </c>
      <c r="AV257">
        <f t="shared" si="132"/>
        <v>1199.984285714286</v>
      </c>
      <c r="AW257">
        <f t="shared" si="133"/>
        <v>1025.9127993083468</v>
      </c>
      <c r="AX257">
        <f t="shared" si="134"/>
        <v>0.85493852838054152</v>
      </c>
      <c r="AY257">
        <f t="shared" si="135"/>
        <v>0.18843135977444489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1669838886.5</v>
      </c>
      <c r="BF257">
        <v>1580.242857142857</v>
      </c>
      <c r="BG257">
        <v>1601.47</v>
      </c>
      <c r="BH257">
        <v>36.857214285714292</v>
      </c>
      <c r="BI257">
        <v>35.952714285714293</v>
      </c>
      <c r="BJ257">
        <v>1585.217142857143</v>
      </c>
      <c r="BK257">
        <v>36.714385714285712</v>
      </c>
      <c r="BL257">
        <v>650.03414285714291</v>
      </c>
      <c r="BM257">
        <v>100.7041428571428</v>
      </c>
      <c r="BN257">
        <v>9.9887500000000004E-2</v>
      </c>
      <c r="BO257">
        <v>33.791171428571431</v>
      </c>
      <c r="BP257">
        <v>33.088914285714282</v>
      </c>
      <c r="BQ257">
        <v>999.89999999999986</v>
      </c>
      <c r="BR257">
        <v>0</v>
      </c>
      <c r="BS257">
        <v>0</v>
      </c>
      <c r="BT257">
        <v>9025.2699999999986</v>
      </c>
      <c r="BU257">
        <v>0</v>
      </c>
      <c r="BV257">
        <v>116.7152857142857</v>
      </c>
      <c r="BW257">
        <v>-21.226299999999998</v>
      </c>
      <c r="BX257">
        <v>1640.717142857143</v>
      </c>
      <c r="BY257">
        <v>1661.194285714286</v>
      </c>
      <c r="BZ257">
        <v>0.90450342857142874</v>
      </c>
      <c r="CA257">
        <v>1601.47</v>
      </c>
      <c r="CB257">
        <v>35.952714285714293</v>
      </c>
      <c r="CC257">
        <v>3.7116799999999999</v>
      </c>
      <c r="CD257">
        <v>3.6205928571428569</v>
      </c>
      <c r="CE257">
        <v>27.620457142857141</v>
      </c>
      <c r="CF257">
        <v>27.196114285714291</v>
      </c>
      <c r="CG257">
        <v>1199.984285714286</v>
      </c>
      <c r="CH257">
        <v>0.49996699999999988</v>
      </c>
      <c r="CI257">
        <v>0.50003300000000006</v>
      </c>
      <c r="CJ257">
        <v>0</v>
      </c>
      <c r="CK257">
        <v>932.13057142857144</v>
      </c>
      <c r="CL257">
        <v>4.9990899999999998</v>
      </c>
      <c r="CM257">
        <v>9292.9928571428572</v>
      </c>
      <c r="CN257">
        <v>9557.6028571428578</v>
      </c>
      <c r="CO257">
        <v>44.75</v>
      </c>
      <c r="CP257">
        <v>46.625</v>
      </c>
      <c r="CQ257">
        <v>45.58</v>
      </c>
      <c r="CR257">
        <v>45.625</v>
      </c>
      <c r="CS257">
        <v>46.061999999999998</v>
      </c>
      <c r="CT257">
        <v>597.45142857142855</v>
      </c>
      <c r="CU257">
        <v>597.5328571428571</v>
      </c>
      <c r="CV257">
        <v>0</v>
      </c>
      <c r="CW257">
        <v>1669838898.2</v>
      </c>
      <c r="CX257">
        <v>0</v>
      </c>
      <c r="CY257">
        <v>1669837671.5999999</v>
      </c>
      <c r="CZ257" t="s">
        <v>356</v>
      </c>
      <c r="DA257">
        <v>1669837671.5999999</v>
      </c>
      <c r="DB257">
        <v>1669837668.5999999</v>
      </c>
      <c r="DC257">
        <v>3</v>
      </c>
      <c r="DD257">
        <v>-1.2E-2</v>
      </c>
      <c r="DE257">
        <v>-1E-3</v>
      </c>
      <c r="DF257">
        <v>-3.61</v>
      </c>
      <c r="DG257">
        <v>0.13400000000000001</v>
      </c>
      <c r="DH257">
        <v>415</v>
      </c>
      <c r="DI257">
        <v>36</v>
      </c>
      <c r="DJ257">
        <v>0.51</v>
      </c>
      <c r="DK257">
        <v>0.24</v>
      </c>
      <c r="DL257">
        <v>-21.102607500000001</v>
      </c>
      <c r="DM257">
        <v>-1.038395121951166</v>
      </c>
      <c r="DN257">
        <v>0.1394419187108025</v>
      </c>
      <c r="DO257">
        <v>0</v>
      </c>
      <c r="DP257">
        <v>0.92454167500000006</v>
      </c>
      <c r="DQ257">
        <v>-0.58760239024390404</v>
      </c>
      <c r="DR257">
        <v>8.1621852499311559E-2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3.2949299999999999</v>
      </c>
      <c r="EB257">
        <v>2.6255099999999998</v>
      </c>
      <c r="EC257">
        <v>0.24616399999999999</v>
      </c>
      <c r="ED257">
        <v>0.24607899999999999</v>
      </c>
      <c r="EE257">
        <v>0.14604800000000001</v>
      </c>
      <c r="EF257">
        <v>0.141986</v>
      </c>
      <c r="EG257">
        <v>22749.8</v>
      </c>
      <c r="EH257">
        <v>23149.7</v>
      </c>
      <c r="EI257">
        <v>28100.3</v>
      </c>
      <c r="EJ257">
        <v>29582.1</v>
      </c>
      <c r="EK257">
        <v>33020.1</v>
      </c>
      <c r="EL257">
        <v>35242.300000000003</v>
      </c>
      <c r="EM257">
        <v>39658.199999999997</v>
      </c>
      <c r="EN257">
        <v>42281.9</v>
      </c>
      <c r="EO257">
        <v>2.1537700000000002</v>
      </c>
      <c r="EP257">
        <v>2.1271499999999999</v>
      </c>
      <c r="EQ257">
        <v>5.10737E-2</v>
      </c>
      <c r="ER257">
        <v>0</v>
      </c>
      <c r="ES257">
        <v>32.261200000000002</v>
      </c>
      <c r="ET257">
        <v>999.9</v>
      </c>
      <c r="EU257">
        <v>59.9</v>
      </c>
      <c r="EV257">
        <v>39.799999999999997</v>
      </c>
      <c r="EW257">
        <v>43.629100000000001</v>
      </c>
      <c r="EX257">
        <v>57.429900000000004</v>
      </c>
      <c r="EY257">
        <v>-2.4479099999999998</v>
      </c>
      <c r="EZ257">
        <v>2</v>
      </c>
      <c r="FA257">
        <v>0.62343199999999999</v>
      </c>
      <c r="FB257">
        <v>0.989869</v>
      </c>
      <c r="FC257">
        <v>20.267900000000001</v>
      </c>
      <c r="FD257">
        <v>5.2160900000000003</v>
      </c>
      <c r="FE257">
        <v>12.0098</v>
      </c>
      <c r="FF257">
        <v>4.9857500000000003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1.8623000000000001</v>
      </c>
      <c r="FN257">
        <v>1.86432</v>
      </c>
      <c r="FO257">
        <v>1.86049</v>
      </c>
      <c r="FP257">
        <v>1.8611500000000001</v>
      </c>
      <c r="FQ257">
        <v>1.8602099999999999</v>
      </c>
      <c r="FR257">
        <v>1.8619699999999999</v>
      </c>
      <c r="FS257">
        <v>1.85849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-4.97</v>
      </c>
      <c r="GH257">
        <v>0.1429</v>
      </c>
      <c r="GI257">
        <v>-2.8021434710705861</v>
      </c>
      <c r="GJ257">
        <v>-2.3075681364705448E-3</v>
      </c>
      <c r="GK257">
        <v>1.0095546511955911E-6</v>
      </c>
      <c r="GL257">
        <v>-2.6335145029951209E-10</v>
      </c>
      <c r="GM257">
        <v>-0.17208428542994569</v>
      </c>
      <c r="GN257">
        <v>3.0410185143115191E-3</v>
      </c>
      <c r="GO257">
        <v>4.3982203677445331E-4</v>
      </c>
      <c r="GP257">
        <v>-7.8719321042963501E-6</v>
      </c>
      <c r="GQ257">
        <v>4</v>
      </c>
      <c r="GR257">
        <v>2088</v>
      </c>
      <c r="GS257">
        <v>5</v>
      </c>
      <c r="GT257">
        <v>35</v>
      </c>
      <c r="GU257">
        <v>20.3</v>
      </c>
      <c r="GV257">
        <v>20.3</v>
      </c>
      <c r="GW257">
        <v>4.06494</v>
      </c>
      <c r="GX257">
        <v>2.5317400000000001</v>
      </c>
      <c r="GY257">
        <v>2.04834</v>
      </c>
      <c r="GZ257">
        <v>2.6110799999999998</v>
      </c>
      <c r="HA257">
        <v>2.1972700000000001</v>
      </c>
      <c r="HB257">
        <v>2.32056</v>
      </c>
      <c r="HC257">
        <v>44.334200000000003</v>
      </c>
      <c r="HD257">
        <v>14.420999999999999</v>
      </c>
      <c r="HE257">
        <v>18</v>
      </c>
      <c r="HF257">
        <v>666.30399999999997</v>
      </c>
      <c r="HG257">
        <v>714.91899999999998</v>
      </c>
      <c r="HH257">
        <v>30.997800000000002</v>
      </c>
      <c r="HI257">
        <v>35.103499999999997</v>
      </c>
      <c r="HJ257">
        <v>29.999600000000001</v>
      </c>
      <c r="HK257">
        <v>34.9084</v>
      </c>
      <c r="HL257">
        <v>34.884799999999998</v>
      </c>
      <c r="HM257">
        <v>81.318799999999996</v>
      </c>
      <c r="HN257">
        <v>22.076799999999999</v>
      </c>
      <c r="HO257">
        <v>68.711799999999997</v>
      </c>
      <c r="HP257">
        <v>31</v>
      </c>
      <c r="HQ257">
        <v>1615.26</v>
      </c>
      <c r="HR257">
        <v>35.796300000000002</v>
      </c>
      <c r="HS257">
        <v>99.007900000000006</v>
      </c>
      <c r="HT257">
        <v>98.049300000000002</v>
      </c>
    </row>
    <row r="258" spans="1:228" x14ac:dyDescent="0.2">
      <c r="A258">
        <v>243</v>
      </c>
      <c r="B258">
        <v>1669838892.5</v>
      </c>
      <c r="C258">
        <v>966</v>
      </c>
      <c r="D258" t="s">
        <v>845</v>
      </c>
      <c r="E258" t="s">
        <v>846</v>
      </c>
      <c r="F258">
        <v>4</v>
      </c>
      <c r="G258">
        <v>1669838890.1875</v>
      </c>
      <c r="H258">
        <f t="shared" si="102"/>
        <v>2.2802724985029926E-3</v>
      </c>
      <c r="I258">
        <f t="shared" si="103"/>
        <v>2.2802724985029927</v>
      </c>
      <c r="J258">
        <f t="shared" si="104"/>
        <v>23.735796252347715</v>
      </c>
      <c r="K258">
        <f t="shared" si="105"/>
        <v>1586.49125</v>
      </c>
      <c r="L258">
        <f t="shared" si="106"/>
        <v>1319.3785508025203</v>
      </c>
      <c r="M258">
        <f t="shared" si="107"/>
        <v>132.99906599779507</v>
      </c>
      <c r="N258">
        <f t="shared" si="108"/>
        <v>159.92518169658828</v>
      </c>
      <c r="O258">
        <f t="shared" si="109"/>
        <v>0.16549069767905947</v>
      </c>
      <c r="P258">
        <f t="shared" si="110"/>
        <v>3.6712551107430924</v>
      </c>
      <c r="Q258">
        <f t="shared" si="111"/>
        <v>0.1614553122300538</v>
      </c>
      <c r="R258">
        <f t="shared" si="112"/>
        <v>0.10126393776527376</v>
      </c>
      <c r="S258">
        <f t="shared" si="113"/>
        <v>226.12977936003239</v>
      </c>
      <c r="T258">
        <f t="shared" si="114"/>
        <v>34.383370194330695</v>
      </c>
      <c r="U258">
        <f t="shared" si="115"/>
        <v>33.088000000000001</v>
      </c>
      <c r="V258">
        <f t="shared" si="116"/>
        <v>5.0771412126484092</v>
      </c>
      <c r="W258">
        <f t="shared" si="117"/>
        <v>70.374261139580454</v>
      </c>
      <c r="X258">
        <f t="shared" si="118"/>
        <v>3.7155479245279919</v>
      </c>
      <c r="Y258">
        <f t="shared" si="119"/>
        <v>5.2796972420904948</v>
      </c>
      <c r="Z258">
        <f t="shared" si="120"/>
        <v>1.3615932881204174</v>
      </c>
      <c r="AA258">
        <f t="shared" si="121"/>
        <v>-100.56001718398197</v>
      </c>
      <c r="AB258">
        <f t="shared" si="122"/>
        <v>138.24298463651377</v>
      </c>
      <c r="AC258">
        <f t="shared" si="123"/>
        <v>8.6609373770908622</v>
      </c>
      <c r="AD258">
        <f t="shared" si="124"/>
        <v>272.47368418965505</v>
      </c>
      <c r="AE258">
        <f t="shared" si="125"/>
        <v>47.2701037289076</v>
      </c>
      <c r="AF258">
        <f t="shared" si="126"/>
        <v>2.3459905758021264</v>
      </c>
      <c r="AG258">
        <f t="shared" si="127"/>
        <v>23.735796252347715</v>
      </c>
      <c r="AH258">
        <v>1667.413243240803</v>
      </c>
      <c r="AI258">
        <v>1650.368545454545</v>
      </c>
      <c r="AJ258">
        <v>1.744288321514615</v>
      </c>
      <c r="AK258">
        <v>64.390241553226886</v>
      </c>
      <c r="AL258">
        <f t="shared" si="128"/>
        <v>2.2802724985029927</v>
      </c>
      <c r="AM258">
        <v>35.948858277159481</v>
      </c>
      <c r="AN258">
        <v>36.854209999999959</v>
      </c>
      <c r="AO258">
        <v>1.236836644706572E-3</v>
      </c>
      <c r="AP258">
        <v>91.558916975711014</v>
      </c>
      <c r="AQ258">
        <v>21</v>
      </c>
      <c r="AR258">
        <v>3</v>
      </c>
      <c r="AS258">
        <f t="shared" si="129"/>
        <v>1</v>
      </c>
      <c r="AT258">
        <f t="shared" si="130"/>
        <v>0</v>
      </c>
      <c r="AU258">
        <f t="shared" si="131"/>
        <v>47049.114736044146</v>
      </c>
      <c r="AV258">
        <f t="shared" si="132"/>
        <v>1200.075</v>
      </c>
      <c r="AW258">
        <f t="shared" si="133"/>
        <v>1025.9893260932811</v>
      </c>
      <c r="AX258">
        <f t="shared" si="134"/>
        <v>0.85493767147326705</v>
      </c>
      <c r="AY258">
        <f t="shared" si="135"/>
        <v>0.18842970594340552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1669838890.1875</v>
      </c>
      <c r="BF258">
        <v>1586.49125</v>
      </c>
      <c r="BG258">
        <v>1607.6712500000001</v>
      </c>
      <c r="BH258">
        <v>36.859012499999999</v>
      </c>
      <c r="BI258">
        <v>35.920499999999997</v>
      </c>
      <c r="BJ258">
        <v>1591.4712500000001</v>
      </c>
      <c r="BK258">
        <v>36.716162500000003</v>
      </c>
      <c r="BL258">
        <v>650.039625</v>
      </c>
      <c r="BM258">
        <v>100.70425</v>
      </c>
      <c r="BN258">
        <v>0.1000763375</v>
      </c>
      <c r="BO258">
        <v>33.786462499999999</v>
      </c>
      <c r="BP258">
        <v>33.088000000000001</v>
      </c>
      <c r="BQ258">
        <v>999.9</v>
      </c>
      <c r="BR258">
        <v>0</v>
      </c>
      <c r="BS258">
        <v>0</v>
      </c>
      <c r="BT258">
        <v>9008.90625</v>
      </c>
      <c r="BU258">
        <v>0</v>
      </c>
      <c r="BV258">
        <v>116.5275</v>
      </c>
      <c r="BW258">
        <v>-21.179774999999999</v>
      </c>
      <c r="BX258">
        <v>1647.2075</v>
      </c>
      <c r="BY258">
        <v>1667.57125</v>
      </c>
      <c r="BZ258">
        <v>0.93851087499999997</v>
      </c>
      <c r="CA258">
        <v>1607.6712500000001</v>
      </c>
      <c r="CB258">
        <v>35.920499999999997</v>
      </c>
      <c r="CC258">
        <v>3.7118662499999999</v>
      </c>
      <c r="CD258">
        <v>3.6173549999999999</v>
      </c>
      <c r="CE258">
        <v>27.621312499999998</v>
      </c>
      <c r="CF258">
        <v>27.18085</v>
      </c>
      <c r="CG258">
        <v>1200.075</v>
      </c>
      <c r="CH258">
        <v>0.499996</v>
      </c>
      <c r="CI258">
        <v>0.500004</v>
      </c>
      <c r="CJ258">
        <v>0</v>
      </c>
      <c r="CK258">
        <v>932.22050000000002</v>
      </c>
      <c r="CL258">
        <v>4.9990899999999998</v>
      </c>
      <c r="CM258">
        <v>9293.5812500000011</v>
      </c>
      <c r="CN258">
        <v>9558.4449999999997</v>
      </c>
      <c r="CO258">
        <v>44.75</v>
      </c>
      <c r="CP258">
        <v>46.625</v>
      </c>
      <c r="CQ258">
        <v>45.561999999999998</v>
      </c>
      <c r="CR258">
        <v>45.625</v>
      </c>
      <c r="CS258">
        <v>46.061999999999998</v>
      </c>
      <c r="CT258">
        <v>597.53125</v>
      </c>
      <c r="CU258">
        <v>597.54375000000005</v>
      </c>
      <c r="CV258">
        <v>0</v>
      </c>
      <c r="CW258">
        <v>1669838901.8</v>
      </c>
      <c r="CX258">
        <v>0</v>
      </c>
      <c r="CY258">
        <v>1669837671.5999999</v>
      </c>
      <c r="CZ258" t="s">
        <v>356</v>
      </c>
      <c r="DA258">
        <v>1669837671.5999999</v>
      </c>
      <c r="DB258">
        <v>1669837668.5999999</v>
      </c>
      <c r="DC258">
        <v>3</v>
      </c>
      <c r="DD258">
        <v>-1.2E-2</v>
      </c>
      <c r="DE258">
        <v>-1E-3</v>
      </c>
      <c r="DF258">
        <v>-3.61</v>
      </c>
      <c r="DG258">
        <v>0.13400000000000001</v>
      </c>
      <c r="DH258">
        <v>415</v>
      </c>
      <c r="DI258">
        <v>36</v>
      </c>
      <c r="DJ258">
        <v>0.51</v>
      </c>
      <c r="DK258">
        <v>0.24</v>
      </c>
      <c r="DL258">
        <v>-21.141394999999999</v>
      </c>
      <c r="DM258">
        <v>-0.80850281425888071</v>
      </c>
      <c r="DN258">
        <v>0.13089023063238919</v>
      </c>
      <c r="DO258">
        <v>0</v>
      </c>
      <c r="DP258">
        <v>0.90233382500000003</v>
      </c>
      <c r="DQ258">
        <v>-4.4170300187615467E-2</v>
      </c>
      <c r="DR258">
        <v>5.8175648121395029E-2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367</v>
      </c>
      <c r="EA258">
        <v>3.2948</v>
      </c>
      <c r="EB258">
        <v>2.6252</v>
      </c>
      <c r="EC258">
        <v>0.246785</v>
      </c>
      <c r="ED258">
        <v>0.24668899999999999</v>
      </c>
      <c r="EE258">
        <v>0.14601900000000001</v>
      </c>
      <c r="EF258">
        <v>0.14181299999999999</v>
      </c>
      <c r="EG258">
        <v>22731.5</v>
      </c>
      <c r="EH258">
        <v>23131.1</v>
      </c>
      <c r="EI258">
        <v>28100.9</v>
      </c>
      <c r="EJ258">
        <v>29582.5</v>
      </c>
      <c r="EK258">
        <v>33021.5</v>
      </c>
      <c r="EL258">
        <v>35250</v>
      </c>
      <c r="EM258">
        <v>39658.400000000001</v>
      </c>
      <c r="EN258">
        <v>42282.6</v>
      </c>
      <c r="EO258">
        <v>2.1538499999999998</v>
      </c>
      <c r="EP258">
        <v>2.1270699999999998</v>
      </c>
      <c r="EQ258">
        <v>5.1874700000000003E-2</v>
      </c>
      <c r="ER258">
        <v>0</v>
      </c>
      <c r="ES258">
        <v>32.242400000000004</v>
      </c>
      <c r="ET258">
        <v>999.9</v>
      </c>
      <c r="EU258">
        <v>59.8</v>
      </c>
      <c r="EV258">
        <v>39.799999999999997</v>
      </c>
      <c r="EW258">
        <v>43.554299999999998</v>
      </c>
      <c r="EX258">
        <v>57.189900000000002</v>
      </c>
      <c r="EY258">
        <v>-2.3958400000000002</v>
      </c>
      <c r="EZ258">
        <v>2</v>
      </c>
      <c r="FA258">
        <v>0.62282999999999999</v>
      </c>
      <c r="FB258">
        <v>0.98302299999999998</v>
      </c>
      <c r="FC258">
        <v>20.2681</v>
      </c>
      <c r="FD258">
        <v>5.2156399999999996</v>
      </c>
      <c r="FE258">
        <v>12.0099</v>
      </c>
      <c r="FF258">
        <v>4.9855999999999998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1.86585</v>
      </c>
      <c r="FM258">
        <v>1.8622799999999999</v>
      </c>
      <c r="FN258">
        <v>1.86432</v>
      </c>
      <c r="FO258">
        <v>1.8604799999999999</v>
      </c>
      <c r="FP258">
        <v>1.86117</v>
      </c>
      <c r="FQ258">
        <v>1.8602700000000001</v>
      </c>
      <c r="FR258">
        <v>1.8619699999999999</v>
      </c>
      <c r="FS258">
        <v>1.85849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-4.99</v>
      </c>
      <c r="GH258">
        <v>0.14280000000000001</v>
      </c>
      <c r="GI258">
        <v>-2.8021434710705861</v>
      </c>
      <c r="GJ258">
        <v>-2.3075681364705448E-3</v>
      </c>
      <c r="GK258">
        <v>1.0095546511955911E-6</v>
      </c>
      <c r="GL258">
        <v>-2.6335145029951209E-10</v>
      </c>
      <c r="GM258">
        <v>-0.17208428542994569</v>
      </c>
      <c r="GN258">
        <v>3.0410185143115191E-3</v>
      </c>
      <c r="GO258">
        <v>4.3982203677445331E-4</v>
      </c>
      <c r="GP258">
        <v>-7.8719321042963501E-6</v>
      </c>
      <c r="GQ258">
        <v>4</v>
      </c>
      <c r="GR258">
        <v>2088</v>
      </c>
      <c r="GS258">
        <v>5</v>
      </c>
      <c r="GT258">
        <v>35</v>
      </c>
      <c r="GU258">
        <v>20.3</v>
      </c>
      <c r="GV258">
        <v>20.399999999999999</v>
      </c>
      <c r="GW258">
        <v>4.0795899999999996</v>
      </c>
      <c r="GX258">
        <v>2.5317400000000001</v>
      </c>
      <c r="GY258">
        <v>2.04834</v>
      </c>
      <c r="GZ258">
        <v>2.6122999999999998</v>
      </c>
      <c r="HA258">
        <v>2.1972700000000001</v>
      </c>
      <c r="HB258">
        <v>2.34131</v>
      </c>
      <c r="HC258">
        <v>44.334200000000003</v>
      </c>
      <c r="HD258">
        <v>14.4472</v>
      </c>
      <c r="HE258">
        <v>18</v>
      </c>
      <c r="HF258">
        <v>666.34500000000003</v>
      </c>
      <c r="HG258">
        <v>714.82100000000003</v>
      </c>
      <c r="HH258">
        <v>30.998000000000001</v>
      </c>
      <c r="HI258">
        <v>35.0991</v>
      </c>
      <c r="HJ258">
        <v>29.999500000000001</v>
      </c>
      <c r="HK258">
        <v>34.906300000000002</v>
      </c>
      <c r="HL258">
        <v>34.882399999999997</v>
      </c>
      <c r="HM258">
        <v>81.579499999999996</v>
      </c>
      <c r="HN258">
        <v>22.076799999999999</v>
      </c>
      <c r="HO258">
        <v>68.711799999999997</v>
      </c>
      <c r="HP258">
        <v>31</v>
      </c>
      <c r="HQ258">
        <v>1621.94</v>
      </c>
      <c r="HR258">
        <v>35.765000000000001</v>
      </c>
      <c r="HS258">
        <v>99.009200000000007</v>
      </c>
      <c r="HT258">
        <v>98.050700000000006</v>
      </c>
    </row>
    <row r="259" spans="1:228" x14ac:dyDescent="0.2">
      <c r="A259">
        <v>244</v>
      </c>
      <c r="B259">
        <v>1669838896.5</v>
      </c>
      <c r="C259">
        <v>970</v>
      </c>
      <c r="D259" t="s">
        <v>847</v>
      </c>
      <c r="E259" t="s">
        <v>848</v>
      </c>
      <c r="F259">
        <v>4</v>
      </c>
      <c r="G259">
        <v>1669838894.5</v>
      </c>
      <c r="H259">
        <f t="shared" si="102"/>
        <v>2.3172871164157502E-3</v>
      </c>
      <c r="I259">
        <f t="shared" si="103"/>
        <v>2.3172871164157502</v>
      </c>
      <c r="J259">
        <f t="shared" si="104"/>
        <v>24.144116484066767</v>
      </c>
      <c r="K259">
        <f t="shared" si="105"/>
        <v>1593.722857142857</v>
      </c>
      <c r="L259">
        <f t="shared" si="106"/>
        <v>1326.4375901475439</v>
      </c>
      <c r="M259">
        <f t="shared" si="107"/>
        <v>133.71036354983605</v>
      </c>
      <c r="N259">
        <f t="shared" si="108"/>
        <v>160.65381757052839</v>
      </c>
      <c r="O259">
        <f t="shared" si="109"/>
        <v>0.16837743428685137</v>
      </c>
      <c r="P259">
        <f t="shared" si="110"/>
        <v>3.6656103664226212</v>
      </c>
      <c r="Q259">
        <f t="shared" si="111"/>
        <v>0.16419569368465972</v>
      </c>
      <c r="R259">
        <f t="shared" si="112"/>
        <v>0.10298937118646306</v>
      </c>
      <c r="S259">
        <f t="shared" si="113"/>
        <v>226.11827837845598</v>
      </c>
      <c r="T259">
        <f t="shared" si="114"/>
        <v>34.363894078163561</v>
      </c>
      <c r="U259">
        <f t="shared" si="115"/>
        <v>33.07611428571429</v>
      </c>
      <c r="V259">
        <f t="shared" si="116"/>
        <v>5.0737536750065537</v>
      </c>
      <c r="W259">
        <f t="shared" si="117"/>
        <v>70.377365294326324</v>
      </c>
      <c r="X259">
        <f t="shared" si="118"/>
        <v>3.7131137094947384</v>
      </c>
      <c r="Y259">
        <f t="shared" si="119"/>
        <v>5.2760055650933584</v>
      </c>
      <c r="Z259">
        <f t="shared" si="120"/>
        <v>1.3606399655118153</v>
      </c>
      <c r="AA259">
        <f t="shared" si="121"/>
        <v>-102.19236183393458</v>
      </c>
      <c r="AB259">
        <f t="shared" si="122"/>
        <v>137.90515169958471</v>
      </c>
      <c r="AC259">
        <f t="shared" si="123"/>
        <v>8.6520429562964054</v>
      </c>
      <c r="AD259">
        <f t="shared" si="124"/>
        <v>270.4831112004025</v>
      </c>
      <c r="AE259">
        <f t="shared" si="125"/>
        <v>47.174554072166394</v>
      </c>
      <c r="AF259">
        <f t="shared" si="126"/>
        <v>2.4561051851907325</v>
      </c>
      <c r="AG259">
        <f t="shared" si="127"/>
        <v>24.144116484066767</v>
      </c>
      <c r="AH259">
        <v>1674.341994623524</v>
      </c>
      <c r="AI259">
        <v>1657.2404242424241</v>
      </c>
      <c r="AJ259">
        <v>1.7137117356659</v>
      </c>
      <c r="AK259">
        <v>64.390241553226886</v>
      </c>
      <c r="AL259">
        <f t="shared" si="128"/>
        <v>2.3172871164157502</v>
      </c>
      <c r="AM259">
        <v>35.892334293968503</v>
      </c>
      <c r="AN259">
        <v>36.821635588235281</v>
      </c>
      <c r="AO259">
        <v>-3.9291779562224561E-4</v>
      </c>
      <c r="AP259">
        <v>91.558916975711014</v>
      </c>
      <c r="AQ259">
        <v>21</v>
      </c>
      <c r="AR259">
        <v>3</v>
      </c>
      <c r="AS259">
        <f t="shared" si="129"/>
        <v>1</v>
      </c>
      <c r="AT259">
        <f t="shared" si="130"/>
        <v>0</v>
      </c>
      <c r="AU259">
        <f t="shared" si="131"/>
        <v>46950.532677558782</v>
      </c>
      <c r="AV259">
        <f t="shared" si="132"/>
        <v>1200.01</v>
      </c>
      <c r="AW259">
        <f t="shared" si="133"/>
        <v>1025.9341421650031</v>
      </c>
      <c r="AX259">
        <f t="shared" si="134"/>
        <v>0.85493799398755266</v>
      </c>
      <c r="AY259">
        <f t="shared" si="135"/>
        <v>0.18843032839597668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1669838894.5</v>
      </c>
      <c r="BF259">
        <v>1593.722857142857</v>
      </c>
      <c r="BG259">
        <v>1614.944285714286</v>
      </c>
      <c r="BH259">
        <v>36.834942857142863</v>
      </c>
      <c r="BI259">
        <v>35.8523</v>
      </c>
      <c r="BJ259">
        <v>1598.71</v>
      </c>
      <c r="BK259">
        <v>36.692185714285714</v>
      </c>
      <c r="BL259">
        <v>650.00357142857138</v>
      </c>
      <c r="BM259">
        <v>100.7041428571429</v>
      </c>
      <c r="BN259">
        <v>9.9969257142857135E-2</v>
      </c>
      <c r="BO259">
        <v>33.773942857142863</v>
      </c>
      <c r="BP259">
        <v>33.07611428571429</v>
      </c>
      <c r="BQ259">
        <v>999.89999999999986</v>
      </c>
      <c r="BR259">
        <v>0</v>
      </c>
      <c r="BS259">
        <v>0</v>
      </c>
      <c r="BT259">
        <v>8989.3771428571417</v>
      </c>
      <c r="BU259">
        <v>0</v>
      </c>
      <c r="BV259">
        <v>116.69971428571429</v>
      </c>
      <c r="BW259">
        <v>-21.22261428571429</v>
      </c>
      <c r="BX259">
        <v>1654.671428571429</v>
      </c>
      <c r="BY259">
        <v>1674.998571428571</v>
      </c>
      <c r="BZ259">
        <v>0.98265228571428576</v>
      </c>
      <c r="CA259">
        <v>1614.944285714286</v>
      </c>
      <c r="CB259">
        <v>35.8523</v>
      </c>
      <c r="CC259">
        <v>3.7094371428571429</v>
      </c>
      <c r="CD259">
        <v>3.6104785714285721</v>
      </c>
      <c r="CE259">
        <v>27.610114285714289</v>
      </c>
      <c r="CF259">
        <v>27.148414285714288</v>
      </c>
      <c r="CG259">
        <v>1200.01</v>
      </c>
      <c r="CH259">
        <v>0.49998485714285712</v>
      </c>
      <c r="CI259">
        <v>0.50001514285714288</v>
      </c>
      <c r="CJ259">
        <v>0</v>
      </c>
      <c r="CK259">
        <v>932.28314285714282</v>
      </c>
      <c r="CL259">
        <v>4.9990899999999998</v>
      </c>
      <c r="CM259">
        <v>9292.3828571428567</v>
      </c>
      <c r="CN259">
        <v>9557.887142857142</v>
      </c>
      <c r="CO259">
        <v>44.75</v>
      </c>
      <c r="CP259">
        <v>46.589000000000013</v>
      </c>
      <c r="CQ259">
        <v>45.561999999999998</v>
      </c>
      <c r="CR259">
        <v>45.625</v>
      </c>
      <c r="CS259">
        <v>46.061999999999998</v>
      </c>
      <c r="CT259">
        <v>597.48571428571427</v>
      </c>
      <c r="CU259">
        <v>597.52428571428572</v>
      </c>
      <c r="CV259">
        <v>0</v>
      </c>
      <c r="CW259">
        <v>1669838906</v>
      </c>
      <c r="CX259">
        <v>0</v>
      </c>
      <c r="CY259">
        <v>1669837671.5999999</v>
      </c>
      <c r="CZ259" t="s">
        <v>356</v>
      </c>
      <c r="DA259">
        <v>1669837671.5999999</v>
      </c>
      <c r="DB259">
        <v>1669837668.5999999</v>
      </c>
      <c r="DC259">
        <v>3</v>
      </c>
      <c r="DD259">
        <v>-1.2E-2</v>
      </c>
      <c r="DE259">
        <v>-1E-3</v>
      </c>
      <c r="DF259">
        <v>-3.61</v>
      </c>
      <c r="DG259">
        <v>0.13400000000000001</v>
      </c>
      <c r="DH259">
        <v>415</v>
      </c>
      <c r="DI259">
        <v>36</v>
      </c>
      <c r="DJ259">
        <v>0.51</v>
      </c>
      <c r="DK259">
        <v>0.24</v>
      </c>
      <c r="DL259">
        <v>-21.187697499999999</v>
      </c>
      <c r="DM259">
        <v>-0.4231575984990435</v>
      </c>
      <c r="DN259">
        <v>0.10093628308863969</v>
      </c>
      <c r="DO259">
        <v>0</v>
      </c>
      <c r="DP259">
        <v>0.9027260250000001</v>
      </c>
      <c r="DQ259">
        <v>0.53060259287054057</v>
      </c>
      <c r="DR259">
        <v>5.1646333104823361E-2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3.2948300000000001</v>
      </c>
      <c r="EB259">
        <v>2.62527</v>
      </c>
      <c r="EC259">
        <v>0.247393</v>
      </c>
      <c r="ED259">
        <v>0.247282</v>
      </c>
      <c r="EE259">
        <v>0.14593</v>
      </c>
      <c r="EF259">
        <v>0.141711</v>
      </c>
      <c r="EG259">
        <v>22713.200000000001</v>
      </c>
      <c r="EH259">
        <v>23113.4</v>
      </c>
      <c r="EI259">
        <v>28101.1</v>
      </c>
      <c r="EJ259">
        <v>29583.200000000001</v>
      </c>
      <c r="EK259">
        <v>33025.199999999997</v>
      </c>
      <c r="EL259">
        <v>35254.9</v>
      </c>
      <c r="EM259">
        <v>39658.800000000003</v>
      </c>
      <c r="EN259">
        <v>42283.4</v>
      </c>
      <c r="EO259">
        <v>2.1537999999999999</v>
      </c>
      <c r="EP259">
        <v>2.1274999999999999</v>
      </c>
      <c r="EQ259">
        <v>5.2303099999999998E-2</v>
      </c>
      <c r="ER259">
        <v>0</v>
      </c>
      <c r="ES259">
        <v>32.224800000000002</v>
      </c>
      <c r="ET259">
        <v>999.9</v>
      </c>
      <c r="EU259">
        <v>59.8</v>
      </c>
      <c r="EV259">
        <v>39.799999999999997</v>
      </c>
      <c r="EW259">
        <v>43.558300000000003</v>
      </c>
      <c r="EX259">
        <v>57.939900000000002</v>
      </c>
      <c r="EY259">
        <v>-2.30769</v>
      </c>
      <c r="EZ259">
        <v>2</v>
      </c>
      <c r="FA259">
        <v>0.62244900000000003</v>
      </c>
      <c r="FB259">
        <v>0.97911999999999999</v>
      </c>
      <c r="FC259">
        <v>20.2682</v>
      </c>
      <c r="FD259">
        <v>5.2148899999999996</v>
      </c>
      <c r="FE259">
        <v>12.0099</v>
      </c>
      <c r="FF259">
        <v>4.9852499999999997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1.86585</v>
      </c>
      <c r="FM259">
        <v>1.8622700000000001</v>
      </c>
      <c r="FN259">
        <v>1.86432</v>
      </c>
      <c r="FO259">
        <v>1.86046</v>
      </c>
      <c r="FP259">
        <v>1.86113</v>
      </c>
      <c r="FQ259">
        <v>1.86025</v>
      </c>
      <c r="FR259">
        <v>1.86198</v>
      </c>
      <c r="FS259">
        <v>1.85849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-4.99</v>
      </c>
      <c r="GH259">
        <v>0.14269999999999999</v>
      </c>
      <c r="GI259">
        <v>-2.8021434710705861</v>
      </c>
      <c r="GJ259">
        <v>-2.3075681364705448E-3</v>
      </c>
      <c r="GK259">
        <v>1.0095546511955911E-6</v>
      </c>
      <c r="GL259">
        <v>-2.6335145029951209E-10</v>
      </c>
      <c r="GM259">
        <v>-0.17208428542994569</v>
      </c>
      <c r="GN259">
        <v>3.0410185143115191E-3</v>
      </c>
      <c r="GO259">
        <v>4.3982203677445331E-4</v>
      </c>
      <c r="GP259">
        <v>-7.8719321042963501E-6</v>
      </c>
      <c r="GQ259">
        <v>4</v>
      </c>
      <c r="GR259">
        <v>2088</v>
      </c>
      <c r="GS259">
        <v>5</v>
      </c>
      <c r="GT259">
        <v>35</v>
      </c>
      <c r="GU259">
        <v>20.399999999999999</v>
      </c>
      <c r="GV259">
        <v>20.5</v>
      </c>
      <c r="GW259">
        <v>4.0918000000000001</v>
      </c>
      <c r="GX259">
        <v>2.52563</v>
      </c>
      <c r="GY259">
        <v>2.04834</v>
      </c>
      <c r="GZ259">
        <v>2.6122999999999998</v>
      </c>
      <c r="HA259">
        <v>2.1972700000000001</v>
      </c>
      <c r="HB259">
        <v>2.36084</v>
      </c>
      <c r="HC259">
        <v>44.334200000000003</v>
      </c>
      <c r="HD259">
        <v>14.4472</v>
      </c>
      <c r="HE259">
        <v>18</v>
      </c>
      <c r="HF259">
        <v>666.27200000000005</v>
      </c>
      <c r="HG259">
        <v>715.19200000000001</v>
      </c>
      <c r="HH259">
        <v>30.9985</v>
      </c>
      <c r="HI259">
        <v>35.094700000000003</v>
      </c>
      <c r="HJ259">
        <v>29.999600000000001</v>
      </c>
      <c r="HK259">
        <v>34.903199999999998</v>
      </c>
      <c r="HL259">
        <v>34.880000000000003</v>
      </c>
      <c r="HM259">
        <v>81.833100000000002</v>
      </c>
      <c r="HN259">
        <v>22.076799999999999</v>
      </c>
      <c r="HO259">
        <v>68.711799999999997</v>
      </c>
      <c r="HP259">
        <v>31</v>
      </c>
      <c r="HQ259">
        <v>1628.62</v>
      </c>
      <c r="HR259">
        <v>35.764600000000002</v>
      </c>
      <c r="HS259">
        <v>99.009900000000002</v>
      </c>
      <c r="HT259">
        <v>98.052800000000005</v>
      </c>
    </row>
    <row r="260" spans="1:228" x14ac:dyDescent="0.2">
      <c r="A260">
        <v>245</v>
      </c>
      <c r="B260">
        <v>1669838900.5</v>
      </c>
      <c r="C260">
        <v>974</v>
      </c>
      <c r="D260" t="s">
        <v>849</v>
      </c>
      <c r="E260" t="s">
        <v>850</v>
      </c>
      <c r="F260">
        <v>4</v>
      </c>
      <c r="G260">
        <v>1669838898.1875</v>
      </c>
      <c r="H260">
        <f t="shared" si="102"/>
        <v>2.2394458968337532E-3</v>
      </c>
      <c r="I260">
        <f t="shared" si="103"/>
        <v>2.2394458968337529</v>
      </c>
      <c r="J260">
        <f t="shared" si="104"/>
        <v>23.673509685927776</v>
      </c>
      <c r="K260">
        <f t="shared" si="105"/>
        <v>1599.8924999999999</v>
      </c>
      <c r="L260">
        <f t="shared" si="106"/>
        <v>1329.0808289363788</v>
      </c>
      <c r="M260">
        <f t="shared" si="107"/>
        <v>133.97638974056827</v>
      </c>
      <c r="N260">
        <f t="shared" si="108"/>
        <v>161.27523357217322</v>
      </c>
      <c r="O260">
        <f t="shared" si="109"/>
        <v>0.16259713873189752</v>
      </c>
      <c r="P260">
        <f t="shared" si="110"/>
        <v>3.6667740105593882</v>
      </c>
      <c r="Q260">
        <f t="shared" si="111"/>
        <v>0.15869520517390459</v>
      </c>
      <c r="R260">
        <f t="shared" si="112"/>
        <v>9.9527277505358142E-2</v>
      </c>
      <c r="S260">
        <f t="shared" si="113"/>
        <v>226.11737698562982</v>
      </c>
      <c r="T260">
        <f t="shared" si="114"/>
        <v>34.371635757469498</v>
      </c>
      <c r="U260">
        <f t="shared" si="115"/>
        <v>33.064587500000002</v>
      </c>
      <c r="V260">
        <f t="shared" si="116"/>
        <v>5.0704703137722094</v>
      </c>
      <c r="W260">
        <f t="shared" si="117"/>
        <v>70.34988571095019</v>
      </c>
      <c r="X260">
        <f t="shared" si="118"/>
        <v>3.7099185622964423</v>
      </c>
      <c r="Y260">
        <f t="shared" si="119"/>
        <v>5.2735246472745603</v>
      </c>
      <c r="Z260">
        <f t="shared" si="120"/>
        <v>1.360551751475767</v>
      </c>
      <c r="AA260">
        <f t="shared" si="121"/>
        <v>-98.75956405036851</v>
      </c>
      <c r="AB260">
        <f t="shared" si="122"/>
        <v>138.56351224552211</v>
      </c>
      <c r="AC260">
        <f t="shared" si="123"/>
        <v>8.6897407230791934</v>
      </c>
      <c r="AD260">
        <f t="shared" si="124"/>
        <v>274.6110659038626</v>
      </c>
      <c r="AE260">
        <f t="shared" si="125"/>
        <v>46.544516145756795</v>
      </c>
      <c r="AF260">
        <f t="shared" si="126"/>
        <v>2.4263282066910752</v>
      </c>
      <c r="AG260">
        <f t="shared" si="127"/>
        <v>23.673509685927776</v>
      </c>
      <c r="AH260">
        <v>1680.9089644149849</v>
      </c>
      <c r="AI260">
        <v>1664.091818181819</v>
      </c>
      <c r="AJ260">
        <v>1.692829120915966</v>
      </c>
      <c r="AK260">
        <v>64.390241553226886</v>
      </c>
      <c r="AL260">
        <f t="shared" si="128"/>
        <v>2.2394458968337529</v>
      </c>
      <c r="AM260">
        <v>35.84444359787291</v>
      </c>
      <c r="AN260">
        <v>36.787990882352958</v>
      </c>
      <c r="AO260">
        <v>-8.5520094471573278E-3</v>
      </c>
      <c r="AP260">
        <v>91.558916975711014</v>
      </c>
      <c r="AQ260">
        <v>21</v>
      </c>
      <c r="AR260">
        <v>3</v>
      </c>
      <c r="AS260">
        <f t="shared" si="129"/>
        <v>1</v>
      </c>
      <c r="AT260">
        <f t="shared" si="130"/>
        <v>0</v>
      </c>
      <c r="AU260">
        <f t="shared" si="131"/>
        <v>46972.534884983121</v>
      </c>
      <c r="AV260">
        <f t="shared" si="132"/>
        <v>1200.0050000000001</v>
      </c>
      <c r="AW260">
        <f t="shared" si="133"/>
        <v>1025.9298885935907</v>
      </c>
      <c r="AX260">
        <f t="shared" si="134"/>
        <v>0.85493801158627725</v>
      </c>
      <c r="AY260">
        <f t="shared" si="135"/>
        <v>0.188430362361515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1669838898.1875</v>
      </c>
      <c r="BF260">
        <v>1599.8924999999999</v>
      </c>
      <c r="BG260">
        <v>1620.8387499999999</v>
      </c>
      <c r="BH260">
        <v>36.803362499999999</v>
      </c>
      <c r="BI260">
        <v>35.832599999999999</v>
      </c>
      <c r="BJ260">
        <v>1604.8887500000001</v>
      </c>
      <c r="BK260">
        <v>36.660712500000002</v>
      </c>
      <c r="BL260">
        <v>650.00287500000002</v>
      </c>
      <c r="BM260">
        <v>100.70375</v>
      </c>
      <c r="BN260">
        <v>0.10004373749999999</v>
      </c>
      <c r="BO260">
        <v>33.765524999999997</v>
      </c>
      <c r="BP260">
        <v>33.064587500000002</v>
      </c>
      <c r="BQ260">
        <v>999.9</v>
      </c>
      <c r="BR260">
        <v>0</v>
      </c>
      <c r="BS260">
        <v>0</v>
      </c>
      <c r="BT260">
        <v>8993.4387499999993</v>
      </c>
      <c r="BU260">
        <v>0</v>
      </c>
      <c r="BV260">
        <v>117.15112499999999</v>
      </c>
      <c r="BW260">
        <v>-20.945350000000001</v>
      </c>
      <c r="BX260">
        <v>1661.0225</v>
      </c>
      <c r="BY260">
        <v>1681.0762500000001</v>
      </c>
      <c r="BZ260">
        <v>0.97076849999999992</v>
      </c>
      <c r="CA260">
        <v>1620.8387499999999</v>
      </c>
      <c r="CB260">
        <v>35.832599999999999</v>
      </c>
      <c r="CC260">
        <v>3.7062412500000002</v>
      </c>
      <c r="CD260">
        <v>3.6084812500000001</v>
      </c>
      <c r="CE260">
        <v>27.5953625</v>
      </c>
      <c r="CF260">
        <v>27.138987499999999</v>
      </c>
      <c r="CG260">
        <v>1200.0050000000001</v>
      </c>
      <c r="CH260">
        <v>0.49998387500000002</v>
      </c>
      <c r="CI260">
        <v>0.50001612500000003</v>
      </c>
      <c r="CJ260">
        <v>0</v>
      </c>
      <c r="CK260">
        <v>932.37650000000008</v>
      </c>
      <c r="CL260">
        <v>4.9990899999999998</v>
      </c>
      <c r="CM260">
        <v>9291.6262500000012</v>
      </c>
      <c r="CN260">
        <v>9557.8512499999997</v>
      </c>
      <c r="CO260">
        <v>44.75</v>
      </c>
      <c r="CP260">
        <v>46.561999999999998</v>
      </c>
      <c r="CQ260">
        <v>45.561999999999998</v>
      </c>
      <c r="CR260">
        <v>45.593499999999999</v>
      </c>
      <c r="CS260">
        <v>46.061999999999998</v>
      </c>
      <c r="CT260">
        <v>597.48249999999996</v>
      </c>
      <c r="CU260">
        <v>597.52250000000004</v>
      </c>
      <c r="CV260">
        <v>0</v>
      </c>
      <c r="CW260">
        <v>1669838910.2</v>
      </c>
      <c r="CX260">
        <v>0</v>
      </c>
      <c r="CY260">
        <v>1669837671.5999999</v>
      </c>
      <c r="CZ260" t="s">
        <v>356</v>
      </c>
      <c r="DA260">
        <v>1669837671.5999999</v>
      </c>
      <c r="DB260">
        <v>1669837668.5999999</v>
      </c>
      <c r="DC260">
        <v>3</v>
      </c>
      <c r="DD260">
        <v>-1.2E-2</v>
      </c>
      <c r="DE260">
        <v>-1E-3</v>
      </c>
      <c r="DF260">
        <v>-3.61</v>
      </c>
      <c r="DG260">
        <v>0.13400000000000001</v>
      </c>
      <c r="DH260">
        <v>415</v>
      </c>
      <c r="DI260">
        <v>36</v>
      </c>
      <c r="DJ260">
        <v>0.51</v>
      </c>
      <c r="DK260">
        <v>0.24</v>
      </c>
      <c r="DL260">
        <v>-21.182636585365859</v>
      </c>
      <c r="DM260">
        <v>0.76218397212542843</v>
      </c>
      <c r="DN260">
        <v>0.10996070862812241</v>
      </c>
      <c r="DO260">
        <v>0</v>
      </c>
      <c r="DP260">
        <v>0.92516963414634135</v>
      </c>
      <c r="DQ260">
        <v>0.45351579094076649</v>
      </c>
      <c r="DR260">
        <v>4.6567970890582622E-2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3.2948</v>
      </c>
      <c r="EB260">
        <v>2.6252599999999999</v>
      </c>
      <c r="EC260">
        <v>0.24799599999999999</v>
      </c>
      <c r="ED260">
        <v>0.247868</v>
      </c>
      <c r="EE260">
        <v>0.14584800000000001</v>
      </c>
      <c r="EF260">
        <v>0.14164199999999999</v>
      </c>
      <c r="EG260">
        <v>22694.1</v>
      </c>
      <c r="EH260">
        <v>23095.7</v>
      </c>
      <c r="EI260">
        <v>28100</v>
      </c>
      <c r="EJ260">
        <v>29583.599999999999</v>
      </c>
      <c r="EK260">
        <v>33027.1</v>
      </c>
      <c r="EL260">
        <v>35258.5</v>
      </c>
      <c r="EM260">
        <v>39657.1</v>
      </c>
      <c r="EN260">
        <v>42284.3</v>
      </c>
      <c r="EO260">
        <v>2.1539799999999998</v>
      </c>
      <c r="EP260">
        <v>2.1274500000000001</v>
      </c>
      <c r="EQ260">
        <v>5.20423E-2</v>
      </c>
      <c r="ER260">
        <v>0</v>
      </c>
      <c r="ES260">
        <v>32.207000000000001</v>
      </c>
      <c r="ET260">
        <v>999.9</v>
      </c>
      <c r="EU260">
        <v>59.8</v>
      </c>
      <c r="EV260">
        <v>39.799999999999997</v>
      </c>
      <c r="EW260">
        <v>43.558300000000003</v>
      </c>
      <c r="EX260">
        <v>57.369900000000001</v>
      </c>
      <c r="EY260">
        <v>-2.2756400000000001</v>
      </c>
      <c r="EZ260">
        <v>2</v>
      </c>
      <c r="FA260">
        <v>0.62207599999999996</v>
      </c>
      <c r="FB260">
        <v>0.97567800000000005</v>
      </c>
      <c r="FC260">
        <v>20.2682</v>
      </c>
      <c r="FD260">
        <v>5.2151899999999998</v>
      </c>
      <c r="FE260">
        <v>12.0099</v>
      </c>
      <c r="FF260">
        <v>4.9855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1.86226</v>
      </c>
      <c r="FN260">
        <v>1.86432</v>
      </c>
      <c r="FO260">
        <v>1.86049</v>
      </c>
      <c r="FP260">
        <v>1.8611500000000001</v>
      </c>
      <c r="FQ260">
        <v>1.86022</v>
      </c>
      <c r="FR260">
        <v>1.8619699999999999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</v>
      </c>
      <c r="GH260">
        <v>0.1426</v>
      </c>
      <c r="GI260">
        <v>-2.8021434710705861</v>
      </c>
      <c r="GJ260">
        <v>-2.3075681364705448E-3</v>
      </c>
      <c r="GK260">
        <v>1.0095546511955911E-6</v>
      </c>
      <c r="GL260">
        <v>-2.6335145029951209E-10</v>
      </c>
      <c r="GM260">
        <v>-0.17208428542994569</v>
      </c>
      <c r="GN260">
        <v>3.0410185143115191E-3</v>
      </c>
      <c r="GO260">
        <v>4.3982203677445331E-4</v>
      </c>
      <c r="GP260">
        <v>-7.8719321042963501E-6</v>
      </c>
      <c r="GQ260">
        <v>4</v>
      </c>
      <c r="GR260">
        <v>2088</v>
      </c>
      <c r="GS260">
        <v>5</v>
      </c>
      <c r="GT260">
        <v>35</v>
      </c>
      <c r="GU260">
        <v>20.5</v>
      </c>
      <c r="GV260">
        <v>20.5</v>
      </c>
      <c r="GW260">
        <v>4.1064499999999997</v>
      </c>
      <c r="GX260">
        <v>2.52441</v>
      </c>
      <c r="GY260">
        <v>2.04834</v>
      </c>
      <c r="GZ260">
        <v>2.6122999999999998</v>
      </c>
      <c r="HA260">
        <v>2.1972700000000001</v>
      </c>
      <c r="HB260">
        <v>2.32666</v>
      </c>
      <c r="HC260">
        <v>44.306399999999996</v>
      </c>
      <c r="HD260">
        <v>14.420999999999999</v>
      </c>
      <c r="HE260">
        <v>18</v>
      </c>
      <c r="HF260">
        <v>666.38900000000001</v>
      </c>
      <c r="HG260">
        <v>715.11800000000005</v>
      </c>
      <c r="HH260">
        <v>30.998799999999999</v>
      </c>
      <c r="HI260">
        <v>35.089500000000001</v>
      </c>
      <c r="HJ260">
        <v>29.999600000000001</v>
      </c>
      <c r="HK260">
        <v>34.900799999999997</v>
      </c>
      <c r="HL260">
        <v>34.877699999999997</v>
      </c>
      <c r="HM260">
        <v>82.100899999999996</v>
      </c>
      <c r="HN260">
        <v>22.076799999999999</v>
      </c>
      <c r="HO260">
        <v>68.339100000000002</v>
      </c>
      <c r="HP260">
        <v>31</v>
      </c>
      <c r="HQ260">
        <v>1635.3</v>
      </c>
      <c r="HR260">
        <v>35.757399999999997</v>
      </c>
      <c r="HS260">
        <v>99.006</v>
      </c>
      <c r="HT260">
        <v>98.054599999999994</v>
      </c>
    </row>
    <row r="261" spans="1:228" x14ac:dyDescent="0.2">
      <c r="A261">
        <v>246</v>
      </c>
      <c r="B261">
        <v>1669838904.5</v>
      </c>
      <c r="C261">
        <v>978</v>
      </c>
      <c r="D261" t="s">
        <v>851</v>
      </c>
      <c r="E261" t="s">
        <v>852</v>
      </c>
      <c r="F261">
        <v>4</v>
      </c>
      <c r="G261">
        <v>1669838902.5</v>
      </c>
      <c r="H261">
        <f t="shared" si="102"/>
        <v>2.2343501218046796E-3</v>
      </c>
      <c r="I261">
        <f t="shared" si="103"/>
        <v>2.2343501218046797</v>
      </c>
      <c r="J261">
        <f t="shared" si="104"/>
        <v>23.987249378845657</v>
      </c>
      <c r="K261">
        <f t="shared" si="105"/>
        <v>1606.964285714286</v>
      </c>
      <c r="L261">
        <f t="shared" si="106"/>
        <v>1332.9550294158569</v>
      </c>
      <c r="M261">
        <f t="shared" si="107"/>
        <v>134.36717684860469</v>
      </c>
      <c r="N261">
        <f t="shared" si="108"/>
        <v>161.98840141110207</v>
      </c>
      <c r="O261">
        <f t="shared" si="109"/>
        <v>0.16259446857614662</v>
      </c>
      <c r="P261">
        <f t="shared" si="110"/>
        <v>3.6713326563871376</v>
      </c>
      <c r="Q261">
        <f t="shared" si="111"/>
        <v>0.15869738124766214</v>
      </c>
      <c r="R261">
        <f t="shared" si="112"/>
        <v>9.9528221371733477E-2</v>
      </c>
      <c r="S261">
        <f t="shared" si="113"/>
        <v>226.1131595217181</v>
      </c>
      <c r="T261">
        <f t="shared" si="114"/>
        <v>34.363211068333229</v>
      </c>
      <c r="U261">
        <f t="shared" si="115"/>
        <v>33.042757142857141</v>
      </c>
      <c r="V261">
        <f t="shared" si="116"/>
        <v>5.0642570848416879</v>
      </c>
      <c r="W261">
        <f t="shared" si="117"/>
        <v>70.324267735270936</v>
      </c>
      <c r="X261">
        <f t="shared" si="118"/>
        <v>3.7067511223257728</v>
      </c>
      <c r="Y261">
        <f t="shared" si="119"/>
        <v>5.2709416559863618</v>
      </c>
      <c r="Z261">
        <f t="shared" si="120"/>
        <v>1.3575059625159152</v>
      </c>
      <c r="AA261">
        <f t="shared" si="121"/>
        <v>-98.53484037158637</v>
      </c>
      <c r="AB261">
        <f t="shared" si="122"/>
        <v>141.3212247261975</v>
      </c>
      <c r="AC261">
        <f t="shared" si="123"/>
        <v>8.8503552349111843</v>
      </c>
      <c r="AD261">
        <f t="shared" si="124"/>
        <v>277.74989911124044</v>
      </c>
      <c r="AE261">
        <f t="shared" si="125"/>
        <v>47.161501017492675</v>
      </c>
      <c r="AF261">
        <f t="shared" si="126"/>
        <v>2.4580899779487191</v>
      </c>
      <c r="AG261">
        <f t="shared" si="127"/>
        <v>23.987249378845657</v>
      </c>
      <c r="AH261">
        <v>1687.9244979364869</v>
      </c>
      <c r="AI261">
        <v>1670.8864848484841</v>
      </c>
      <c r="AJ261">
        <v>1.7147025102956059</v>
      </c>
      <c r="AK261">
        <v>64.390241553226886</v>
      </c>
      <c r="AL261">
        <f t="shared" si="128"/>
        <v>2.2343501218046797</v>
      </c>
      <c r="AM261">
        <v>35.8229223805426</v>
      </c>
      <c r="AN261">
        <v>36.761933235294087</v>
      </c>
      <c r="AO261">
        <v>-8.0936269719706095E-3</v>
      </c>
      <c r="AP261">
        <v>91.558916975711014</v>
      </c>
      <c r="AQ261">
        <v>21</v>
      </c>
      <c r="AR261">
        <v>3</v>
      </c>
      <c r="AS261">
        <f t="shared" si="129"/>
        <v>1</v>
      </c>
      <c r="AT261">
        <f t="shared" si="130"/>
        <v>0</v>
      </c>
      <c r="AU261">
        <f t="shared" si="131"/>
        <v>47055.049924013947</v>
      </c>
      <c r="AV261">
        <f t="shared" si="132"/>
        <v>1199.98</v>
      </c>
      <c r="AW261">
        <f t="shared" si="133"/>
        <v>1025.9087707366414</v>
      </c>
      <c r="AX261">
        <f t="shared" si="134"/>
        <v>0.8549382245842776</v>
      </c>
      <c r="AY261">
        <f t="shared" si="135"/>
        <v>0.18843077344765588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1669838902.5</v>
      </c>
      <c r="BF261">
        <v>1606.964285714286</v>
      </c>
      <c r="BG261">
        <v>1628.1957142857141</v>
      </c>
      <c r="BH261">
        <v>36.77187142857143</v>
      </c>
      <c r="BI261">
        <v>35.788342857142858</v>
      </c>
      <c r="BJ261">
        <v>1611.964285714286</v>
      </c>
      <c r="BK261">
        <v>36.629357142857152</v>
      </c>
      <c r="BL261">
        <v>649.98557142857146</v>
      </c>
      <c r="BM261">
        <v>100.70399999999999</v>
      </c>
      <c r="BN261">
        <v>9.9983542857142851E-2</v>
      </c>
      <c r="BO261">
        <v>33.756757142857147</v>
      </c>
      <c r="BP261">
        <v>33.042757142857141</v>
      </c>
      <c r="BQ261">
        <v>999.89999999999986</v>
      </c>
      <c r="BR261">
        <v>0</v>
      </c>
      <c r="BS261">
        <v>0</v>
      </c>
      <c r="BT261">
        <v>9009.1971428571433</v>
      </c>
      <c r="BU261">
        <v>0</v>
      </c>
      <c r="BV261">
        <v>118.3727142857143</v>
      </c>
      <c r="BW261">
        <v>-21.233499999999999</v>
      </c>
      <c r="BX261">
        <v>1668.308571428571</v>
      </c>
      <c r="BY261">
        <v>1688.6271428571431</v>
      </c>
      <c r="BZ261">
        <v>0.98355714285714291</v>
      </c>
      <c r="CA261">
        <v>1628.1957142857141</v>
      </c>
      <c r="CB261">
        <v>35.788342857142858</v>
      </c>
      <c r="CC261">
        <v>3.703074285714286</v>
      </c>
      <c r="CD261">
        <v>3.6040257142857142</v>
      </c>
      <c r="CE261">
        <v>27.58072857142858</v>
      </c>
      <c r="CF261">
        <v>27.117914285714281</v>
      </c>
      <c r="CG261">
        <v>1199.98</v>
      </c>
      <c r="CH261">
        <v>0.49997500000000011</v>
      </c>
      <c r="CI261">
        <v>0.50002485714285716</v>
      </c>
      <c r="CJ261">
        <v>0</v>
      </c>
      <c r="CK261">
        <v>932.29528571428557</v>
      </c>
      <c r="CL261">
        <v>4.9990899999999998</v>
      </c>
      <c r="CM261">
        <v>9290.61</v>
      </c>
      <c r="CN261">
        <v>9557.59</v>
      </c>
      <c r="CO261">
        <v>44.75</v>
      </c>
      <c r="CP261">
        <v>46.561999999999998</v>
      </c>
      <c r="CQ261">
        <v>45.561999999999998</v>
      </c>
      <c r="CR261">
        <v>45.561999999999998</v>
      </c>
      <c r="CS261">
        <v>46.044285714285721</v>
      </c>
      <c r="CT261">
        <v>597.46142857142854</v>
      </c>
      <c r="CU261">
        <v>597.51857142857148</v>
      </c>
      <c r="CV261">
        <v>0</v>
      </c>
      <c r="CW261">
        <v>1669838913.8</v>
      </c>
      <c r="CX261">
        <v>0</v>
      </c>
      <c r="CY261">
        <v>1669837671.5999999</v>
      </c>
      <c r="CZ261" t="s">
        <v>356</v>
      </c>
      <c r="DA261">
        <v>1669837671.5999999</v>
      </c>
      <c r="DB261">
        <v>1669837668.5999999</v>
      </c>
      <c r="DC261">
        <v>3</v>
      </c>
      <c r="DD261">
        <v>-1.2E-2</v>
      </c>
      <c r="DE261">
        <v>-1E-3</v>
      </c>
      <c r="DF261">
        <v>-3.61</v>
      </c>
      <c r="DG261">
        <v>0.13400000000000001</v>
      </c>
      <c r="DH261">
        <v>415</v>
      </c>
      <c r="DI261">
        <v>36</v>
      </c>
      <c r="DJ261">
        <v>0.51</v>
      </c>
      <c r="DK261">
        <v>0.24</v>
      </c>
      <c r="DL261">
        <v>-21.14828</v>
      </c>
      <c r="DM261">
        <v>0.46330131332084051</v>
      </c>
      <c r="DN261">
        <v>0.12976294771621061</v>
      </c>
      <c r="DO261">
        <v>0</v>
      </c>
      <c r="DP261">
        <v>0.95262519999999995</v>
      </c>
      <c r="DQ261">
        <v>0.29916040525328402</v>
      </c>
      <c r="DR261">
        <v>3.2972848301443418E-2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3.2948599999999999</v>
      </c>
      <c r="EB261">
        <v>2.6253600000000001</v>
      </c>
      <c r="EC261">
        <v>0.24860099999999999</v>
      </c>
      <c r="ED261">
        <v>0.24848799999999999</v>
      </c>
      <c r="EE261">
        <v>0.14577100000000001</v>
      </c>
      <c r="EF261">
        <v>0.14152600000000001</v>
      </c>
      <c r="EG261">
        <v>22676.400000000001</v>
      </c>
      <c r="EH261">
        <v>23077.1</v>
      </c>
      <c r="EI261">
        <v>28100.799999999999</v>
      </c>
      <c r="EJ261">
        <v>29584.3</v>
      </c>
      <c r="EK261">
        <v>33031</v>
      </c>
      <c r="EL261">
        <v>35263.9</v>
      </c>
      <c r="EM261">
        <v>39658.199999999997</v>
      </c>
      <c r="EN261">
        <v>42285</v>
      </c>
      <c r="EO261">
        <v>2.15395</v>
      </c>
      <c r="EP261">
        <v>2.1274799999999998</v>
      </c>
      <c r="EQ261">
        <v>5.2284400000000002E-2</v>
      </c>
      <c r="ER261">
        <v>0</v>
      </c>
      <c r="ES261">
        <v>32.189</v>
      </c>
      <c r="ET261">
        <v>999.9</v>
      </c>
      <c r="EU261">
        <v>59.7</v>
      </c>
      <c r="EV261">
        <v>39.799999999999997</v>
      </c>
      <c r="EW261">
        <v>43.485900000000001</v>
      </c>
      <c r="EX261">
        <v>57.849899999999998</v>
      </c>
      <c r="EY261">
        <v>-2.37981</v>
      </c>
      <c r="EZ261">
        <v>2</v>
      </c>
      <c r="FA261">
        <v>0.62163900000000005</v>
      </c>
      <c r="FB261">
        <v>0.97045199999999998</v>
      </c>
      <c r="FC261">
        <v>20.2681</v>
      </c>
      <c r="FD261">
        <v>5.2148899999999996</v>
      </c>
      <c r="FE261">
        <v>12.0099</v>
      </c>
      <c r="FF261">
        <v>4.9852499999999997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1.8658600000000001</v>
      </c>
      <c r="FM261">
        <v>1.86232</v>
      </c>
      <c r="FN261">
        <v>1.86432</v>
      </c>
      <c r="FO261">
        <v>1.8604799999999999</v>
      </c>
      <c r="FP261">
        <v>1.8611500000000001</v>
      </c>
      <c r="FQ261">
        <v>1.8602300000000001</v>
      </c>
      <c r="FR261">
        <v>1.86199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-5.01</v>
      </c>
      <c r="GH261">
        <v>0.14249999999999999</v>
      </c>
      <c r="GI261">
        <v>-2.8021434710705861</v>
      </c>
      <c r="GJ261">
        <v>-2.3075681364705448E-3</v>
      </c>
      <c r="GK261">
        <v>1.0095546511955911E-6</v>
      </c>
      <c r="GL261">
        <v>-2.6335145029951209E-10</v>
      </c>
      <c r="GM261">
        <v>-0.17208428542994569</v>
      </c>
      <c r="GN261">
        <v>3.0410185143115191E-3</v>
      </c>
      <c r="GO261">
        <v>4.3982203677445331E-4</v>
      </c>
      <c r="GP261">
        <v>-7.8719321042963501E-6</v>
      </c>
      <c r="GQ261">
        <v>4</v>
      </c>
      <c r="GR261">
        <v>2088</v>
      </c>
      <c r="GS261">
        <v>5</v>
      </c>
      <c r="GT261">
        <v>35</v>
      </c>
      <c r="GU261">
        <v>20.5</v>
      </c>
      <c r="GV261">
        <v>20.6</v>
      </c>
      <c r="GW261">
        <v>4.1198699999999997</v>
      </c>
      <c r="GX261">
        <v>2.5293000000000001</v>
      </c>
      <c r="GY261">
        <v>2.04834</v>
      </c>
      <c r="GZ261">
        <v>2.6110799999999998</v>
      </c>
      <c r="HA261">
        <v>2.1972700000000001</v>
      </c>
      <c r="HB261">
        <v>2.3290999999999999</v>
      </c>
      <c r="HC261">
        <v>44.306399999999996</v>
      </c>
      <c r="HD261">
        <v>14.420999999999999</v>
      </c>
      <c r="HE261">
        <v>18</v>
      </c>
      <c r="HF261">
        <v>666.33600000000001</v>
      </c>
      <c r="HG261">
        <v>715.10400000000004</v>
      </c>
      <c r="HH261">
        <v>30.9986</v>
      </c>
      <c r="HI261">
        <v>35.084299999999999</v>
      </c>
      <c r="HJ261">
        <v>29.999600000000001</v>
      </c>
      <c r="HK261">
        <v>34.897599999999997</v>
      </c>
      <c r="HL261">
        <v>34.874499999999998</v>
      </c>
      <c r="HM261">
        <v>82.365399999999994</v>
      </c>
      <c r="HN261">
        <v>22.076799999999999</v>
      </c>
      <c r="HO261">
        <v>68.339100000000002</v>
      </c>
      <c r="HP261">
        <v>31</v>
      </c>
      <c r="HQ261">
        <v>1641.98</v>
      </c>
      <c r="HR261">
        <v>35.769399999999997</v>
      </c>
      <c r="HS261">
        <v>99.008700000000005</v>
      </c>
      <c r="HT261">
        <v>98.056399999999996</v>
      </c>
    </row>
    <row r="262" spans="1:228" x14ac:dyDescent="0.2">
      <c r="A262">
        <v>247</v>
      </c>
      <c r="B262">
        <v>1669838908.5</v>
      </c>
      <c r="C262">
        <v>982</v>
      </c>
      <c r="D262" t="s">
        <v>853</v>
      </c>
      <c r="E262" t="s">
        <v>854</v>
      </c>
      <c r="F262">
        <v>4</v>
      </c>
      <c r="G262">
        <v>1669838906.1875</v>
      </c>
      <c r="H262">
        <f t="shared" si="102"/>
        <v>2.2963448240419667E-3</v>
      </c>
      <c r="I262">
        <f t="shared" si="103"/>
        <v>2.2963448240419666</v>
      </c>
      <c r="J262">
        <f t="shared" si="104"/>
        <v>23.923953806861519</v>
      </c>
      <c r="K262">
        <f t="shared" si="105"/>
        <v>1613.1125</v>
      </c>
      <c r="L262">
        <f t="shared" si="106"/>
        <v>1345.8991763722713</v>
      </c>
      <c r="M262">
        <f t="shared" si="107"/>
        <v>135.67158150907161</v>
      </c>
      <c r="N262">
        <f t="shared" si="108"/>
        <v>162.60766621237465</v>
      </c>
      <c r="O262">
        <f t="shared" si="109"/>
        <v>0.16712854063780286</v>
      </c>
      <c r="P262">
        <f t="shared" si="110"/>
        <v>3.6724824000724619</v>
      </c>
      <c r="Q262">
        <f t="shared" si="111"/>
        <v>0.163015292597669</v>
      </c>
      <c r="R262">
        <f t="shared" si="112"/>
        <v>0.10224568524353693</v>
      </c>
      <c r="S262">
        <f t="shared" si="113"/>
        <v>226.12107561057672</v>
      </c>
      <c r="T262">
        <f t="shared" si="114"/>
        <v>34.340848767761557</v>
      </c>
      <c r="U262">
        <f t="shared" si="115"/>
        <v>33.036037499999999</v>
      </c>
      <c r="V262">
        <f t="shared" si="116"/>
        <v>5.0623459130925754</v>
      </c>
      <c r="W262">
        <f t="shared" si="117"/>
        <v>70.310264042504059</v>
      </c>
      <c r="X262">
        <f t="shared" si="118"/>
        <v>3.7041015554340171</v>
      </c>
      <c r="Y262">
        <f t="shared" si="119"/>
        <v>5.2682230764982032</v>
      </c>
      <c r="Z262">
        <f t="shared" si="120"/>
        <v>1.3582443576585583</v>
      </c>
      <c r="AA262">
        <f t="shared" si="121"/>
        <v>-101.26880674025072</v>
      </c>
      <c r="AB262">
        <f t="shared" si="122"/>
        <v>140.86802993926213</v>
      </c>
      <c r="AC262">
        <f t="shared" si="123"/>
        <v>8.8185228686159132</v>
      </c>
      <c r="AD262">
        <f t="shared" si="124"/>
        <v>274.53882167820404</v>
      </c>
      <c r="AE262">
        <f t="shared" si="125"/>
        <v>47.194053925279938</v>
      </c>
      <c r="AF262">
        <f t="shared" si="126"/>
        <v>2.4538696638903619</v>
      </c>
      <c r="AG262">
        <f t="shared" si="127"/>
        <v>23.923953806861519</v>
      </c>
      <c r="AH262">
        <v>1694.7917991299739</v>
      </c>
      <c r="AI262">
        <v>1677.7664242424239</v>
      </c>
      <c r="AJ262">
        <v>1.7186485876036151</v>
      </c>
      <c r="AK262">
        <v>64.390241553226886</v>
      </c>
      <c r="AL262">
        <f t="shared" si="128"/>
        <v>2.2963448240419666</v>
      </c>
      <c r="AM262">
        <v>35.774915893903831</v>
      </c>
      <c r="AN262">
        <v>36.732665588235292</v>
      </c>
      <c r="AO262">
        <v>-7.0044663749411337E-3</v>
      </c>
      <c r="AP262">
        <v>91.558916975711014</v>
      </c>
      <c r="AQ262">
        <v>22</v>
      </c>
      <c r="AR262">
        <v>3</v>
      </c>
      <c r="AS262">
        <f t="shared" si="129"/>
        <v>1</v>
      </c>
      <c r="AT262">
        <f t="shared" si="130"/>
        <v>0</v>
      </c>
      <c r="AU262">
        <f t="shared" si="131"/>
        <v>47076.939627241329</v>
      </c>
      <c r="AV262">
        <f t="shared" si="132"/>
        <v>1200.0250000000001</v>
      </c>
      <c r="AW262">
        <f t="shared" si="133"/>
        <v>1025.9469510935633</v>
      </c>
      <c r="AX262">
        <f t="shared" si="134"/>
        <v>0.85493798137002408</v>
      </c>
      <c r="AY262">
        <f t="shared" si="135"/>
        <v>0.18843030404414635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1669838906.1875</v>
      </c>
      <c r="BF262">
        <v>1613.1125</v>
      </c>
      <c r="BG262">
        <v>1634.36</v>
      </c>
      <c r="BH262">
        <v>36.745699999999999</v>
      </c>
      <c r="BI262">
        <v>35.763874999999999</v>
      </c>
      <c r="BJ262">
        <v>1618.12</v>
      </c>
      <c r="BK262">
        <v>36.603237500000013</v>
      </c>
      <c r="BL262">
        <v>650.01312499999995</v>
      </c>
      <c r="BM262">
        <v>100.70375</v>
      </c>
      <c r="BN262">
        <v>9.9923774999999992E-2</v>
      </c>
      <c r="BO262">
        <v>33.747525000000003</v>
      </c>
      <c r="BP262">
        <v>33.036037499999999</v>
      </c>
      <c r="BQ262">
        <v>999.9</v>
      </c>
      <c r="BR262">
        <v>0</v>
      </c>
      <c r="BS262">
        <v>0</v>
      </c>
      <c r="BT262">
        <v>9013.2012500000019</v>
      </c>
      <c r="BU262">
        <v>0</v>
      </c>
      <c r="BV262">
        <v>120.241125</v>
      </c>
      <c r="BW262">
        <v>-21.248237499999998</v>
      </c>
      <c r="BX262">
        <v>1674.65</v>
      </c>
      <c r="BY262">
        <v>1694.98125</v>
      </c>
      <c r="BZ262">
        <v>0.98180912500000006</v>
      </c>
      <c r="CA262">
        <v>1634.36</v>
      </c>
      <c r="CB262">
        <v>35.763874999999999</v>
      </c>
      <c r="CC262">
        <v>3.7004212500000002</v>
      </c>
      <c r="CD262">
        <v>3.60155</v>
      </c>
      <c r="CE262">
        <v>27.5684875</v>
      </c>
      <c r="CF262">
        <v>27.106200000000001</v>
      </c>
      <c r="CG262">
        <v>1200.0250000000001</v>
      </c>
      <c r="CH262">
        <v>0.49998387500000002</v>
      </c>
      <c r="CI262">
        <v>0.50001600000000002</v>
      </c>
      <c r="CJ262">
        <v>0</v>
      </c>
      <c r="CK262">
        <v>932.35599999999999</v>
      </c>
      <c r="CL262">
        <v>4.9990899999999998</v>
      </c>
      <c r="CM262">
        <v>9290.5199999999986</v>
      </c>
      <c r="CN262">
        <v>9557.9887500000004</v>
      </c>
      <c r="CO262">
        <v>44.702749999999988</v>
      </c>
      <c r="CP262">
        <v>46.561999999999998</v>
      </c>
      <c r="CQ262">
        <v>45.561999999999998</v>
      </c>
      <c r="CR262">
        <v>45.561999999999998</v>
      </c>
      <c r="CS262">
        <v>46.007750000000001</v>
      </c>
      <c r="CT262">
        <v>597.49374999999998</v>
      </c>
      <c r="CU262">
        <v>597.53125</v>
      </c>
      <c r="CV262">
        <v>0</v>
      </c>
      <c r="CW262">
        <v>1669838918</v>
      </c>
      <c r="CX262">
        <v>0</v>
      </c>
      <c r="CY262">
        <v>1669837671.5999999</v>
      </c>
      <c r="CZ262" t="s">
        <v>356</v>
      </c>
      <c r="DA262">
        <v>1669837671.5999999</v>
      </c>
      <c r="DB262">
        <v>1669837668.5999999</v>
      </c>
      <c r="DC262">
        <v>3</v>
      </c>
      <c r="DD262">
        <v>-1.2E-2</v>
      </c>
      <c r="DE262">
        <v>-1E-3</v>
      </c>
      <c r="DF262">
        <v>-3.61</v>
      </c>
      <c r="DG262">
        <v>0.13400000000000001</v>
      </c>
      <c r="DH262">
        <v>415</v>
      </c>
      <c r="DI262">
        <v>36</v>
      </c>
      <c r="DJ262">
        <v>0.51</v>
      </c>
      <c r="DK262">
        <v>0.24</v>
      </c>
      <c r="DL262">
        <v>-21.155114999999999</v>
      </c>
      <c r="DM262">
        <v>-6.1535459662245801E-2</v>
      </c>
      <c r="DN262">
        <v>0.133897930435836</v>
      </c>
      <c r="DO262">
        <v>1</v>
      </c>
      <c r="DP262">
        <v>0.96939937500000006</v>
      </c>
      <c r="DQ262">
        <v>0.15405220637898659</v>
      </c>
      <c r="DR262">
        <v>2.0616591508646011E-2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367</v>
      </c>
      <c r="EA262">
        <v>3.29481</v>
      </c>
      <c r="EB262">
        <v>2.62534</v>
      </c>
      <c r="EC262">
        <v>0.24920400000000001</v>
      </c>
      <c r="ED262">
        <v>0.24909300000000001</v>
      </c>
      <c r="EE262">
        <v>0.14569599999999999</v>
      </c>
      <c r="EF262">
        <v>0.14149100000000001</v>
      </c>
      <c r="EG262">
        <v>22658.7</v>
      </c>
      <c r="EH262">
        <v>23058.7</v>
      </c>
      <c r="EI262">
        <v>28101.599999999999</v>
      </c>
      <c r="EJ262">
        <v>29584.7</v>
      </c>
      <c r="EK262">
        <v>33034.9</v>
      </c>
      <c r="EL262">
        <v>35265.800000000003</v>
      </c>
      <c r="EM262">
        <v>39659.300000000003</v>
      </c>
      <c r="EN262">
        <v>42285.5</v>
      </c>
      <c r="EO262">
        <v>2.1538300000000001</v>
      </c>
      <c r="EP262">
        <v>2.1277300000000001</v>
      </c>
      <c r="EQ262">
        <v>5.3551000000000001E-2</v>
      </c>
      <c r="ER262">
        <v>0</v>
      </c>
      <c r="ES262">
        <v>32.170699999999997</v>
      </c>
      <c r="ET262">
        <v>999.9</v>
      </c>
      <c r="EU262">
        <v>59.7</v>
      </c>
      <c r="EV262">
        <v>39.799999999999997</v>
      </c>
      <c r="EW262">
        <v>43.4833</v>
      </c>
      <c r="EX262">
        <v>57.549900000000001</v>
      </c>
      <c r="EY262">
        <v>-2.3717999999999999</v>
      </c>
      <c r="EZ262">
        <v>2</v>
      </c>
      <c r="FA262">
        <v>0.62115600000000004</v>
      </c>
      <c r="FB262">
        <v>0.96618999999999999</v>
      </c>
      <c r="FC262">
        <v>20.2682</v>
      </c>
      <c r="FD262">
        <v>5.2156399999999996</v>
      </c>
      <c r="FE262">
        <v>12.0097</v>
      </c>
      <c r="FF262">
        <v>4.9851999999999999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1.8658699999999999</v>
      </c>
      <c r="FM262">
        <v>1.8623000000000001</v>
      </c>
      <c r="FN262">
        <v>1.86432</v>
      </c>
      <c r="FO262">
        <v>1.86046</v>
      </c>
      <c r="FP262">
        <v>1.86113</v>
      </c>
      <c r="FQ262">
        <v>1.86022</v>
      </c>
      <c r="FR262">
        <v>1.86198</v>
      </c>
      <c r="FS262">
        <v>1.8585100000000001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-5.0199999999999996</v>
      </c>
      <c r="GH262">
        <v>0.1424</v>
      </c>
      <c r="GI262">
        <v>-2.8021434710705861</v>
      </c>
      <c r="GJ262">
        <v>-2.3075681364705448E-3</v>
      </c>
      <c r="GK262">
        <v>1.0095546511955911E-6</v>
      </c>
      <c r="GL262">
        <v>-2.6335145029951209E-10</v>
      </c>
      <c r="GM262">
        <v>-0.17208428542994569</v>
      </c>
      <c r="GN262">
        <v>3.0410185143115191E-3</v>
      </c>
      <c r="GO262">
        <v>4.3982203677445331E-4</v>
      </c>
      <c r="GP262">
        <v>-7.8719321042963501E-6</v>
      </c>
      <c r="GQ262">
        <v>4</v>
      </c>
      <c r="GR262">
        <v>2088</v>
      </c>
      <c r="GS262">
        <v>5</v>
      </c>
      <c r="GT262">
        <v>35</v>
      </c>
      <c r="GU262">
        <v>20.6</v>
      </c>
      <c r="GV262">
        <v>20.7</v>
      </c>
      <c r="GW262">
        <v>4.1320800000000002</v>
      </c>
      <c r="GX262">
        <v>2.5293000000000001</v>
      </c>
      <c r="GY262">
        <v>2.04834</v>
      </c>
      <c r="GZ262">
        <v>2.6110799999999998</v>
      </c>
      <c r="HA262">
        <v>2.1972700000000001</v>
      </c>
      <c r="HB262">
        <v>2.3022499999999999</v>
      </c>
      <c r="HC262">
        <v>44.306399999999996</v>
      </c>
      <c r="HD262">
        <v>14.420999999999999</v>
      </c>
      <c r="HE262">
        <v>18</v>
      </c>
      <c r="HF262">
        <v>666.20299999999997</v>
      </c>
      <c r="HG262">
        <v>715.30200000000002</v>
      </c>
      <c r="HH262">
        <v>30.998799999999999</v>
      </c>
      <c r="HI262">
        <v>35.079000000000001</v>
      </c>
      <c r="HJ262">
        <v>29.999600000000001</v>
      </c>
      <c r="HK262">
        <v>34.894399999999997</v>
      </c>
      <c r="HL262">
        <v>34.871299999999998</v>
      </c>
      <c r="HM262">
        <v>82.626000000000005</v>
      </c>
      <c r="HN262">
        <v>22.076799999999999</v>
      </c>
      <c r="HO262">
        <v>68.339100000000002</v>
      </c>
      <c r="HP262">
        <v>31</v>
      </c>
      <c r="HQ262">
        <v>1648.66</v>
      </c>
      <c r="HR262">
        <v>35.781199999999998</v>
      </c>
      <c r="HS262">
        <v>99.011399999999995</v>
      </c>
      <c r="HT262">
        <v>98.057599999999994</v>
      </c>
    </row>
    <row r="263" spans="1:228" x14ac:dyDescent="0.2">
      <c r="A263">
        <v>248</v>
      </c>
      <c r="B263">
        <v>1669838912.5</v>
      </c>
      <c r="C263">
        <v>986</v>
      </c>
      <c r="D263" t="s">
        <v>855</v>
      </c>
      <c r="E263" t="s">
        <v>856</v>
      </c>
      <c r="F263">
        <v>4</v>
      </c>
      <c r="G263">
        <v>1669838910.5</v>
      </c>
      <c r="H263">
        <f t="shared" si="102"/>
        <v>2.2656826106261583E-3</v>
      </c>
      <c r="I263">
        <f t="shared" si="103"/>
        <v>2.2656826106261585</v>
      </c>
      <c r="J263">
        <f t="shared" si="104"/>
        <v>23.980107716784765</v>
      </c>
      <c r="K263">
        <f t="shared" si="105"/>
        <v>1620.331428571428</v>
      </c>
      <c r="L263">
        <f t="shared" si="106"/>
        <v>1348.8061746865096</v>
      </c>
      <c r="M263">
        <f t="shared" si="107"/>
        <v>135.96403953492958</v>
      </c>
      <c r="N263">
        <f t="shared" si="108"/>
        <v>163.33466627640433</v>
      </c>
      <c r="O263">
        <f t="shared" si="109"/>
        <v>0.16455157023524639</v>
      </c>
      <c r="P263">
        <f t="shared" si="110"/>
        <v>3.6760312105301027</v>
      </c>
      <c r="Q263">
        <f t="shared" si="111"/>
        <v>0.16056630926499693</v>
      </c>
      <c r="R263">
        <f t="shared" si="112"/>
        <v>0.1007039641568766</v>
      </c>
      <c r="S263">
        <f t="shared" si="113"/>
        <v>226.11591138033549</v>
      </c>
      <c r="T263">
        <f t="shared" si="114"/>
        <v>34.342510420699469</v>
      </c>
      <c r="U263">
        <f t="shared" si="115"/>
        <v>33.034328571428567</v>
      </c>
      <c r="V263">
        <f t="shared" si="116"/>
        <v>5.0618599671232669</v>
      </c>
      <c r="W263">
        <f t="shared" si="117"/>
        <v>70.273468711321726</v>
      </c>
      <c r="X263">
        <f t="shared" si="118"/>
        <v>3.7012949967754172</v>
      </c>
      <c r="Y263">
        <f t="shared" si="119"/>
        <v>5.2669877617398768</v>
      </c>
      <c r="Z263">
        <f t="shared" si="120"/>
        <v>1.3605649703478497</v>
      </c>
      <c r="AA263">
        <f t="shared" si="121"/>
        <v>-99.916603128613588</v>
      </c>
      <c r="AB263">
        <f t="shared" si="122"/>
        <v>140.51117598706878</v>
      </c>
      <c r="AC263">
        <f t="shared" si="123"/>
        <v>8.7874374418295709</v>
      </c>
      <c r="AD263">
        <f t="shared" si="124"/>
        <v>275.49792168062027</v>
      </c>
      <c r="AE263">
        <f t="shared" si="125"/>
        <v>47.294934185902029</v>
      </c>
      <c r="AF263">
        <f t="shared" si="126"/>
        <v>2.4189136132857865</v>
      </c>
      <c r="AG263">
        <f t="shared" si="127"/>
        <v>23.980107716784765</v>
      </c>
      <c r="AH263">
        <v>1701.760506978475</v>
      </c>
      <c r="AI263">
        <v>1684.683696969696</v>
      </c>
      <c r="AJ263">
        <v>1.7254234427409461</v>
      </c>
      <c r="AK263">
        <v>64.390241553226886</v>
      </c>
      <c r="AL263">
        <f t="shared" si="128"/>
        <v>2.2656826106261585</v>
      </c>
      <c r="AM263">
        <v>35.759084956347273</v>
      </c>
      <c r="AN263">
        <v>36.711081764705881</v>
      </c>
      <c r="AO263">
        <v>-8.1642967350072527E-3</v>
      </c>
      <c r="AP263">
        <v>91.558916975711014</v>
      </c>
      <c r="AQ263">
        <v>21</v>
      </c>
      <c r="AR263">
        <v>3</v>
      </c>
      <c r="AS263">
        <f t="shared" si="129"/>
        <v>1</v>
      </c>
      <c r="AT263">
        <f t="shared" si="130"/>
        <v>0</v>
      </c>
      <c r="AU263">
        <f t="shared" si="131"/>
        <v>47140.7866849282</v>
      </c>
      <c r="AV263">
        <f t="shared" si="132"/>
        <v>1199.984285714286</v>
      </c>
      <c r="AW263">
        <f t="shared" si="133"/>
        <v>1025.9134421659771</v>
      </c>
      <c r="AX263">
        <f t="shared" si="134"/>
        <v>0.85493906410224874</v>
      </c>
      <c r="AY263">
        <f t="shared" si="135"/>
        <v>0.18843239371734011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1669838910.5</v>
      </c>
      <c r="BF263">
        <v>1620.331428571428</v>
      </c>
      <c r="BG263">
        <v>1641.6057142857139</v>
      </c>
      <c r="BH263">
        <v>36.71801428571429</v>
      </c>
      <c r="BI263">
        <v>35.750100000000003</v>
      </c>
      <c r="BJ263">
        <v>1625.3471428571429</v>
      </c>
      <c r="BK263">
        <v>36.575685714285719</v>
      </c>
      <c r="BL263">
        <v>649.98099999999999</v>
      </c>
      <c r="BM263">
        <v>100.7032857142857</v>
      </c>
      <c r="BN263">
        <v>9.9959471428571436E-2</v>
      </c>
      <c r="BO263">
        <v>33.74332857142857</v>
      </c>
      <c r="BP263">
        <v>33.034328571428567</v>
      </c>
      <c r="BQ263">
        <v>999.89999999999986</v>
      </c>
      <c r="BR263">
        <v>0</v>
      </c>
      <c r="BS263">
        <v>0</v>
      </c>
      <c r="BT263">
        <v>9025.5371428571416</v>
      </c>
      <c r="BU263">
        <v>0</v>
      </c>
      <c r="BV263">
        <v>122.17400000000001</v>
      </c>
      <c r="BW263">
        <v>-21.27382857142857</v>
      </c>
      <c r="BX263">
        <v>1682.0957142857139</v>
      </c>
      <c r="BY263">
        <v>1702.4685714285711</v>
      </c>
      <c r="BZ263">
        <v>0.9679375714285714</v>
      </c>
      <c r="CA263">
        <v>1641.6057142857139</v>
      </c>
      <c r="CB263">
        <v>35.750100000000003</v>
      </c>
      <c r="CC263">
        <v>3.6976300000000002</v>
      </c>
      <c r="CD263">
        <v>3.600155714285715</v>
      </c>
      <c r="CE263">
        <v>27.555585714285719</v>
      </c>
      <c r="CF263">
        <v>27.099614285714289</v>
      </c>
      <c r="CG263">
        <v>1199.984285714286</v>
      </c>
      <c r="CH263">
        <v>0.49994899999999998</v>
      </c>
      <c r="CI263">
        <v>0.50005100000000002</v>
      </c>
      <c r="CJ263">
        <v>0</v>
      </c>
      <c r="CK263">
        <v>932.33814285714288</v>
      </c>
      <c r="CL263">
        <v>4.9990899999999998</v>
      </c>
      <c r="CM263">
        <v>9289.4471428571433</v>
      </c>
      <c r="CN263">
        <v>9557.5585714285717</v>
      </c>
      <c r="CO263">
        <v>44.696000000000012</v>
      </c>
      <c r="CP263">
        <v>46.526571428571422</v>
      </c>
      <c r="CQ263">
        <v>45.544285714285706</v>
      </c>
      <c r="CR263">
        <v>45.561999999999998</v>
      </c>
      <c r="CS263">
        <v>46</v>
      </c>
      <c r="CT263">
        <v>597.42999999999995</v>
      </c>
      <c r="CU263">
        <v>597.5542857142857</v>
      </c>
      <c r="CV263">
        <v>0</v>
      </c>
      <c r="CW263">
        <v>1669838922.2</v>
      </c>
      <c r="CX263">
        <v>0</v>
      </c>
      <c r="CY263">
        <v>1669837671.5999999</v>
      </c>
      <c r="CZ263" t="s">
        <v>356</v>
      </c>
      <c r="DA263">
        <v>1669837671.5999999</v>
      </c>
      <c r="DB263">
        <v>1669837668.5999999</v>
      </c>
      <c r="DC263">
        <v>3</v>
      </c>
      <c r="DD263">
        <v>-1.2E-2</v>
      </c>
      <c r="DE263">
        <v>-1E-3</v>
      </c>
      <c r="DF263">
        <v>-3.61</v>
      </c>
      <c r="DG263">
        <v>0.13400000000000001</v>
      </c>
      <c r="DH263">
        <v>415</v>
      </c>
      <c r="DI263">
        <v>36</v>
      </c>
      <c r="DJ263">
        <v>0.51</v>
      </c>
      <c r="DK263">
        <v>0.24</v>
      </c>
      <c r="DL263">
        <v>-21.167690243902442</v>
      </c>
      <c r="DM263">
        <v>-0.48685714285714782</v>
      </c>
      <c r="DN263">
        <v>0.13859440351365679</v>
      </c>
      <c r="DO263">
        <v>0</v>
      </c>
      <c r="DP263">
        <v>0.97588414634146337</v>
      </c>
      <c r="DQ263">
        <v>1.117760278745878E-2</v>
      </c>
      <c r="DR263">
        <v>8.7213104759324162E-3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367</v>
      </c>
      <c r="EA263">
        <v>3.29487</v>
      </c>
      <c r="EB263">
        <v>2.6254499999999998</v>
      </c>
      <c r="EC263">
        <v>0.24981300000000001</v>
      </c>
      <c r="ED263">
        <v>0.249699</v>
      </c>
      <c r="EE263">
        <v>0.145648</v>
      </c>
      <c r="EF263">
        <v>0.141456</v>
      </c>
      <c r="EG263">
        <v>22640.6</v>
      </c>
      <c r="EH263">
        <v>23039.7</v>
      </c>
      <c r="EI263">
        <v>28102.1</v>
      </c>
      <c r="EJ263">
        <v>29584.2</v>
      </c>
      <c r="EK263">
        <v>33037.5</v>
      </c>
      <c r="EL263">
        <v>35266.6</v>
      </c>
      <c r="EM263">
        <v>39660.199999999997</v>
      </c>
      <c r="EN263">
        <v>42284.7</v>
      </c>
      <c r="EO263">
        <v>2.1539999999999999</v>
      </c>
      <c r="EP263">
        <v>2.1277300000000001</v>
      </c>
      <c r="EQ263">
        <v>5.43147E-2</v>
      </c>
      <c r="ER263">
        <v>0</v>
      </c>
      <c r="ES263">
        <v>32.153599999999997</v>
      </c>
      <c r="ET263">
        <v>999.9</v>
      </c>
      <c r="EU263">
        <v>59.7</v>
      </c>
      <c r="EV263">
        <v>39.799999999999997</v>
      </c>
      <c r="EW263">
        <v>43.481099999999998</v>
      </c>
      <c r="EX263">
        <v>57.459899999999998</v>
      </c>
      <c r="EY263">
        <v>-2.3677899999999998</v>
      </c>
      <c r="EZ263">
        <v>2</v>
      </c>
      <c r="FA263">
        <v>0.62068100000000004</v>
      </c>
      <c r="FB263">
        <v>0.96035400000000004</v>
      </c>
      <c r="FC263">
        <v>20.2683</v>
      </c>
      <c r="FD263">
        <v>5.2156399999999996</v>
      </c>
      <c r="FE263">
        <v>12.0099</v>
      </c>
      <c r="FF263">
        <v>4.9850000000000003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1.8658600000000001</v>
      </c>
      <c r="FM263">
        <v>1.8623000000000001</v>
      </c>
      <c r="FN263">
        <v>1.86432</v>
      </c>
      <c r="FO263">
        <v>1.86046</v>
      </c>
      <c r="FP263">
        <v>1.86114</v>
      </c>
      <c r="FQ263">
        <v>1.8602099999999999</v>
      </c>
      <c r="FR263">
        <v>1.86198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-5.0199999999999996</v>
      </c>
      <c r="GH263">
        <v>0.1424</v>
      </c>
      <c r="GI263">
        <v>-2.8021434710705861</v>
      </c>
      <c r="GJ263">
        <v>-2.3075681364705448E-3</v>
      </c>
      <c r="GK263">
        <v>1.0095546511955911E-6</v>
      </c>
      <c r="GL263">
        <v>-2.6335145029951209E-10</v>
      </c>
      <c r="GM263">
        <v>-0.17208428542994569</v>
      </c>
      <c r="GN263">
        <v>3.0410185143115191E-3</v>
      </c>
      <c r="GO263">
        <v>4.3982203677445331E-4</v>
      </c>
      <c r="GP263">
        <v>-7.8719321042963501E-6</v>
      </c>
      <c r="GQ263">
        <v>4</v>
      </c>
      <c r="GR263">
        <v>2088</v>
      </c>
      <c r="GS263">
        <v>5</v>
      </c>
      <c r="GT263">
        <v>35</v>
      </c>
      <c r="GU263">
        <v>20.7</v>
      </c>
      <c r="GV263">
        <v>20.7</v>
      </c>
      <c r="GW263">
        <v>4.1442899999999998</v>
      </c>
      <c r="GX263">
        <v>2.5317400000000001</v>
      </c>
      <c r="GY263">
        <v>2.04834</v>
      </c>
      <c r="GZ263">
        <v>2.6110799999999998</v>
      </c>
      <c r="HA263">
        <v>2.1972700000000001</v>
      </c>
      <c r="HB263">
        <v>2.32422</v>
      </c>
      <c r="HC263">
        <v>44.306399999999996</v>
      </c>
      <c r="HD263">
        <v>14.420999999999999</v>
      </c>
      <c r="HE263">
        <v>18</v>
      </c>
      <c r="HF263">
        <v>666.31200000000001</v>
      </c>
      <c r="HG263">
        <v>715.26499999999999</v>
      </c>
      <c r="HH263">
        <v>30.9986</v>
      </c>
      <c r="HI263">
        <v>35.073500000000003</v>
      </c>
      <c r="HJ263">
        <v>29.999500000000001</v>
      </c>
      <c r="HK263">
        <v>34.891300000000001</v>
      </c>
      <c r="HL263">
        <v>34.868099999999998</v>
      </c>
      <c r="HM263">
        <v>82.872600000000006</v>
      </c>
      <c r="HN263">
        <v>22.076799999999999</v>
      </c>
      <c r="HO263">
        <v>68.339100000000002</v>
      </c>
      <c r="HP263">
        <v>31</v>
      </c>
      <c r="HQ263">
        <v>1655.33</v>
      </c>
      <c r="HR263">
        <v>35.781199999999998</v>
      </c>
      <c r="HS263">
        <v>99.013400000000004</v>
      </c>
      <c r="HT263">
        <v>98.055899999999994</v>
      </c>
    </row>
    <row r="264" spans="1:228" x14ac:dyDescent="0.2">
      <c r="A264">
        <v>249</v>
      </c>
      <c r="B264">
        <v>1669838916.5</v>
      </c>
      <c r="C264">
        <v>990</v>
      </c>
      <c r="D264" t="s">
        <v>857</v>
      </c>
      <c r="E264" t="s">
        <v>858</v>
      </c>
      <c r="F264">
        <v>4</v>
      </c>
      <c r="G264">
        <v>1669838914.1875</v>
      </c>
      <c r="H264">
        <f t="shared" si="102"/>
        <v>2.3360063275027492E-3</v>
      </c>
      <c r="I264">
        <f t="shared" si="103"/>
        <v>2.3360063275027492</v>
      </c>
      <c r="J264">
        <f t="shared" si="104"/>
        <v>23.693960885153352</v>
      </c>
      <c r="K264">
        <f t="shared" si="105"/>
        <v>1626.5174999999999</v>
      </c>
      <c r="L264">
        <f t="shared" si="106"/>
        <v>1364.7468463983819</v>
      </c>
      <c r="M264">
        <f t="shared" si="107"/>
        <v>137.56969966118132</v>
      </c>
      <c r="N264">
        <f t="shared" si="108"/>
        <v>163.95679869798946</v>
      </c>
      <c r="O264">
        <f t="shared" si="109"/>
        <v>0.16982799277184973</v>
      </c>
      <c r="P264">
        <f t="shared" si="110"/>
        <v>3.6713196554134364</v>
      </c>
      <c r="Q264">
        <f t="shared" si="111"/>
        <v>0.1655813071481062</v>
      </c>
      <c r="R264">
        <f t="shared" si="112"/>
        <v>0.10386102006201092</v>
      </c>
      <c r="S264">
        <f t="shared" si="113"/>
        <v>226.11730273628797</v>
      </c>
      <c r="T264">
        <f t="shared" si="114"/>
        <v>34.330206546579149</v>
      </c>
      <c r="U264">
        <f t="shared" si="115"/>
        <v>33.028174999999997</v>
      </c>
      <c r="V264">
        <f t="shared" si="116"/>
        <v>5.0601104915827566</v>
      </c>
      <c r="W264">
        <f t="shared" si="117"/>
        <v>70.238220007562887</v>
      </c>
      <c r="X264">
        <f t="shared" si="118"/>
        <v>3.6997917724535734</v>
      </c>
      <c r="Y264">
        <f t="shared" si="119"/>
        <v>5.2674907935525681</v>
      </c>
      <c r="Z264">
        <f t="shared" si="120"/>
        <v>1.3603187191291832</v>
      </c>
      <c r="AA264">
        <f t="shared" si="121"/>
        <v>-103.01787904287124</v>
      </c>
      <c r="AB264">
        <f t="shared" si="122"/>
        <v>141.88729370784682</v>
      </c>
      <c r="AC264">
        <f t="shared" si="123"/>
        <v>8.88469321423662</v>
      </c>
      <c r="AD264">
        <f t="shared" si="124"/>
        <v>273.87141061550017</v>
      </c>
      <c r="AE264">
        <f t="shared" si="125"/>
        <v>47.330130026017301</v>
      </c>
      <c r="AF264">
        <f t="shared" si="126"/>
        <v>2.4114644947955171</v>
      </c>
      <c r="AG264">
        <f t="shared" si="127"/>
        <v>23.693960885153352</v>
      </c>
      <c r="AH264">
        <v>1708.777476590702</v>
      </c>
      <c r="AI264">
        <v>1691.683212121213</v>
      </c>
      <c r="AJ264">
        <v>1.761747636476275</v>
      </c>
      <c r="AK264">
        <v>64.390241553226886</v>
      </c>
      <c r="AL264">
        <f t="shared" si="128"/>
        <v>2.3360063275027492</v>
      </c>
      <c r="AM264">
        <v>35.745882033800832</v>
      </c>
      <c r="AN264">
        <v>36.695966470588232</v>
      </c>
      <c r="AO264">
        <v>-2.7670168585590699E-3</v>
      </c>
      <c r="AP264">
        <v>91.558916975711014</v>
      </c>
      <c r="AQ264">
        <v>22</v>
      </c>
      <c r="AR264">
        <v>3</v>
      </c>
      <c r="AS264">
        <f t="shared" si="129"/>
        <v>1</v>
      </c>
      <c r="AT264">
        <f t="shared" si="130"/>
        <v>0</v>
      </c>
      <c r="AU264">
        <f t="shared" si="131"/>
        <v>47056.604496223998</v>
      </c>
      <c r="AV264">
        <f t="shared" si="132"/>
        <v>1200</v>
      </c>
      <c r="AW264">
        <f t="shared" si="133"/>
        <v>1025.9260635939318</v>
      </c>
      <c r="AX264">
        <f t="shared" si="134"/>
        <v>0.85493838632827646</v>
      </c>
      <c r="AY264">
        <f t="shared" si="135"/>
        <v>0.1884310856135733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1669838914.1875</v>
      </c>
      <c r="BF264">
        <v>1626.5174999999999</v>
      </c>
      <c r="BG264">
        <v>1647.8062500000001</v>
      </c>
      <c r="BH264">
        <v>36.703425000000003</v>
      </c>
      <c r="BI264">
        <v>35.738537499999993</v>
      </c>
      <c r="BJ264">
        <v>1631.54</v>
      </c>
      <c r="BK264">
        <v>36.561124999999997</v>
      </c>
      <c r="BL264">
        <v>650.02187500000002</v>
      </c>
      <c r="BM264">
        <v>100.702375</v>
      </c>
      <c r="BN264">
        <v>9.9982612499999998E-2</v>
      </c>
      <c r="BO264">
        <v>33.745037500000002</v>
      </c>
      <c r="BP264">
        <v>33.028174999999997</v>
      </c>
      <c r="BQ264">
        <v>999.9</v>
      </c>
      <c r="BR264">
        <v>0</v>
      </c>
      <c r="BS264">
        <v>0</v>
      </c>
      <c r="BT264">
        <v>9009.2975000000006</v>
      </c>
      <c r="BU264">
        <v>0</v>
      </c>
      <c r="BV264">
        <v>123.585375</v>
      </c>
      <c r="BW264">
        <v>-21.288787500000002</v>
      </c>
      <c r="BX264">
        <v>1688.49</v>
      </c>
      <c r="BY264">
        <v>1708.8775000000001</v>
      </c>
      <c r="BZ264">
        <v>0.964891375</v>
      </c>
      <c r="CA264">
        <v>1647.8062500000001</v>
      </c>
      <c r="CB264">
        <v>35.738537499999993</v>
      </c>
      <c r="CC264">
        <v>3.6961187500000001</v>
      </c>
      <c r="CD264">
        <v>3.5989512499999998</v>
      </c>
      <c r="CE264">
        <v>27.548612500000001</v>
      </c>
      <c r="CF264">
        <v>27.093900000000001</v>
      </c>
      <c r="CG264">
        <v>1200</v>
      </c>
      <c r="CH264">
        <v>0.49997174999999999</v>
      </c>
      <c r="CI264">
        <v>0.50002812500000005</v>
      </c>
      <c r="CJ264">
        <v>0</v>
      </c>
      <c r="CK264">
        <v>932.38525000000004</v>
      </c>
      <c r="CL264">
        <v>4.9990899999999998</v>
      </c>
      <c r="CM264">
        <v>9289.2825000000012</v>
      </c>
      <c r="CN264">
        <v>9557.7637500000001</v>
      </c>
      <c r="CO264">
        <v>44.686999999999998</v>
      </c>
      <c r="CP264">
        <v>46.5</v>
      </c>
      <c r="CQ264">
        <v>45.5</v>
      </c>
      <c r="CR264">
        <v>45.561999999999998</v>
      </c>
      <c r="CS264">
        <v>46</v>
      </c>
      <c r="CT264">
        <v>597.46499999999992</v>
      </c>
      <c r="CU264">
        <v>597.53499999999997</v>
      </c>
      <c r="CV264">
        <v>0</v>
      </c>
      <c r="CW264">
        <v>1669838925.8</v>
      </c>
      <c r="CX264">
        <v>0</v>
      </c>
      <c r="CY264">
        <v>1669837671.5999999</v>
      </c>
      <c r="CZ264" t="s">
        <v>356</v>
      </c>
      <c r="DA264">
        <v>1669837671.5999999</v>
      </c>
      <c r="DB264">
        <v>1669837668.5999999</v>
      </c>
      <c r="DC264">
        <v>3</v>
      </c>
      <c r="DD264">
        <v>-1.2E-2</v>
      </c>
      <c r="DE264">
        <v>-1E-3</v>
      </c>
      <c r="DF264">
        <v>-3.61</v>
      </c>
      <c r="DG264">
        <v>0.13400000000000001</v>
      </c>
      <c r="DH264">
        <v>415</v>
      </c>
      <c r="DI264">
        <v>36</v>
      </c>
      <c r="DJ264">
        <v>0.51</v>
      </c>
      <c r="DK264">
        <v>0.24</v>
      </c>
      <c r="DL264">
        <v>-21.190817500000001</v>
      </c>
      <c r="DM264">
        <v>-1.1647058161350929</v>
      </c>
      <c r="DN264">
        <v>0.1548637270110402</v>
      </c>
      <c r="DO264">
        <v>0</v>
      </c>
      <c r="DP264">
        <v>0.97393677499999998</v>
      </c>
      <c r="DQ264">
        <v>-3.5320694183866998E-2</v>
      </c>
      <c r="DR264">
        <v>7.9791553546960693E-3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367</v>
      </c>
      <c r="EA264">
        <v>3.29488</v>
      </c>
      <c r="EB264">
        <v>2.6252800000000001</v>
      </c>
      <c r="EC264">
        <v>0.25041600000000003</v>
      </c>
      <c r="ED264">
        <v>0.25026900000000002</v>
      </c>
      <c r="EE264">
        <v>0.14560200000000001</v>
      </c>
      <c r="EF264">
        <v>0.141426</v>
      </c>
      <c r="EG264">
        <v>22622.6</v>
      </c>
      <c r="EH264">
        <v>23022.6</v>
      </c>
      <c r="EI264">
        <v>28102.3</v>
      </c>
      <c r="EJ264">
        <v>29584.799999999999</v>
      </c>
      <c r="EK264">
        <v>33039.9</v>
      </c>
      <c r="EL264">
        <v>35268.5</v>
      </c>
      <c r="EM264">
        <v>39660.800000000003</v>
      </c>
      <c r="EN264">
        <v>42285.4</v>
      </c>
      <c r="EO264">
        <v>2.1539199999999998</v>
      </c>
      <c r="EP264">
        <v>2.1278299999999999</v>
      </c>
      <c r="EQ264">
        <v>5.3942200000000003E-2</v>
      </c>
      <c r="ER264">
        <v>0</v>
      </c>
      <c r="ES264">
        <v>32.137500000000003</v>
      </c>
      <c r="ET264">
        <v>999.9</v>
      </c>
      <c r="EU264">
        <v>59.7</v>
      </c>
      <c r="EV264">
        <v>39.799999999999997</v>
      </c>
      <c r="EW264">
        <v>43.487900000000003</v>
      </c>
      <c r="EX264">
        <v>57.849899999999998</v>
      </c>
      <c r="EY264">
        <v>-2.3517600000000001</v>
      </c>
      <c r="EZ264">
        <v>2</v>
      </c>
      <c r="FA264">
        <v>0.62022900000000003</v>
      </c>
      <c r="FB264">
        <v>0.95571899999999999</v>
      </c>
      <c r="FC264">
        <v>20.2683</v>
      </c>
      <c r="FD264">
        <v>5.2156399999999996</v>
      </c>
      <c r="FE264">
        <v>12.0098</v>
      </c>
      <c r="FF264">
        <v>4.9848499999999998</v>
      </c>
      <c r="FG264">
        <v>3.2844500000000001</v>
      </c>
      <c r="FH264">
        <v>9999</v>
      </c>
      <c r="FI264">
        <v>9999</v>
      </c>
      <c r="FJ264">
        <v>9999</v>
      </c>
      <c r="FK264">
        <v>999.9</v>
      </c>
      <c r="FL264">
        <v>1.86588</v>
      </c>
      <c r="FM264">
        <v>1.86232</v>
      </c>
      <c r="FN264">
        <v>1.86432</v>
      </c>
      <c r="FO264">
        <v>1.8604799999999999</v>
      </c>
      <c r="FP264">
        <v>1.86113</v>
      </c>
      <c r="FQ264">
        <v>1.86022</v>
      </c>
      <c r="FR264">
        <v>1.8620000000000001</v>
      </c>
      <c r="FS264">
        <v>1.85849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-5.03</v>
      </c>
      <c r="GH264">
        <v>0.14230000000000001</v>
      </c>
      <c r="GI264">
        <v>-2.8021434710705861</v>
      </c>
      <c r="GJ264">
        <v>-2.3075681364705448E-3</v>
      </c>
      <c r="GK264">
        <v>1.0095546511955911E-6</v>
      </c>
      <c r="GL264">
        <v>-2.6335145029951209E-10</v>
      </c>
      <c r="GM264">
        <v>-0.17208428542994569</v>
      </c>
      <c r="GN264">
        <v>3.0410185143115191E-3</v>
      </c>
      <c r="GO264">
        <v>4.3982203677445331E-4</v>
      </c>
      <c r="GP264">
        <v>-7.8719321042963501E-6</v>
      </c>
      <c r="GQ264">
        <v>4</v>
      </c>
      <c r="GR264">
        <v>2088</v>
      </c>
      <c r="GS264">
        <v>5</v>
      </c>
      <c r="GT264">
        <v>35</v>
      </c>
      <c r="GU264">
        <v>20.7</v>
      </c>
      <c r="GV264">
        <v>20.8</v>
      </c>
      <c r="GW264">
        <v>4.1564899999999998</v>
      </c>
      <c r="GX264">
        <v>2.5280800000000001</v>
      </c>
      <c r="GY264">
        <v>2.04834</v>
      </c>
      <c r="GZ264">
        <v>2.6110799999999998</v>
      </c>
      <c r="HA264">
        <v>2.1972700000000001</v>
      </c>
      <c r="HB264">
        <v>2.3327599999999999</v>
      </c>
      <c r="HC264">
        <v>44.306399999999996</v>
      </c>
      <c r="HD264">
        <v>14.4297</v>
      </c>
      <c r="HE264">
        <v>18</v>
      </c>
      <c r="HF264">
        <v>666.21799999999996</v>
      </c>
      <c r="HG264">
        <v>715.322</v>
      </c>
      <c r="HH264">
        <v>30.998699999999999</v>
      </c>
      <c r="HI264">
        <v>35.067799999999998</v>
      </c>
      <c r="HJ264">
        <v>29.999500000000001</v>
      </c>
      <c r="HK264">
        <v>34.888100000000001</v>
      </c>
      <c r="HL264">
        <v>34.865000000000002</v>
      </c>
      <c r="HM264">
        <v>83.120699999999999</v>
      </c>
      <c r="HN264">
        <v>22.076799999999999</v>
      </c>
      <c r="HO264">
        <v>68.339100000000002</v>
      </c>
      <c r="HP264">
        <v>31</v>
      </c>
      <c r="HQ264">
        <v>1662.02</v>
      </c>
      <c r="HR264">
        <v>35.781199999999998</v>
      </c>
      <c r="HS264">
        <v>99.014799999999994</v>
      </c>
      <c r="HT264">
        <v>98.057599999999994</v>
      </c>
    </row>
    <row r="265" spans="1:228" x14ac:dyDescent="0.2">
      <c r="A265">
        <v>250</v>
      </c>
      <c r="B265">
        <v>1669838920.5</v>
      </c>
      <c r="C265">
        <v>994</v>
      </c>
      <c r="D265" t="s">
        <v>859</v>
      </c>
      <c r="E265" t="s">
        <v>860</v>
      </c>
      <c r="F265">
        <v>4</v>
      </c>
      <c r="G265">
        <v>1669838918.5</v>
      </c>
      <c r="H265">
        <f t="shared" si="102"/>
        <v>2.3400279518951145E-3</v>
      </c>
      <c r="I265">
        <f t="shared" si="103"/>
        <v>2.3400279518951144</v>
      </c>
      <c r="J265">
        <f t="shared" si="104"/>
        <v>24.042333207214</v>
      </c>
      <c r="K265">
        <f t="shared" si="105"/>
        <v>1633.697142857143</v>
      </c>
      <c r="L265">
        <f t="shared" si="106"/>
        <v>1369.231651436929</v>
      </c>
      <c r="M265">
        <f t="shared" si="107"/>
        <v>138.01834077679527</v>
      </c>
      <c r="N265">
        <f t="shared" si="108"/>
        <v>164.67642181095187</v>
      </c>
      <c r="O265">
        <f t="shared" si="109"/>
        <v>0.17039257161555738</v>
      </c>
      <c r="P265">
        <f t="shared" si="110"/>
        <v>3.6638956287938709</v>
      </c>
      <c r="Q265">
        <f t="shared" si="111"/>
        <v>0.16610955936588714</v>
      </c>
      <c r="R265">
        <f t="shared" si="112"/>
        <v>0.10419431933192938</v>
      </c>
      <c r="S265">
        <f t="shared" si="113"/>
        <v>226.11829423744811</v>
      </c>
      <c r="T265">
        <f t="shared" si="114"/>
        <v>34.326688704475835</v>
      </c>
      <c r="U265">
        <f t="shared" si="115"/>
        <v>33.014142857142858</v>
      </c>
      <c r="V265">
        <f t="shared" si="116"/>
        <v>5.0561230862399871</v>
      </c>
      <c r="W265">
        <f t="shared" si="117"/>
        <v>70.215088937340624</v>
      </c>
      <c r="X265">
        <f t="shared" si="118"/>
        <v>3.6977891020352329</v>
      </c>
      <c r="Y265">
        <f t="shared" si="119"/>
        <v>5.2663738777502793</v>
      </c>
      <c r="Z265">
        <f t="shared" si="120"/>
        <v>1.3583339842047542</v>
      </c>
      <c r="AA265">
        <f t="shared" si="121"/>
        <v>-103.19523267857456</v>
      </c>
      <c r="AB265">
        <f t="shared" si="122"/>
        <v>143.62256600255606</v>
      </c>
      <c r="AC265">
        <f t="shared" si="123"/>
        <v>9.0107892370810152</v>
      </c>
      <c r="AD265">
        <f t="shared" si="124"/>
        <v>275.55641679851067</v>
      </c>
      <c r="AE265">
        <f t="shared" si="125"/>
        <v>46.431766722578232</v>
      </c>
      <c r="AF265">
        <f t="shared" si="126"/>
        <v>2.3891730525493835</v>
      </c>
      <c r="AG265">
        <f t="shared" si="127"/>
        <v>24.042333207214</v>
      </c>
      <c r="AH265">
        <v>1715.255367665374</v>
      </c>
      <c r="AI265">
        <v>1698.3949090909091</v>
      </c>
      <c r="AJ265">
        <v>1.6634236714660151</v>
      </c>
      <c r="AK265">
        <v>64.390241553226886</v>
      </c>
      <c r="AL265">
        <f t="shared" si="128"/>
        <v>2.3400279518951144</v>
      </c>
      <c r="AM265">
        <v>35.734619260620917</v>
      </c>
      <c r="AN265">
        <v>36.678748823529389</v>
      </c>
      <c r="AO265">
        <v>-1.3959973719635231E-3</v>
      </c>
      <c r="AP265">
        <v>91.558916975711014</v>
      </c>
      <c r="AQ265">
        <v>22</v>
      </c>
      <c r="AR265">
        <v>3</v>
      </c>
      <c r="AS265">
        <f t="shared" si="129"/>
        <v>1</v>
      </c>
      <c r="AT265">
        <f t="shared" si="130"/>
        <v>0</v>
      </c>
      <c r="AU265">
        <f t="shared" si="131"/>
        <v>46924.979066748143</v>
      </c>
      <c r="AV265">
        <f t="shared" si="132"/>
        <v>1199.997142857143</v>
      </c>
      <c r="AW265">
        <f t="shared" si="133"/>
        <v>1025.9244135945328</v>
      </c>
      <c r="AX265">
        <f t="shared" si="134"/>
        <v>0.85493904689793654</v>
      </c>
      <c r="AY265">
        <f t="shared" si="135"/>
        <v>0.18843236051301748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1669838918.5</v>
      </c>
      <c r="BF265">
        <v>1633.697142857143</v>
      </c>
      <c r="BG265">
        <v>1654.6057142857139</v>
      </c>
      <c r="BH265">
        <v>36.684471428571428</v>
      </c>
      <c r="BI265">
        <v>35.728442857142859</v>
      </c>
      <c r="BJ265">
        <v>1638.727142857143</v>
      </c>
      <c r="BK265">
        <v>36.54224285714286</v>
      </c>
      <c r="BL265">
        <v>649.99357142857139</v>
      </c>
      <c r="BM265">
        <v>100.69971428571429</v>
      </c>
      <c r="BN265">
        <v>0.1001325714285714</v>
      </c>
      <c r="BO265">
        <v>33.741242857142858</v>
      </c>
      <c r="BP265">
        <v>33.014142857142858</v>
      </c>
      <c r="BQ265">
        <v>999.89999999999986</v>
      </c>
      <c r="BR265">
        <v>0</v>
      </c>
      <c r="BS265">
        <v>0</v>
      </c>
      <c r="BT265">
        <v>8983.84</v>
      </c>
      <c r="BU265">
        <v>0</v>
      </c>
      <c r="BV265">
        <v>125.7602857142857</v>
      </c>
      <c r="BW265">
        <v>-20.91001428571429</v>
      </c>
      <c r="BX265">
        <v>1695.9085714285709</v>
      </c>
      <c r="BY265">
        <v>1715.9114285714279</v>
      </c>
      <c r="BZ265">
        <v>0.95603285714285724</v>
      </c>
      <c r="CA265">
        <v>1654.6057142857139</v>
      </c>
      <c r="CB265">
        <v>35.728442857142859</v>
      </c>
      <c r="CC265">
        <v>3.6941071428571428</v>
      </c>
      <c r="CD265">
        <v>3.5978371428571432</v>
      </c>
      <c r="CE265">
        <v>27.539300000000001</v>
      </c>
      <c r="CF265">
        <v>27.088628571428579</v>
      </c>
      <c r="CG265">
        <v>1199.997142857143</v>
      </c>
      <c r="CH265">
        <v>0.49994899999999998</v>
      </c>
      <c r="CI265">
        <v>0.50005100000000002</v>
      </c>
      <c r="CJ265">
        <v>0</v>
      </c>
      <c r="CK265">
        <v>932.5885714285713</v>
      </c>
      <c r="CL265">
        <v>4.9990899999999998</v>
      </c>
      <c r="CM265">
        <v>9288.868571428573</v>
      </c>
      <c r="CN265">
        <v>9557.6414285714272</v>
      </c>
      <c r="CO265">
        <v>44.686999999999998</v>
      </c>
      <c r="CP265">
        <v>46.5</v>
      </c>
      <c r="CQ265">
        <v>45.5</v>
      </c>
      <c r="CR265">
        <v>45.561999999999998</v>
      </c>
      <c r="CS265">
        <v>46</v>
      </c>
      <c r="CT265">
        <v>597.43714285714282</v>
      </c>
      <c r="CU265">
        <v>597.56000000000006</v>
      </c>
      <c r="CV265">
        <v>0</v>
      </c>
      <c r="CW265">
        <v>1669838930</v>
      </c>
      <c r="CX265">
        <v>0</v>
      </c>
      <c r="CY265">
        <v>1669837671.5999999</v>
      </c>
      <c r="CZ265" t="s">
        <v>356</v>
      </c>
      <c r="DA265">
        <v>1669837671.5999999</v>
      </c>
      <c r="DB265">
        <v>1669837668.5999999</v>
      </c>
      <c r="DC265">
        <v>3</v>
      </c>
      <c r="DD265">
        <v>-1.2E-2</v>
      </c>
      <c r="DE265">
        <v>-1E-3</v>
      </c>
      <c r="DF265">
        <v>-3.61</v>
      </c>
      <c r="DG265">
        <v>0.13400000000000001</v>
      </c>
      <c r="DH265">
        <v>415</v>
      </c>
      <c r="DI265">
        <v>36</v>
      </c>
      <c r="DJ265">
        <v>0.51</v>
      </c>
      <c r="DK265">
        <v>0.24</v>
      </c>
      <c r="DL265">
        <v>-21.188829999999999</v>
      </c>
      <c r="DM265">
        <v>0.43790544090056438</v>
      </c>
      <c r="DN265">
        <v>0.15203455067845589</v>
      </c>
      <c r="DO265">
        <v>0</v>
      </c>
      <c r="DP265">
        <v>0.97110015000000005</v>
      </c>
      <c r="DQ265">
        <v>-9.0282168855538178E-2</v>
      </c>
      <c r="DR265">
        <v>1.018106385784413E-2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367</v>
      </c>
      <c r="EA265">
        <v>3.2947799999999998</v>
      </c>
      <c r="EB265">
        <v>2.6252300000000002</v>
      </c>
      <c r="EC265">
        <v>0.250996</v>
      </c>
      <c r="ED265">
        <v>0.25082599999999999</v>
      </c>
      <c r="EE265">
        <v>0.14555499999999999</v>
      </c>
      <c r="EF265">
        <v>0.141401</v>
      </c>
      <c r="EG265">
        <v>22604.9</v>
      </c>
      <c r="EH265">
        <v>23005.7</v>
      </c>
      <c r="EI265">
        <v>28102.2</v>
      </c>
      <c r="EJ265">
        <v>29585.1</v>
      </c>
      <c r="EK265">
        <v>33041.300000000003</v>
      </c>
      <c r="EL265">
        <v>35270</v>
      </c>
      <c r="EM265">
        <v>39660.199999999997</v>
      </c>
      <c r="EN265">
        <v>42285.9</v>
      </c>
      <c r="EO265">
        <v>2.1539199999999998</v>
      </c>
      <c r="EP265">
        <v>2.1280999999999999</v>
      </c>
      <c r="EQ265">
        <v>5.55627E-2</v>
      </c>
      <c r="ER265">
        <v>0</v>
      </c>
      <c r="ES265">
        <v>32.121699999999997</v>
      </c>
      <c r="ET265">
        <v>999.9</v>
      </c>
      <c r="EU265">
        <v>59.6</v>
      </c>
      <c r="EV265">
        <v>39.799999999999997</v>
      </c>
      <c r="EW265">
        <v>43.4129</v>
      </c>
      <c r="EX265">
        <v>57.939900000000002</v>
      </c>
      <c r="EY265">
        <v>-2.2475999999999998</v>
      </c>
      <c r="EZ265">
        <v>2</v>
      </c>
      <c r="FA265">
        <v>0.61971500000000002</v>
      </c>
      <c r="FB265">
        <v>0.95080299999999995</v>
      </c>
      <c r="FC265">
        <v>20.2685</v>
      </c>
      <c r="FD265">
        <v>5.2160900000000003</v>
      </c>
      <c r="FE265">
        <v>12.0099</v>
      </c>
      <c r="FF265">
        <v>4.98515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1.8658600000000001</v>
      </c>
      <c r="FM265">
        <v>1.86229</v>
      </c>
      <c r="FN265">
        <v>1.86432</v>
      </c>
      <c r="FO265">
        <v>1.86046</v>
      </c>
      <c r="FP265">
        <v>1.86113</v>
      </c>
      <c r="FQ265">
        <v>1.8602099999999999</v>
      </c>
      <c r="FR265">
        <v>1.8620000000000001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-5.03</v>
      </c>
      <c r="GH265">
        <v>0.14219999999999999</v>
      </c>
      <c r="GI265">
        <v>-2.8021434710705861</v>
      </c>
      <c r="GJ265">
        <v>-2.3075681364705448E-3</v>
      </c>
      <c r="GK265">
        <v>1.0095546511955911E-6</v>
      </c>
      <c r="GL265">
        <v>-2.6335145029951209E-10</v>
      </c>
      <c r="GM265">
        <v>-0.17208428542994569</v>
      </c>
      <c r="GN265">
        <v>3.0410185143115191E-3</v>
      </c>
      <c r="GO265">
        <v>4.3982203677445331E-4</v>
      </c>
      <c r="GP265">
        <v>-7.8719321042963501E-6</v>
      </c>
      <c r="GQ265">
        <v>4</v>
      </c>
      <c r="GR265">
        <v>2088</v>
      </c>
      <c r="GS265">
        <v>5</v>
      </c>
      <c r="GT265">
        <v>35</v>
      </c>
      <c r="GU265">
        <v>20.8</v>
      </c>
      <c r="GV265">
        <v>20.9</v>
      </c>
      <c r="GW265">
        <v>4.1699200000000003</v>
      </c>
      <c r="GX265">
        <v>2.52441</v>
      </c>
      <c r="GY265">
        <v>2.04834</v>
      </c>
      <c r="GZ265">
        <v>2.6110799999999998</v>
      </c>
      <c r="HA265">
        <v>2.1972700000000001</v>
      </c>
      <c r="HB265">
        <v>2.3571800000000001</v>
      </c>
      <c r="HC265">
        <v>44.278700000000001</v>
      </c>
      <c r="HD265">
        <v>14.438499999999999</v>
      </c>
      <c r="HE265">
        <v>18</v>
      </c>
      <c r="HF265">
        <v>666.18600000000004</v>
      </c>
      <c r="HG265">
        <v>715.54300000000001</v>
      </c>
      <c r="HH265">
        <v>30.998699999999999</v>
      </c>
      <c r="HI265">
        <v>35.061399999999999</v>
      </c>
      <c r="HJ265">
        <v>29.999500000000001</v>
      </c>
      <c r="HK265">
        <v>34.884900000000002</v>
      </c>
      <c r="HL265">
        <v>34.861800000000002</v>
      </c>
      <c r="HM265">
        <v>83.376800000000003</v>
      </c>
      <c r="HN265">
        <v>22.076799999999999</v>
      </c>
      <c r="HO265">
        <v>68.339100000000002</v>
      </c>
      <c r="HP265">
        <v>31</v>
      </c>
      <c r="HQ265">
        <v>1668.7</v>
      </c>
      <c r="HR265">
        <v>35.781599999999997</v>
      </c>
      <c r="HS265">
        <v>99.013599999999997</v>
      </c>
      <c r="HT265">
        <v>98.058800000000005</v>
      </c>
    </row>
    <row r="266" spans="1:228" x14ac:dyDescent="0.2">
      <c r="A266">
        <v>251</v>
      </c>
      <c r="B266">
        <v>1669838924.5</v>
      </c>
      <c r="C266">
        <v>998</v>
      </c>
      <c r="D266" t="s">
        <v>861</v>
      </c>
      <c r="E266" t="s">
        <v>862</v>
      </c>
      <c r="F266">
        <v>4</v>
      </c>
      <c r="G266">
        <v>1669838922.1875</v>
      </c>
      <c r="H266">
        <f t="shared" si="102"/>
        <v>2.3254613727140016E-3</v>
      </c>
      <c r="I266">
        <f t="shared" si="103"/>
        <v>2.3254613727140017</v>
      </c>
      <c r="J266">
        <f t="shared" si="104"/>
        <v>23.850923673225093</v>
      </c>
      <c r="K266">
        <f t="shared" si="105"/>
        <v>1639.6025</v>
      </c>
      <c r="L266">
        <f t="shared" si="106"/>
        <v>1375.1018151059232</v>
      </c>
      <c r="M266">
        <f t="shared" si="107"/>
        <v>138.60924243086498</v>
      </c>
      <c r="N266">
        <f t="shared" si="108"/>
        <v>165.27071516900463</v>
      </c>
      <c r="O266">
        <f t="shared" si="109"/>
        <v>0.16910206718545334</v>
      </c>
      <c r="P266">
        <f t="shared" si="110"/>
        <v>3.670178333932693</v>
      </c>
      <c r="Q266">
        <f t="shared" si="111"/>
        <v>0.16488984951940386</v>
      </c>
      <c r="R266">
        <f t="shared" si="112"/>
        <v>0.10342586788252291</v>
      </c>
      <c r="S266">
        <f t="shared" si="113"/>
        <v>226.11969298738606</v>
      </c>
      <c r="T266">
        <f t="shared" si="114"/>
        <v>34.324465625910761</v>
      </c>
      <c r="U266">
        <f t="shared" si="115"/>
        <v>33.014899999999997</v>
      </c>
      <c r="V266">
        <f t="shared" si="116"/>
        <v>5.0563381678629735</v>
      </c>
      <c r="W266">
        <f t="shared" si="117"/>
        <v>70.207175845899044</v>
      </c>
      <c r="X266">
        <f t="shared" si="118"/>
        <v>3.6964751041349526</v>
      </c>
      <c r="Y266">
        <f t="shared" si="119"/>
        <v>5.2650958532337429</v>
      </c>
      <c r="Z266">
        <f t="shared" si="120"/>
        <v>1.3598630637280209</v>
      </c>
      <c r="AA266">
        <f t="shared" si="121"/>
        <v>-102.55284653668747</v>
      </c>
      <c r="AB266">
        <f t="shared" si="122"/>
        <v>142.85972443274335</v>
      </c>
      <c r="AC266">
        <f t="shared" si="123"/>
        <v>8.9474288136379769</v>
      </c>
      <c r="AD266">
        <f t="shared" si="124"/>
        <v>275.37399969707991</v>
      </c>
      <c r="AE266">
        <f t="shared" si="125"/>
        <v>46.431583777673097</v>
      </c>
      <c r="AF266">
        <f t="shared" si="126"/>
        <v>2.3759931071894473</v>
      </c>
      <c r="AG266">
        <f t="shared" si="127"/>
        <v>23.850923673225093</v>
      </c>
      <c r="AH266">
        <v>1721.8276542357371</v>
      </c>
      <c r="AI266">
        <v>1705.038</v>
      </c>
      <c r="AJ266">
        <v>1.6664863334882269</v>
      </c>
      <c r="AK266">
        <v>64.390241553226886</v>
      </c>
      <c r="AL266">
        <f t="shared" si="128"/>
        <v>2.3254613727140017</v>
      </c>
      <c r="AM266">
        <v>35.725786742500013</v>
      </c>
      <c r="AN266">
        <v>36.66630823529411</v>
      </c>
      <c r="AO266">
        <v>-1.796358456713341E-3</v>
      </c>
      <c r="AP266">
        <v>91.558916975711014</v>
      </c>
      <c r="AQ266">
        <v>21</v>
      </c>
      <c r="AR266">
        <v>3</v>
      </c>
      <c r="AS266">
        <f t="shared" si="129"/>
        <v>1</v>
      </c>
      <c r="AT266">
        <f t="shared" si="130"/>
        <v>0</v>
      </c>
      <c r="AU266">
        <f t="shared" si="131"/>
        <v>47037.50558117489</v>
      </c>
      <c r="AV266">
        <f t="shared" si="132"/>
        <v>1200.0050000000001</v>
      </c>
      <c r="AW266">
        <f t="shared" si="133"/>
        <v>1025.9310885945006</v>
      </c>
      <c r="AX266">
        <f t="shared" si="134"/>
        <v>0.85493901158286878</v>
      </c>
      <c r="AY266">
        <f t="shared" si="135"/>
        <v>0.18843229235493689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1669838922.1875</v>
      </c>
      <c r="BF266">
        <v>1639.6025</v>
      </c>
      <c r="BG266">
        <v>1660.5074999999999</v>
      </c>
      <c r="BH266">
        <v>36.67165</v>
      </c>
      <c r="BI266">
        <v>35.7209</v>
      </c>
      <c r="BJ266">
        <v>1644.6424999999999</v>
      </c>
      <c r="BK266">
        <v>36.529449999999997</v>
      </c>
      <c r="BL266">
        <v>650.00537499999996</v>
      </c>
      <c r="BM266">
        <v>100.69925000000001</v>
      </c>
      <c r="BN266">
        <v>0.10000785</v>
      </c>
      <c r="BO266">
        <v>33.736899999999999</v>
      </c>
      <c r="BP266">
        <v>33.014899999999997</v>
      </c>
      <c r="BQ266">
        <v>999.9</v>
      </c>
      <c r="BR266">
        <v>0</v>
      </c>
      <c r="BS266">
        <v>0</v>
      </c>
      <c r="BT266">
        <v>9005.625</v>
      </c>
      <c r="BU266">
        <v>0</v>
      </c>
      <c r="BV266">
        <v>129.542</v>
      </c>
      <c r="BW266">
        <v>-20.9025</v>
      </c>
      <c r="BX266">
        <v>1702.02125</v>
      </c>
      <c r="BY266">
        <v>1722.01875</v>
      </c>
      <c r="BZ266">
        <v>0.95074037499999997</v>
      </c>
      <c r="CA266">
        <v>1660.5074999999999</v>
      </c>
      <c r="CB266">
        <v>35.7209</v>
      </c>
      <c r="CC266">
        <v>3.6928025</v>
      </c>
      <c r="CD266">
        <v>3.5970612499999999</v>
      </c>
      <c r="CE266">
        <v>27.533262499999999</v>
      </c>
      <c r="CF266">
        <v>27.084975</v>
      </c>
      <c r="CG266">
        <v>1200.0050000000001</v>
      </c>
      <c r="CH266">
        <v>0.49995075</v>
      </c>
      <c r="CI266">
        <v>0.50004925</v>
      </c>
      <c r="CJ266">
        <v>0</v>
      </c>
      <c r="CK266">
        <v>932.38987499999996</v>
      </c>
      <c r="CL266">
        <v>4.9990899999999998</v>
      </c>
      <c r="CM266">
        <v>9289.5325000000012</v>
      </c>
      <c r="CN266">
        <v>9557.7362500000017</v>
      </c>
      <c r="CO266">
        <v>44.686999999999998</v>
      </c>
      <c r="CP266">
        <v>46.484250000000003</v>
      </c>
      <c r="CQ266">
        <v>45.5</v>
      </c>
      <c r="CR266">
        <v>45.515500000000003</v>
      </c>
      <c r="CS266">
        <v>46</v>
      </c>
      <c r="CT266">
        <v>597.44250000000011</v>
      </c>
      <c r="CU266">
        <v>597.5625</v>
      </c>
      <c r="CV266">
        <v>0</v>
      </c>
      <c r="CW266">
        <v>1669838934.2</v>
      </c>
      <c r="CX266">
        <v>0</v>
      </c>
      <c r="CY266">
        <v>1669837671.5999999</v>
      </c>
      <c r="CZ266" t="s">
        <v>356</v>
      </c>
      <c r="DA266">
        <v>1669837671.5999999</v>
      </c>
      <c r="DB266">
        <v>1669837668.5999999</v>
      </c>
      <c r="DC266">
        <v>3</v>
      </c>
      <c r="DD266">
        <v>-1.2E-2</v>
      </c>
      <c r="DE266">
        <v>-1E-3</v>
      </c>
      <c r="DF266">
        <v>-3.61</v>
      </c>
      <c r="DG266">
        <v>0.13400000000000001</v>
      </c>
      <c r="DH266">
        <v>415</v>
      </c>
      <c r="DI266">
        <v>36</v>
      </c>
      <c r="DJ266">
        <v>0.51</v>
      </c>
      <c r="DK266">
        <v>0.24</v>
      </c>
      <c r="DL266">
        <v>-21.135265</v>
      </c>
      <c r="DM266">
        <v>1.51169155722333</v>
      </c>
      <c r="DN266">
        <v>0.1852903566702811</v>
      </c>
      <c r="DO266">
        <v>0</v>
      </c>
      <c r="DP266">
        <v>0.96543732500000012</v>
      </c>
      <c r="DQ266">
        <v>-0.1140162664165129</v>
      </c>
      <c r="DR266">
        <v>1.1232559791488969E-2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3.2950300000000001</v>
      </c>
      <c r="EB266">
        <v>2.6254400000000002</v>
      </c>
      <c r="EC266">
        <v>0.25157499999999999</v>
      </c>
      <c r="ED266">
        <v>0.25141400000000003</v>
      </c>
      <c r="EE266">
        <v>0.14552200000000001</v>
      </c>
      <c r="EF266">
        <v>0.14138300000000001</v>
      </c>
      <c r="EG266">
        <v>22587.9</v>
      </c>
      <c r="EH266">
        <v>22987.5</v>
      </c>
      <c r="EI266">
        <v>28102.9</v>
      </c>
      <c r="EJ266">
        <v>29585.1</v>
      </c>
      <c r="EK266">
        <v>33043.4</v>
      </c>
      <c r="EL266">
        <v>35270.699999999997</v>
      </c>
      <c r="EM266">
        <v>39661.199999999997</v>
      </c>
      <c r="EN266">
        <v>42285.8</v>
      </c>
      <c r="EO266">
        <v>2.1541999999999999</v>
      </c>
      <c r="EP266">
        <v>2.1280299999999999</v>
      </c>
      <c r="EQ266">
        <v>5.52833E-2</v>
      </c>
      <c r="ER266">
        <v>0</v>
      </c>
      <c r="ES266">
        <v>32.106999999999999</v>
      </c>
      <c r="ET266">
        <v>999.9</v>
      </c>
      <c r="EU266">
        <v>59.6</v>
      </c>
      <c r="EV266">
        <v>39.799999999999997</v>
      </c>
      <c r="EW266">
        <v>43.411000000000001</v>
      </c>
      <c r="EX266">
        <v>57.849899999999998</v>
      </c>
      <c r="EY266">
        <v>-2.30369</v>
      </c>
      <c r="EZ266">
        <v>2</v>
      </c>
      <c r="FA266">
        <v>0.61913399999999996</v>
      </c>
      <c r="FB266">
        <v>0.94333900000000004</v>
      </c>
      <c r="FC266">
        <v>20.2684</v>
      </c>
      <c r="FD266">
        <v>5.2163899999999996</v>
      </c>
      <c r="FE266">
        <v>12.0099</v>
      </c>
      <c r="FF266">
        <v>4.98515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1.86585</v>
      </c>
      <c r="FM266">
        <v>1.86226</v>
      </c>
      <c r="FN266">
        <v>1.86432</v>
      </c>
      <c r="FO266">
        <v>1.86046</v>
      </c>
      <c r="FP266">
        <v>1.8611500000000001</v>
      </c>
      <c r="FQ266">
        <v>1.8602000000000001</v>
      </c>
      <c r="FR266">
        <v>1.86199</v>
      </c>
      <c r="FS266">
        <v>1.8584799999999999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-5.04</v>
      </c>
      <c r="GH266">
        <v>0.1421</v>
      </c>
      <c r="GI266">
        <v>-2.8021434710705861</v>
      </c>
      <c r="GJ266">
        <v>-2.3075681364705448E-3</v>
      </c>
      <c r="GK266">
        <v>1.0095546511955911E-6</v>
      </c>
      <c r="GL266">
        <v>-2.6335145029951209E-10</v>
      </c>
      <c r="GM266">
        <v>-0.17208428542994569</v>
      </c>
      <c r="GN266">
        <v>3.0410185143115191E-3</v>
      </c>
      <c r="GO266">
        <v>4.3982203677445331E-4</v>
      </c>
      <c r="GP266">
        <v>-7.8719321042963501E-6</v>
      </c>
      <c r="GQ266">
        <v>4</v>
      </c>
      <c r="GR266">
        <v>2088</v>
      </c>
      <c r="GS266">
        <v>5</v>
      </c>
      <c r="GT266">
        <v>35</v>
      </c>
      <c r="GU266">
        <v>20.9</v>
      </c>
      <c r="GV266">
        <v>20.9</v>
      </c>
      <c r="GW266">
        <v>4.1809099999999999</v>
      </c>
      <c r="GX266">
        <v>2.5293000000000001</v>
      </c>
      <c r="GY266">
        <v>2.04834</v>
      </c>
      <c r="GZ266">
        <v>2.6110799999999998</v>
      </c>
      <c r="HA266">
        <v>2.1972700000000001</v>
      </c>
      <c r="HB266">
        <v>2.323</v>
      </c>
      <c r="HC266">
        <v>44.278700000000001</v>
      </c>
      <c r="HD266">
        <v>14.4297</v>
      </c>
      <c r="HE266">
        <v>18</v>
      </c>
      <c r="HF266">
        <v>666.36699999999996</v>
      </c>
      <c r="HG266">
        <v>715.42700000000002</v>
      </c>
      <c r="HH266">
        <v>30.998200000000001</v>
      </c>
      <c r="HI266">
        <v>35.056199999999997</v>
      </c>
      <c r="HJ266">
        <v>29.999500000000001</v>
      </c>
      <c r="HK266">
        <v>34.880899999999997</v>
      </c>
      <c r="HL266">
        <v>34.857900000000001</v>
      </c>
      <c r="HM266">
        <v>83.633099999999999</v>
      </c>
      <c r="HN266">
        <v>22.076799999999999</v>
      </c>
      <c r="HO266">
        <v>68.339100000000002</v>
      </c>
      <c r="HP266">
        <v>31</v>
      </c>
      <c r="HQ266">
        <v>1675.38</v>
      </c>
      <c r="HR266">
        <v>35.788699999999999</v>
      </c>
      <c r="HS266">
        <v>99.016199999999998</v>
      </c>
      <c r="HT266">
        <v>98.058599999999998</v>
      </c>
    </row>
    <row r="267" spans="1:228" x14ac:dyDescent="0.2">
      <c r="A267">
        <v>252</v>
      </c>
      <c r="B267">
        <v>1669838928.5</v>
      </c>
      <c r="C267">
        <v>1002</v>
      </c>
      <c r="D267" t="s">
        <v>863</v>
      </c>
      <c r="E267" t="s">
        <v>864</v>
      </c>
      <c r="F267">
        <v>4</v>
      </c>
      <c r="G267">
        <v>1669838926.5</v>
      </c>
      <c r="H267">
        <f t="shared" si="102"/>
        <v>2.3278600896140095E-3</v>
      </c>
      <c r="I267">
        <f t="shared" si="103"/>
        <v>2.3278600896140094</v>
      </c>
      <c r="J267">
        <f t="shared" si="104"/>
        <v>24.585436735453872</v>
      </c>
      <c r="K267">
        <f t="shared" si="105"/>
        <v>1646.518571428571</v>
      </c>
      <c r="L267">
        <f t="shared" si="106"/>
        <v>1375.151334805631</v>
      </c>
      <c r="M267">
        <f t="shared" si="107"/>
        <v>138.6136980735468</v>
      </c>
      <c r="N267">
        <f t="shared" si="108"/>
        <v>165.96720837619404</v>
      </c>
      <c r="O267">
        <f t="shared" si="109"/>
        <v>0.16931703774268866</v>
      </c>
      <c r="P267">
        <f t="shared" si="110"/>
        <v>3.6771569897613841</v>
      </c>
      <c r="Q267">
        <f t="shared" si="111"/>
        <v>0.16510204704679773</v>
      </c>
      <c r="R267">
        <f t="shared" si="112"/>
        <v>0.10355874008422349</v>
      </c>
      <c r="S267">
        <f t="shared" si="113"/>
        <v>226.11964209418412</v>
      </c>
      <c r="T267">
        <f t="shared" si="114"/>
        <v>34.324741949850157</v>
      </c>
      <c r="U267">
        <f t="shared" si="115"/>
        <v>33.009057142857152</v>
      </c>
      <c r="V267">
        <f t="shared" si="116"/>
        <v>5.0546785933338745</v>
      </c>
      <c r="W267">
        <f t="shared" si="117"/>
        <v>70.174776154980378</v>
      </c>
      <c r="X267">
        <f t="shared" si="118"/>
        <v>3.6951468276855746</v>
      </c>
      <c r="Y267">
        <f t="shared" si="119"/>
        <v>5.2656339359385704</v>
      </c>
      <c r="Z267">
        <f t="shared" si="120"/>
        <v>1.3595317656482999</v>
      </c>
      <c r="AA267">
        <f t="shared" si="121"/>
        <v>-102.65862995197782</v>
      </c>
      <c r="AB267">
        <f t="shared" si="122"/>
        <v>144.65217102257535</v>
      </c>
      <c r="AC267">
        <f t="shared" si="123"/>
        <v>9.0423200084854827</v>
      </c>
      <c r="AD267">
        <f t="shared" si="124"/>
        <v>277.15550317326711</v>
      </c>
      <c r="AE267">
        <f t="shared" si="125"/>
        <v>46.909919021142464</v>
      </c>
      <c r="AF267">
        <f t="shared" si="126"/>
        <v>2.3677252974225929</v>
      </c>
      <c r="AG267">
        <f t="shared" si="127"/>
        <v>24.585436735453872</v>
      </c>
      <c r="AH267">
        <v>1728.697734717942</v>
      </c>
      <c r="AI267">
        <v>1711.654363636364</v>
      </c>
      <c r="AJ267">
        <v>1.650612572431104</v>
      </c>
      <c r="AK267">
        <v>64.390241553226886</v>
      </c>
      <c r="AL267">
        <f t="shared" si="128"/>
        <v>2.3278600896140094</v>
      </c>
      <c r="AM267">
        <v>35.718467081491873</v>
      </c>
      <c r="AN267">
        <v>36.653309999999991</v>
      </c>
      <c r="AO267">
        <v>-6.045920994869864E-4</v>
      </c>
      <c r="AP267">
        <v>91.558916975711014</v>
      </c>
      <c r="AQ267">
        <v>21</v>
      </c>
      <c r="AR267">
        <v>3</v>
      </c>
      <c r="AS267">
        <f t="shared" si="129"/>
        <v>1</v>
      </c>
      <c r="AT267">
        <f t="shared" si="130"/>
        <v>0</v>
      </c>
      <c r="AU267">
        <f t="shared" si="131"/>
        <v>47161.514648972297</v>
      </c>
      <c r="AV267">
        <f t="shared" si="132"/>
        <v>1200.007142857143</v>
      </c>
      <c r="AW267">
        <f t="shared" si="133"/>
        <v>1025.9326850228933</v>
      </c>
      <c r="AX267">
        <f t="shared" si="134"/>
        <v>0.85493881526422488</v>
      </c>
      <c r="AY267">
        <f t="shared" si="135"/>
        <v>0.18843191345995425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1669838926.5</v>
      </c>
      <c r="BF267">
        <v>1646.518571428571</v>
      </c>
      <c r="BG267">
        <v>1667.6228571428569</v>
      </c>
      <c r="BH267">
        <v>36.658614285714293</v>
      </c>
      <c r="BI267">
        <v>35.711185714285712</v>
      </c>
      <c r="BJ267">
        <v>1651.565714285714</v>
      </c>
      <c r="BK267">
        <v>36.516471428571428</v>
      </c>
      <c r="BL267">
        <v>650.02314285714294</v>
      </c>
      <c r="BM267">
        <v>100.699</v>
      </c>
      <c r="BN267">
        <v>9.9868142857142864E-2</v>
      </c>
      <c r="BO267">
        <v>33.738728571428567</v>
      </c>
      <c r="BP267">
        <v>33.009057142857152</v>
      </c>
      <c r="BQ267">
        <v>999.89999999999986</v>
      </c>
      <c r="BR267">
        <v>0</v>
      </c>
      <c r="BS267">
        <v>0</v>
      </c>
      <c r="BT267">
        <v>9029.8228571428572</v>
      </c>
      <c r="BU267">
        <v>0</v>
      </c>
      <c r="BV267">
        <v>142.69328571428571</v>
      </c>
      <c r="BW267">
        <v>-21.101771428571428</v>
      </c>
      <c r="BX267">
        <v>1709.174285714286</v>
      </c>
      <c r="BY267">
        <v>1729.38</v>
      </c>
      <c r="BZ267">
        <v>0.94742514285714285</v>
      </c>
      <c r="CA267">
        <v>1667.6228571428569</v>
      </c>
      <c r="CB267">
        <v>35.711185714285712</v>
      </c>
      <c r="CC267">
        <v>3.6914914285714291</v>
      </c>
      <c r="CD267">
        <v>3.5960857142857141</v>
      </c>
      <c r="CE267">
        <v>27.527171428571432</v>
      </c>
      <c r="CF267">
        <v>27.080357142857149</v>
      </c>
      <c r="CG267">
        <v>1200.007142857143</v>
      </c>
      <c r="CH267">
        <v>0.49995499999999993</v>
      </c>
      <c r="CI267">
        <v>0.50004499999999996</v>
      </c>
      <c r="CJ267">
        <v>0</v>
      </c>
      <c r="CK267">
        <v>932.22685714285706</v>
      </c>
      <c r="CL267">
        <v>4.9990899999999998</v>
      </c>
      <c r="CM267">
        <v>9293.4228571428557</v>
      </c>
      <c r="CN267">
        <v>9557.7671428571448</v>
      </c>
      <c r="CO267">
        <v>44.686999999999998</v>
      </c>
      <c r="CP267">
        <v>46.436999999999998</v>
      </c>
      <c r="CQ267">
        <v>45.5</v>
      </c>
      <c r="CR267">
        <v>45.5</v>
      </c>
      <c r="CS267">
        <v>45.964000000000013</v>
      </c>
      <c r="CT267">
        <v>597.45142857142855</v>
      </c>
      <c r="CU267">
        <v>597.55571428571432</v>
      </c>
      <c r="CV267">
        <v>0</v>
      </c>
      <c r="CW267">
        <v>1669838937.8</v>
      </c>
      <c r="CX267">
        <v>0</v>
      </c>
      <c r="CY267">
        <v>1669837671.5999999</v>
      </c>
      <c r="CZ267" t="s">
        <v>356</v>
      </c>
      <c r="DA267">
        <v>1669837671.5999999</v>
      </c>
      <c r="DB267">
        <v>1669837668.5999999</v>
      </c>
      <c r="DC267">
        <v>3</v>
      </c>
      <c r="DD267">
        <v>-1.2E-2</v>
      </c>
      <c r="DE267">
        <v>-1E-3</v>
      </c>
      <c r="DF267">
        <v>-3.61</v>
      </c>
      <c r="DG267">
        <v>0.13400000000000001</v>
      </c>
      <c r="DH267">
        <v>415</v>
      </c>
      <c r="DI267">
        <v>36</v>
      </c>
      <c r="DJ267">
        <v>0.51</v>
      </c>
      <c r="DK267">
        <v>0.24</v>
      </c>
      <c r="DL267">
        <v>-21.100412500000001</v>
      </c>
      <c r="DM267">
        <v>1.2219523452157961</v>
      </c>
      <c r="DN267">
        <v>0.17875520997652081</v>
      </c>
      <c r="DO267">
        <v>0</v>
      </c>
      <c r="DP267">
        <v>0.95825297499999995</v>
      </c>
      <c r="DQ267">
        <v>-8.6495876172607733E-2</v>
      </c>
      <c r="DR267">
        <v>8.4338070658733291E-3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367</v>
      </c>
      <c r="EA267">
        <v>3.2947899999999999</v>
      </c>
      <c r="EB267">
        <v>2.6251899999999999</v>
      </c>
      <c r="EC267">
        <v>0.25214900000000001</v>
      </c>
      <c r="ED267">
        <v>0.252</v>
      </c>
      <c r="EE267">
        <v>0.14549300000000001</v>
      </c>
      <c r="EF267">
        <v>0.14135400000000001</v>
      </c>
      <c r="EG267">
        <v>22570.1</v>
      </c>
      <c r="EH267">
        <v>22969.5</v>
      </c>
      <c r="EI267">
        <v>28102.400000000001</v>
      </c>
      <c r="EJ267">
        <v>29585.1</v>
      </c>
      <c r="EK267">
        <v>33044.6</v>
      </c>
      <c r="EL267">
        <v>35271.800000000003</v>
      </c>
      <c r="EM267">
        <v>39661.1</v>
      </c>
      <c r="EN267">
        <v>42285.7</v>
      </c>
      <c r="EO267">
        <v>2.15422</v>
      </c>
      <c r="EP267">
        <v>2.1281500000000002</v>
      </c>
      <c r="EQ267">
        <v>5.70156E-2</v>
      </c>
      <c r="ER267">
        <v>0</v>
      </c>
      <c r="ES267">
        <v>32.093000000000004</v>
      </c>
      <c r="ET267">
        <v>999.9</v>
      </c>
      <c r="EU267">
        <v>59.6</v>
      </c>
      <c r="EV267">
        <v>39.799999999999997</v>
      </c>
      <c r="EW267">
        <v>43.4114</v>
      </c>
      <c r="EX267">
        <v>57.069899999999997</v>
      </c>
      <c r="EY267">
        <v>-2.2435900000000002</v>
      </c>
      <c r="EZ267">
        <v>2</v>
      </c>
      <c r="FA267">
        <v>0.61849600000000005</v>
      </c>
      <c r="FB267">
        <v>0.93498899999999996</v>
      </c>
      <c r="FC267">
        <v>20.2684</v>
      </c>
      <c r="FD267">
        <v>5.21699</v>
      </c>
      <c r="FE267">
        <v>12.0099</v>
      </c>
      <c r="FF267">
        <v>4.9854000000000003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1.8622700000000001</v>
      </c>
      <c r="FN267">
        <v>1.86432</v>
      </c>
      <c r="FO267">
        <v>1.86046</v>
      </c>
      <c r="FP267">
        <v>1.86113</v>
      </c>
      <c r="FQ267">
        <v>1.8602000000000001</v>
      </c>
      <c r="FR267">
        <v>1.86198</v>
      </c>
      <c r="FS267">
        <v>1.8585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-5.05</v>
      </c>
      <c r="GH267">
        <v>0.1421</v>
      </c>
      <c r="GI267">
        <v>-2.8021434710705861</v>
      </c>
      <c r="GJ267">
        <v>-2.3075681364705448E-3</v>
      </c>
      <c r="GK267">
        <v>1.0095546511955911E-6</v>
      </c>
      <c r="GL267">
        <v>-2.6335145029951209E-10</v>
      </c>
      <c r="GM267">
        <v>-0.17208428542994569</v>
      </c>
      <c r="GN267">
        <v>3.0410185143115191E-3</v>
      </c>
      <c r="GO267">
        <v>4.3982203677445331E-4</v>
      </c>
      <c r="GP267">
        <v>-7.8719321042963501E-6</v>
      </c>
      <c r="GQ267">
        <v>4</v>
      </c>
      <c r="GR267">
        <v>2088</v>
      </c>
      <c r="GS267">
        <v>5</v>
      </c>
      <c r="GT267">
        <v>35</v>
      </c>
      <c r="GU267">
        <v>20.9</v>
      </c>
      <c r="GV267">
        <v>21</v>
      </c>
      <c r="GW267">
        <v>4.1955600000000004</v>
      </c>
      <c r="GX267">
        <v>2.51953</v>
      </c>
      <c r="GY267">
        <v>2.04834</v>
      </c>
      <c r="GZ267">
        <v>2.6110799999999998</v>
      </c>
      <c r="HA267">
        <v>2.1972700000000001</v>
      </c>
      <c r="HB267">
        <v>2.3767100000000001</v>
      </c>
      <c r="HC267">
        <v>44.278700000000001</v>
      </c>
      <c r="HD267">
        <v>14.438499999999999</v>
      </c>
      <c r="HE267">
        <v>18</v>
      </c>
      <c r="HF267">
        <v>666.34400000000005</v>
      </c>
      <c r="HG267">
        <v>715.49800000000005</v>
      </c>
      <c r="HH267">
        <v>30.997900000000001</v>
      </c>
      <c r="HI267">
        <v>35.050199999999997</v>
      </c>
      <c r="HJ267">
        <v>29.999400000000001</v>
      </c>
      <c r="HK267">
        <v>34.876600000000003</v>
      </c>
      <c r="HL267">
        <v>34.853900000000003</v>
      </c>
      <c r="HM267">
        <v>83.8934</v>
      </c>
      <c r="HN267">
        <v>22.076799999999999</v>
      </c>
      <c r="HO267">
        <v>68.339100000000002</v>
      </c>
      <c r="HP267">
        <v>31</v>
      </c>
      <c r="HQ267">
        <v>1682.08</v>
      </c>
      <c r="HR267">
        <v>35.798200000000001</v>
      </c>
      <c r="HS267">
        <v>99.0154</v>
      </c>
      <c r="HT267">
        <v>98.058499999999995</v>
      </c>
    </row>
    <row r="268" spans="1:228" x14ac:dyDescent="0.2">
      <c r="A268">
        <v>253</v>
      </c>
      <c r="B268">
        <v>1669838932.5</v>
      </c>
      <c r="C268">
        <v>1006</v>
      </c>
      <c r="D268" t="s">
        <v>865</v>
      </c>
      <c r="E268" t="s">
        <v>866</v>
      </c>
      <c r="F268">
        <v>4</v>
      </c>
      <c r="G268">
        <v>1669838930.1875</v>
      </c>
      <c r="H268">
        <f t="shared" si="102"/>
        <v>2.3340366287345053E-3</v>
      </c>
      <c r="I268">
        <f t="shared" si="103"/>
        <v>2.3340366287345051</v>
      </c>
      <c r="J268">
        <f t="shared" si="104"/>
        <v>24.035623799761524</v>
      </c>
      <c r="K268">
        <f t="shared" si="105"/>
        <v>1652.5387499999999</v>
      </c>
      <c r="L268">
        <f t="shared" si="106"/>
        <v>1386.3162917448224</v>
      </c>
      <c r="M268">
        <f t="shared" si="107"/>
        <v>139.7384648469563</v>
      </c>
      <c r="N268">
        <f t="shared" si="108"/>
        <v>166.57326282623958</v>
      </c>
      <c r="O268">
        <f t="shared" si="109"/>
        <v>0.16939811258416326</v>
      </c>
      <c r="P268">
        <f t="shared" si="110"/>
        <v>3.6736779621263906</v>
      </c>
      <c r="Q268">
        <f t="shared" si="111"/>
        <v>0.16517525037724318</v>
      </c>
      <c r="R268">
        <f t="shared" si="112"/>
        <v>0.10360517091216723</v>
      </c>
      <c r="S268">
        <f t="shared" si="113"/>
        <v>226.11795411178184</v>
      </c>
      <c r="T268">
        <f t="shared" si="114"/>
        <v>34.323633602685142</v>
      </c>
      <c r="U268">
        <f t="shared" si="115"/>
        <v>33.015825</v>
      </c>
      <c r="V268">
        <f t="shared" si="116"/>
        <v>5.0566009434793839</v>
      </c>
      <c r="W268">
        <f t="shared" si="117"/>
        <v>70.155779177721129</v>
      </c>
      <c r="X268">
        <f t="shared" si="118"/>
        <v>3.6940786825984007</v>
      </c>
      <c r="Y268">
        <f t="shared" si="119"/>
        <v>5.2655372456778347</v>
      </c>
      <c r="Z268">
        <f t="shared" si="120"/>
        <v>1.3625222608809833</v>
      </c>
      <c r="AA268">
        <f t="shared" si="121"/>
        <v>-102.93101532719169</v>
      </c>
      <c r="AB268">
        <f t="shared" si="122"/>
        <v>143.109827397001</v>
      </c>
      <c r="AC268">
        <f t="shared" si="123"/>
        <v>8.9546608706363386</v>
      </c>
      <c r="AD268">
        <f t="shared" si="124"/>
        <v>275.25142705222748</v>
      </c>
      <c r="AE268">
        <f t="shared" si="125"/>
        <v>47.249152233834643</v>
      </c>
      <c r="AF268">
        <f t="shared" si="126"/>
        <v>2.3641016836463002</v>
      </c>
      <c r="AG268">
        <f t="shared" si="127"/>
        <v>24.035623799761524</v>
      </c>
      <c r="AH268">
        <v>1735.5982405318321</v>
      </c>
      <c r="AI268">
        <v>1718.5233939393929</v>
      </c>
      <c r="AJ268">
        <v>1.7189910891258959</v>
      </c>
      <c r="AK268">
        <v>64.390241553226886</v>
      </c>
      <c r="AL268">
        <f t="shared" si="128"/>
        <v>2.3340366287345051</v>
      </c>
      <c r="AM268">
        <v>35.707545758981972</v>
      </c>
      <c r="AN268">
        <v>36.645380588235277</v>
      </c>
      <c r="AO268">
        <v>-6.8591860879697365E-4</v>
      </c>
      <c r="AP268">
        <v>91.558916975711014</v>
      </c>
      <c r="AQ268">
        <v>22</v>
      </c>
      <c r="AR268">
        <v>3</v>
      </c>
      <c r="AS268">
        <f t="shared" si="129"/>
        <v>1</v>
      </c>
      <c r="AT268">
        <f t="shared" si="130"/>
        <v>0</v>
      </c>
      <c r="AU268">
        <f t="shared" si="131"/>
        <v>47099.594619493626</v>
      </c>
      <c r="AV268">
        <f t="shared" si="132"/>
        <v>1200</v>
      </c>
      <c r="AW268">
        <f t="shared" si="133"/>
        <v>1025.9264010941874</v>
      </c>
      <c r="AX268">
        <f t="shared" si="134"/>
        <v>0.85493866757848958</v>
      </c>
      <c r="AY268">
        <f t="shared" si="135"/>
        <v>0.18843162842648487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1669838930.1875</v>
      </c>
      <c r="BF268">
        <v>1652.5387499999999</v>
      </c>
      <c r="BG268">
        <v>1673.7887499999999</v>
      </c>
      <c r="BH268">
        <v>36.648187499999999</v>
      </c>
      <c r="BI268">
        <v>35.702137500000013</v>
      </c>
      <c r="BJ268">
        <v>1657.595</v>
      </c>
      <c r="BK268">
        <v>36.506075000000003</v>
      </c>
      <c r="BL268">
        <v>649.98112500000002</v>
      </c>
      <c r="BM268">
        <v>100.6985</v>
      </c>
      <c r="BN268">
        <v>9.9900537499999997E-2</v>
      </c>
      <c r="BO268">
        <v>33.738399999999999</v>
      </c>
      <c r="BP268">
        <v>33.015825</v>
      </c>
      <c r="BQ268">
        <v>999.9</v>
      </c>
      <c r="BR268">
        <v>0</v>
      </c>
      <c r="BS268">
        <v>0</v>
      </c>
      <c r="BT268">
        <v>9017.8125</v>
      </c>
      <c r="BU268">
        <v>0</v>
      </c>
      <c r="BV268">
        <v>181.53987499999999</v>
      </c>
      <c r="BW268">
        <v>-21.247512499999999</v>
      </c>
      <c r="BX268">
        <v>1715.4087500000001</v>
      </c>
      <c r="BY268">
        <v>1735.75875</v>
      </c>
      <c r="BZ268">
        <v>0.94602862500000007</v>
      </c>
      <c r="CA268">
        <v>1673.7887499999999</v>
      </c>
      <c r="CB268">
        <v>35.702137500000013</v>
      </c>
      <c r="CC268">
        <v>3.69042125</v>
      </c>
      <c r="CD268">
        <v>3.5951550000000001</v>
      </c>
      <c r="CE268">
        <v>27.522212499999998</v>
      </c>
      <c r="CF268">
        <v>27.075975</v>
      </c>
      <c r="CG268">
        <v>1200</v>
      </c>
      <c r="CH268">
        <v>0.49996125000000002</v>
      </c>
      <c r="CI268">
        <v>0.50003874999999987</v>
      </c>
      <c r="CJ268">
        <v>0</v>
      </c>
      <c r="CK268">
        <v>932.34674999999993</v>
      </c>
      <c r="CL268">
        <v>4.9990899999999998</v>
      </c>
      <c r="CM268">
        <v>9311.7099999999991</v>
      </c>
      <c r="CN268">
        <v>9557.7337499999994</v>
      </c>
      <c r="CO268">
        <v>44.640500000000003</v>
      </c>
      <c r="CP268">
        <v>46.436999999999998</v>
      </c>
      <c r="CQ268">
        <v>45.452749999999988</v>
      </c>
      <c r="CR268">
        <v>45.5</v>
      </c>
      <c r="CS268">
        <v>45.944875000000003</v>
      </c>
      <c r="CT268">
        <v>597.45375000000013</v>
      </c>
      <c r="CU268">
        <v>597.54624999999999</v>
      </c>
      <c r="CV268">
        <v>0</v>
      </c>
      <c r="CW268">
        <v>1669838942</v>
      </c>
      <c r="CX268">
        <v>0</v>
      </c>
      <c r="CY268">
        <v>1669837671.5999999</v>
      </c>
      <c r="CZ268" t="s">
        <v>356</v>
      </c>
      <c r="DA268">
        <v>1669837671.5999999</v>
      </c>
      <c r="DB268">
        <v>1669837668.5999999</v>
      </c>
      <c r="DC268">
        <v>3</v>
      </c>
      <c r="DD268">
        <v>-1.2E-2</v>
      </c>
      <c r="DE268">
        <v>-1E-3</v>
      </c>
      <c r="DF268">
        <v>-3.61</v>
      </c>
      <c r="DG268">
        <v>0.13400000000000001</v>
      </c>
      <c r="DH268">
        <v>415</v>
      </c>
      <c r="DI268">
        <v>36</v>
      </c>
      <c r="DJ268">
        <v>0.51</v>
      </c>
      <c r="DK268">
        <v>0.24</v>
      </c>
      <c r="DL268">
        <v>-21.0918475</v>
      </c>
      <c r="DM268">
        <v>8.6918949343358254E-2</v>
      </c>
      <c r="DN268">
        <v>0.17153406365427851</v>
      </c>
      <c r="DO268">
        <v>1</v>
      </c>
      <c r="DP268">
        <v>0.95364402499999978</v>
      </c>
      <c r="DQ268">
        <v>-7.330695309568247E-2</v>
      </c>
      <c r="DR268">
        <v>7.3696755915287722E-3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660</v>
      </c>
      <c r="EA268">
        <v>3.2949899999999999</v>
      </c>
      <c r="EB268">
        <v>2.6255000000000002</v>
      </c>
      <c r="EC268">
        <v>0.25274099999999999</v>
      </c>
      <c r="ED268">
        <v>0.25259300000000001</v>
      </c>
      <c r="EE268">
        <v>0.14547099999999999</v>
      </c>
      <c r="EF268">
        <v>0.14133399999999999</v>
      </c>
      <c r="EG268">
        <v>22553.1</v>
      </c>
      <c r="EH268">
        <v>22951.599999999999</v>
      </c>
      <c r="EI268">
        <v>28103.5</v>
      </c>
      <c r="EJ268">
        <v>29585.599999999999</v>
      </c>
      <c r="EK268">
        <v>33046.699999999997</v>
      </c>
      <c r="EL268">
        <v>35273.4</v>
      </c>
      <c r="EM268">
        <v>39662.699999999997</v>
      </c>
      <c r="EN268">
        <v>42286.5</v>
      </c>
      <c r="EO268">
        <v>2.1541999999999999</v>
      </c>
      <c r="EP268">
        <v>2.1282700000000001</v>
      </c>
      <c r="EQ268">
        <v>5.75185E-2</v>
      </c>
      <c r="ER268">
        <v>0</v>
      </c>
      <c r="ES268">
        <v>32.0807</v>
      </c>
      <c r="ET268">
        <v>999.9</v>
      </c>
      <c r="EU268">
        <v>59.6</v>
      </c>
      <c r="EV268">
        <v>39.799999999999997</v>
      </c>
      <c r="EW268">
        <v>43.416600000000003</v>
      </c>
      <c r="EX268">
        <v>57.429900000000004</v>
      </c>
      <c r="EY268">
        <v>-2.2596099999999999</v>
      </c>
      <c r="EZ268">
        <v>2</v>
      </c>
      <c r="FA268">
        <v>0.61792400000000003</v>
      </c>
      <c r="FB268">
        <v>0.92330299999999998</v>
      </c>
      <c r="FC268">
        <v>20.268599999999999</v>
      </c>
      <c r="FD268">
        <v>5.2165400000000002</v>
      </c>
      <c r="FE268">
        <v>12.0097</v>
      </c>
      <c r="FF268">
        <v>4.9852499999999997</v>
      </c>
      <c r="FG268">
        <v>3.2845499999999999</v>
      </c>
      <c r="FH268">
        <v>9999</v>
      </c>
      <c r="FI268">
        <v>9999</v>
      </c>
      <c r="FJ268">
        <v>9999</v>
      </c>
      <c r="FK268">
        <v>999.9</v>
      </c>
      <c r="FL268">
        <v>1.8658600000000001</v>
      </c>
      <c r="FM268">
        <v>1.8622799999999999</v>
      </c>
      <c r="FN268">
        <v>1.86432</v>
      </c>
      <c r="FO268">
        <v>1.8604700000000001</v>
      </c>
      <c r="FP268">
        <v>1.86113</v>
      </c>
      <c r="FQ268">
        <v>1.8602099999999999</v>
      </c>
      <c r="FR268">
        <v>1.8619699999999999</v>
      </c>
      <c r="FS268">
        <v>1.85849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-5.05</v>
      </c>
      <c r="GH268">
        <v>0.1421</v>
      </c>
      <c r="GI268">
        <v>-2.8021434710705861</v>
      </c>
      <c r="GJ268">
        <v>-2.3075681364705448E-3</v>
      </c>
      <c r="GK268">
        <v>1.0095546511955911E-6</v>
      </c>
      <c r="GL268">
        <v>-2.6335145029951209E-10</v>
      </c>
      <c r="GM268">
        <v>-0.17208428542994569</v>
      </c>
      <c r="GN268">
        <v>3.0410185143115191E-3</v>
      </c>
      <c r="GO268">
        <v>4.3982203677445331E-4</v>
      </c>
      <c r="GP268">
        <v>-7.8719321042963501E-6</v>
      </c>
      <c r="GQ268">
        <v>4</v>
      </c>
      <c r="GR268">
        <v>2088</v>
      </c>
      <c r="GS268">
        <v>5</v>
      </c>
      <c r="GT268">
        <v>35</v>
      </c>
      <c r="GU268">
        <v>21</v>
      </c>
      <c r="GV268">
        <v>21.1</v>
      </c>
      <c r="GW268">
        <v>4.2089800000000004</v>
      </c>
      <c r="GX268">
        <v>2.52075</v>
      </c>
      <c r="GY268">
        <v>2.04834</v>
      </c>
      <c r="GZ268">
        <v>2.6110799999999998</v>
      </c>
      <c r="HA268">
        <v>2.1972700000000001</v>
      </c>
      <c r="HB268">
        <v>2.36328</v>
      </c>
      <c r="HC268">
        <v>44.278700000000001</v>
      </c>
      <c r="HD268">
        <v>14.438499999999999</v>
      </c>
      <c r="HE268">
        <v>18</v>
      </c>
      <c r="HF268">
        <v>666.27800000000002</v>
      </c>
      <c r="HG268">
        <v>715.55899999999997</v>
      </c>
      <c r="HH268">
        <v>30.997299999999999</v>
      </c>
      <c r="HI268">
        <v>35.043700000000001</v>
      </c>
      <c r="HJ268">
        <v>29.999300000000002</v>
      </c>
      <c r="HK268">
        <v>34.872199999999999</v>
      </c>
      <c r="HL268">
        <v>34.8489</v>
      </c>
      <c r="HM268">
        <v>84.154300000000006</v>
      </c>
      <c r="HN268">
        <v>22.076799999999999</v>
      </c>
      <c r="HO268">
        <v>68.339100000000002</v>
      </c>
      <c r="HP268">
        <v>31</v>
      </c>
      <c r="HQ268">
        <v>1688.79</v>
      </c>
      <c r="HR268">
        <v>35.802</v>
      </c>
      <c r="HS268">
        <v>99.019300000000001</v>
      </c>
      <c r="HT268">
        <v>98.060299999999998</v>
      </c>
    </row>
    <row r="269" spans="1:228" x14ac:dyDescent="0.2">
      <c r="A269">
        <v>254</v>
      </c>
      <c r="B269">
        <v>1669838936.5</v>
      </c>
      <c r="C269">
        <v>1010</v>
      </c>
      <c r="D269" t="s">
        <v>867</v>
      </c>
      <c r="E269" t="s">
        <v>868</v>
      </c>
      <c r="F269">
        <v>4</v>
      </c>
      <c r="G269">
        <v>1669838934.5</v>
      </c>
      <c r="H269">
        <f t="shared" si="102"/>
        <v>2.3557963587268775E-3</v>
      </c>
      <c r="I269">
        <f t="shared" si="103"/>
        <v>2.3557963587268773</v>
      </c>
      <c r="J269">
        <f t="shared" si="104"/>
        <v>23.879747310087431</v>
      </c>
      <c r="K269">
        <f t="shared" si="105"/>
        <v>1659.714285714286</v>
      </c>
      <c r="L269">
        <f t="shared" si="106"/>
        <v>1397.1009123235572</v>
      </c>
      <c r="M269">
        <f t="shared" si="107"/>
        <v>140.82472396702983</v>
      </c>
      <c r="N269">
        <f t="shared" si="108"/>
        <v>167.29557907247343</v>
      </c>
      <c r="O269">
        <f t="shared" si="109"/>
        <v>0.17113303682611505</v>
      </c>
      <c r="P269">
        <f t="shared" si="110"/>
        <v>3.6713546390214975</v>
      </c>
      <c r="Q269">
        <f t="shared" si="111"/>
        <v>0.16682176537256782</v>
      </c>
      <c r="R269">
        <f t="shared" si="112"/>
        <v>0.10464190765190036</v>
      </c>
      <c r="S269">
        <f t="shared" si="113"/>
        <v>226.12237809380932</v>
      </c>
      <c r="T269">
        <f t="shared" si="114"/>
        <v>34.317513585710635</v>
      </c>
      <c r="U269">
        <f t="shared" si="115"/>
        <v>33.011342857142857</v>
      </c>
      <c r="V269">
        <f t="shared" si="116"/>
        <v>5.055327759198863</v>
      </c>
      <c r="W269">
        <f t="shared" si="117"/>
        <v>70.155629985102692</v>
      </c>
      <c r="X269">
        <f t="shared" si="118"/>
        <v>3.6936726945453269</v>
      </c>
      <c r="Y269">
        <f t="shared" si="119"/>
        <v>5.2649697470176893</v>
      </c>
      <c r="Z269">
        <f t="shared" si="120"/>
        <v>1.3616550646535361</v>
      </c>
      <c r="AA269">
        <f t="shared" si="121"/>
        <v>-103.8906194198553</v>
      </c>
      <c r="AB269">
        <f t="shared" si="122"/>
        <v>143.52474984374592</v>
      </c>
      <c r="AC269">
        <f t="shared" si="123"/>
        <v>8.9860245792811853</v>
      </c>
      <c r="AD269">
        <f t="shared" si="124"/>
        <v>274.74253309698111</v>
      </c>
      <c r="AE269">
        <f t="shared" si="125"/>
        <v>47.185284374164347</v>
      </c>
      <c r="AF269">
        <f t="shared" si="126"/>
        <v>2.372589181073208</v>
      </c>
      <c r="AG269">
        <f t="shared" si="127"/>
        <v>23.879747310087431</v>
      </c>
      <c r="AH269">
        <v>1742.4772605102039</v>
      </c>
      <c r="AI269">
        <v>1725.437636363637</v>
      </c>
      <c r="AJ269">
        <v>1.727603575785654</v>
      </c>
      <c r="AK269">
        <v>64.390241553226886</v>
      </c>
      <c r="AL269">
        <f t="shared" si="128"/>
        <v>2.3557963587268773</v>
      </c>
      <c r="AM269">
        <v>35.699587885869811</v>
      </c>
      <c r="AN269">
        <v>36.642877941176458</v>
      </c>
      <c r="AO269">
        <v>-1.170832275649279E-4</v>
      </c>
      <c r="AP269">
        <v>91.558916975711014</v>
      </c>
      <c r="AQ269">
        <v>21</v>
      </c>
      <c r="AR269">
        <v>3</v>
      </c>
      <c r="AS269">
        <f t="shared" si="129"/>
        <v>1</v>
      </c>
      <c r="AT269">
        <f t="shared" si="130"/>
        <v>0</v>
      </c>
      <c r="AU269">
        <f t="shared" si="131"/>
        <v>47058.509054007685</v>
      </c>
      <c r="AV269">
        <f t="shared" si="132"/>
        <v>1200.024285714286</v>
      </c>
      <c r="AW269">
        <f t="shared" si="133"/>
        <v>1025.9470850226994</v>
      </c>
      <c r="AX269">
        <f t="shared" si="134"/>
        <v>0.85493860185673554</v>
      </c>
      <c r="AY269">
        <f t="shared" si="135"/>
        <v>0.1884315015834995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1669838934.5</v>
      </c>
      <c r="BF269">
        <v>1659.714285714286</v>
      </c>
      <c r="BG269">
        <v>1680.9485714285711</v>
      </c>
      <c r="BH269">
        <v>36.644371428571439</v>
      </c>
      <c r="BI269">
        <v>35.695014285714286</v>
      </c>
      <c r="BJ269">
        <v>1664.774285714286</v>
      </c>
      <c r="BK269">
        <v>36.502285714285719</v>
      </c>
      <c r="BL269">
        <v>650.04485714285715</v>
      </c>
      <c r="BM269">
        <v>100.6978571428571</v>
      </c>
      <c r="BN269">
        <v>9.9961200000000014E-2</v>
      </c>
      <c r="BO269">
        <v>33.736471428571427</v>
      </c>
      <c r="BP269">
        <v>33.011342857142857</v>
      </c>
      <c r="BQ269">
        <v>999.89999999999986</v>
      </c>
      <c r="BR269">
        <v>0</v>
      </c>
      <c r="BS269">
        <v>0</v>
      </c>
      <c r="BT269">
        <v>9009.8228571428572</v>
      </c>
      <c r="BU269">
        <v>0</v>
      </c>
      <c r="BV269">
        <v>382.49385714285722</v>
      </c>
      <c r="BW269">
        <v>-21.235785714285711</v>
      </c>
      <c r="BX269">
        <v>1722.8457142857151</v>
      </c>
      <c r="BY269">
        <v>1743.1728571428571</v>
      </c>
      <c r="BZ269">
        <v>0.94938185714285717</v>
      </c>
      <c r="CA269">
        <v>1680.9485714285711</v>
      </c>
      <c r="CB269">
        <v>35.695014285714286</v>
      </c>
      <c r="CC269">
        <v>3.690015714285714</v>
      </c>
      <c r="CD269">
        <v>3.5944157142857138</v>
      </c>
      <c r="CE269">
        <v>27.520342857142861</v>
      </c>
      <c r="CF269">
        <v>27.072428571428571</v>
      </c>
      <c r="CG269">
        <v>1200.024285714286</v>
      </c>
      <c r="CH269">
        <v>0.49996299999999999</v>
      </c>
      <c r="CI269">
        <v>0.50003699999999995</v>
      </c>
      <c r="CJ269">
        <v>0</v>
      </c>
      <c r="CK269">
        <v>932.19328571428571</v>
      </c>
      <c r="CL269">
        <v>4.9990899999999998</v>
      </c>
      <c r="CM269">
        <v>9379.812857142857</v>
      </c>
      <c r="CN269">
        <v>9557.9228571428557</v>
      </c>
      <c r="CO269">
        <v>44.625</v>
      </c>
      <c r="CP269">
        <v>46.436999999999998</v>
      </c>
      <c r="CQ269">
        <v>45.436999999999998</v>
      </c>
      <c r="CR269">
        <v>45.5</v>
      </c>
      <c r="CS269">
        <v>45.936999999999998</v>
      </c>
      <c r="CT269">
        <v>597.46857142857152</v>
      </c>
      <c r="CU269">
        <v>597.5557142857142</v>
      </c>
      <c r="CV269">
        <v>0</v>
      </c>
      <c r="CW269">
        <v>1669838946.2</v>
      </c>
      <c r="CX269">
        <v>0</v>
      </c>
      <c r="CY269">
        <v>1669837671.5999999</v>
      </c>
      <c r="CZ269" t="s">
        <v>356</v>
      </c>
      <c r="DA269">
        <v>1669837671.5999999</v>
      </c>
      <c r="DB269">
        <v>1669837668.5999999</v>
      </c>
      <c r="DC269">
        <v>3</v>
      </c>
      <c r="DD269">
        <v>-1.2E-2</v>
      </c>
      <c r="DE269">
        <v>-1E-3</v>
      </c>
      <c r="DF269">
        <v>-3.61</v>
      </c>
      <c r="DG269">
        <v>0.13400000000000001</v>
      </c>
      <c r="DH269">
        <v>415</v>
      </c>
      <c r="DI269">
        <v>36</v>
      </c>
      <c r="DJ269">
        <v>0.51</v>
      </c>
      <c r="DK269">
        <v>0.24</v>
      </c>
      <c r="DL269">
        <v>-21.083958536585371</v>
      </c>
      <c r="DM269">
        <v>-1.0937101045296269</v>
      </c>
      <c r="DN269">
        <v>0.15585639571625959</v>
      </c>
      <c r="DO269">
        <v>0</v>
      </c>
      <c r="DP269">
        <v>0.95088658536585358</v>
      </c>
      <c r="DQ269">
        <v>-4.2734529616725407E-2</v>
      </c>
      <c r="DR269">
        <v>5.1085200805560454E-3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367</v>
      </c>
      <c r="EA269">
        <v>3.29487</v>
      </c>
      <c r="EB269">
        <v>2.6252800000000001</v>
      </c>
      <c r="EC269">
        <v>0.25333499999999998</v>
      </c>
      <c r="ED269">
        <v>0.25318499999999999</v>
      </c>
      <c r="EE269">
        <v>0.14546100000000001</v>
      </c>
      <c r="EF269">
        <v>0.141316</v>
      </c>
      <c r="EG269">
        <v>22534.799999999999</v>
      </c>
      <c r="EH269">
        <v>22933.8</v>
      </c>
      <c r="EI269">
        <v>28103.200000000001</v>
      </c>
      <c r="EJ269">
        <v>29586.1</v>
      </c>
      <c r="EK269">
        <v>33046.800000000003</v>
      </c>
      <c r="EL269">
        <v>35274.9</v>
      </c>
      <c r="EM269">
        <v>39662.199999999997</v>
      </c>
      <c r="EN269">
        <v>42287.3</v>
      </c>
      <c r="EO269">
        <v>2.1543999999999999</v>
      </c>
      <c r="EP269">
        <v>2.1286</v>
      </c>
      <c r="EQ269">
        <v>5.83194E-2</v>
      </c>
      <c r="ER269">
        <v>0</v>
      </c>
      <c r="ES269">
        <v>32.067500000000003</v>
      </c>
      <c r="ET269">
        <v>999.9</v>
      </c>
      <c r="EU269">
        <v>59.6</v>
      </c>
      <c r="EV269">
        <v>39.799999999999997</v>
      </c>
      <c r="EW269">
        <v>43.408499999999997</v>
      </c>
      <c r="EX269">
        <v>57.819899999999997</v>
      </c>
      <c r="EY269">
        <v>-2.3197100000000002</v>
      </c>
      <c r="EZ269">
        <v>2</v>
      </c>
      <c r="FA269">
        <v>0.61722600000000005</v>
      </c>
      <c r="FB269">
        <v>0.91455600000000004</v>
      </c>
      <c r="FC269">
        <v>20.268799999999999</v>
      </c>
      <c r="FD269">
        <v>5.2166899999999998</v>
      </c>
      <c r="FE269">
        <v>12.0098</v>
      </c>
      <c r="FF269">
        <v>4.9850000000000003</v>
      </c>
      <c r="FG269">
        <v>3.2844799999999998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1.8622799999999999</v>
      </c>
      <c r="FN269">
        <v>1.86432</v>
      </c>
      <c r="FO269">
        <v>1.8604700000000001</v>
      </c>
      <c r="FP269">
        <v>1.8611200000000001</v>
      </c>
      <c r="FQ269">
        <v>1.8602099999999999</v>
      </c>
      <c r="FR269">
        <v>1.8619699999999999</v>
      </c>
      <c r="FS269">
        <v>1.85849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-5.0599999999999996</v>
      </c>
      <c r="GH269">
        <v>0.14199999999999999</v>
      </c>
      <c r="GI269">
        <v>-2.8021434710705861</v>
      </c>
      <c r="GJ269">
        <v>-2.3075681364705448E-3</v>
      </c>
      <c r="GK269">
        <v>1.0095546511955911E-6</v>
      </c>
      <c r="GL269">
        <v>-2.6335145029951209E-10</v>
      </c>
      <c r="GM269">
        <v>-0.17208428542994569</v>
      </c>
      <c r="GN269">
        <v>3.0410185143115191E-3</v>
      </c>
      <c r="GO269">
        <v>4.3982203677445331E-4</v>
      </c>
      <c r="GP269">
        <v>-7.8719321042963501E-6</v>
      </c>
      <c r="GQ269">
        <v>4</v>
      </c>
      <c r="GR269">
        <v>2088</v>
      </c>
      <c r="GS269">
        <v>5</v>
      </c>
      <c r="GT269">
        <v>35</v>
      </c>
      <c r="GU269">
        <v>21.1</v>
      </c>
      <c r="GV269">
        <v>21.1</v>
      </c>
      <c r="GW269">
        <v>4.21997</v>
      </c>
      <c r="GX269">
        <v>2.52197</v>
      </c>
      <c r="GY269">
        <v>2.04834</v>
      </c>
      <c r="GZ269">
        <v>2.6110799999999998</v>
      </c>
      <c r="HA269">
        <v>2.1972700000000001</v>
      </c>
      <c r="HB269">
        <v>2.36572</v>
      </c>
      <c r="HC269">
        <v>44.278700000000001</v>
      </c>
      <c r="HD269">
        <v>14.438499999999999</v>
      </c>
      <c r="HE269">
        <v>18</v>
      </c>
      <c r="HF269">
        <v>666.38699999999994</v>
      </c>
      <c r="HG269">
        <v>715.80799999999999</v>
      </c>
      <c r="HH269">
        <v>30.997499999999999</v>
      </c>
      <c r="HI269">
        <v>35.037399999999998</v>
      </c>
      <c r="HJ269">
        <v>29.999300000000002</v>
      </c>
      <c r="HK269">
        <v>34.866999999999997</v>
      </c>
      <c r="HL269">
        <v>34.844200000000001</v>
      </c>
      <c r="HM269">
        <v>84.415899999999993</v>
      </c>
      <c r="HN269">
        <v>21.805599999999998</v>
      </c>
      <c r="HO269">
        <v>68.339100000000002</v>
      </c>
      <c r="HP269">
        <v>31</v>
      </c>
      <c r="HQ269">
        <v>1695.52</v>
      </c>
      <c r="HR269">
        <v>35.821399999999997</v>
      </c>
      <c r="HS269">
        <v>99.018100000000004</v>
      </c>
      <c r="HT269">
        <v>98.062100000000001</v>
      </c>
    </row>
    <row r="270" spans="1:228" x14ac:dyDescent="0.2">
      <c r="A270">
        <v>255</v>
      </c>
      <c r="B270">
        <v>1669838940.5</v>
      </c>
      <c r="C270">
        <v>1014</v>
      </c>
      <c r="D270" t="s">
        <v>869</v>
      </c>
      <c r="E270" t="s">
        <v>870</v>
      </c>
      <c r="F270">
        <v>4</v>
      </c>
      <c r="G270">
        <v>1669838938.1875</v>
      </c>
      <c r="H270">
        <f t="shared" si="102"/>
        <v>2.3497545916027849E-3</v>
      </c>
      <c r="I270">
        <f t="shared" si="103"/>
        <v>2.3497545916027849</v>
      </c>
      <c r="J270">
        <f t="shared" si="104"/>
        <v>24.164150793705083</v>
      </c>
      <c r="K270">
        <f t="shared" si="105"/>
        <v>1665.8</v>
      </c>
      <c r="L270">
        <f t="shared" si="106"/>
        <v>1399.3100784812591</v>
      </c>
      <c r="M270">
        <f t="shared" si="107"/>
        <v>141.04982239076426</v>
      </c>
      <c r="N270">
        <f t="shared" si="108"/>
        <v>167.91188582987249</v>
      </c>
      <c r="O270">
        <f t="shared" si="109"/>
        <v>0.17037725165963216</v>
      </c>
      <c r="P270">
        <f t="shared" si="110"/>
        <v>3.6699364065788904</v>
      </c>
      <c r="Q270">
        <f t="shared" si="111"/>
        <v>0.16610185726569707</v>
      </c>
      <c r="R270">
        <f t="shared" si="112"/>
        <v>0.1041888521554919</v>
      </c>
      <c r="S270">
        <f t="shared" si="113"/>
        <v>226.11799123645278</v>
      </c>
      <c r="T270">
        <f t="shared" si="114"/>
        <v>34.319249486207667</v>
      </c>
      <c r="U270">
        <f t="shared" si="115"/>
        <v>33.017412499999999</v>
      </c>
      <c r="V270">
        <f t="shared" si="116"/>
        <v>5.0570519509481384</v>
      </c>
      <c r="W270">
        <f t="shared" si="117"/>
        <v>70.141484879177128</v>
      </c>
      <c r="X270">
        <f t="shared" si="118"/>
        <v>3.6929854530901691</v>
      </c>
      <c r="Y270">
        <f t="shared" si="119"/>
        <v>5.2650517157593049</v>
      </c>
      <c r="Z270">
        <f t="shared" si="120"/>
        <v>1.3640664978579693</v>
      </c>
      <c r="AA270">
        <f t="shared" si="121"/>
        <v>-103.62417748968281</v>
      </c>
      <c r="AB270">
        <f t="shared" si="122"/>
        <v>142.32352229941392</v>
      </c>
      <c r="AC270">
        <f t="shared" si="123"/>
        <v>8.9145366403507698</v>
      </c>
      <c r="AD270">
        <f t="shared" si="124"/>
        <v>273.73187268653464</v>
      </c>
      <c r="AE270">
        <f t="shared" si="125"/>
        <v>47.433597610086345</v>
      </c>
      <c r="AF270">
        <f t="shared" si="126"/>
        <v>2.3689535241554998</v>
      </c>
      <c r="AG270">
        <f t="shared" si="127"/>
        <v>24.164150793705083</v>
      </c>
      <c r="AH270">
        <v>1749.4342278030269</v>
      </c>
      <c r="AI270">
        <v>1732.274181818181</v>
      </c>
      <c r="AJ270">
        <v>1.7269908604010471</v>
      </c>
      <c r="AK270">
        <v>64.390241553226886</v>
      </c>
      <c r="AL270">
        <f t="shared" si="128"/>
        <v>2.3497545916027849</v>
      </c>
      <c r="AM270">
        <v>35.692541196744862</v>
      </c>
      <c r="AN270">
        <v>36.63395882352939</v>
      </c>
      <c r="AO270">
        <v>-2.1084206538881251E-4</v>
      </c>
      <c r="AP270">
        <v>91.558916975711014</v>
      </c>
      <c r="AQ270">
        <v>21</v>
      </c>
      <c r="AR270">
        <v>3</v>
      </c>
      <c r="AS270">
        <f t="shared" si="129"/>
        <v>1</v>
      </c>
      <c r="AT270">
        <f t="shared" si="130"/>
        <v>0</v>
      </c>
      <c r="AU270">
        <f t="shared" si="131"/>
        <v>47033.222229167361</v>
      </c>
      <c r="AV270">
        <f t="shared" si="132"/>
        <v>1200.0025000000001</v>
      </c>
      <c r="AW270">
        <f t="shared" si="133"/>
        <v>1025.928313594017</v>
      </c>
      <c r="AX270">
        <f t="shared" si="134"/>
        <v>0.85493848020651375</v>
      </c>
      <c r="AY270">
        <f t="shared" si="135"/>
        <v>0.18843126679857147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1669838938.1875</v>
      </c>
      <c r="BF270">
        <v>1665.8</v>
      </c>
      <c r="BG270">
        <v>1687.1412499999999</v>
      </c>
      <c r="BH270">
        <v>36.636925000000012</v>
      </c>
      <c r="BI270">
        <v>35.689</v>
      </c>
      <c r="BJ270">
        <v>1670.8687500000001</v>
      </c>
      <c r="BK270">
        <v>36.494875</v>
      </c>
      <c r="BL270">
        <v>650.03437499999995</v>
      </c>
      <c r="BM270">
        <v>100.6995</v>
      </c>
      <c r="BN270">
        <v>0.1000472625</v>
      </c>
      <c r="BO270">
        <v>33.736750000000001</v>
      </c>
      <c r="BP270">
        <v>33.017412499999999</v>
      </c>
      <c r="BQ270">
        <v>999.9</v>
      </c>
      <c r="BR270">
        <v>0</v>
      </c>
      <c r="BS270">
        <v>0</v>
      </c>
      <c r="BT270">
        <v>9004.7649999999994</v>
      </c>
      <c r="BU270">
        <v>0</v>
      </c>
      <c r="BV270">
        <v>434.99612500000001</v>
      </c>
      <c r="BW270">
        <v>-21.340087499999999</v>
      </c>
      <c r="BX270">
        <v>1729.1512499999999</v>
      </c>
      <c r="BY270">
        <v>1749.5825</v>
      </c>
      <c r="BZ270">
        <v>0.94793700000000003</v>
      </c>
      <c r="CA270">
        <v>1687.1412499999999</v>
      </c>
      <c r="CB270">
        <v>35.689</v>
      </c>
      <c r="CC270">
        <v>3.68932875</v>
      </c>
      <c r="CD270">
        <v>3.5938737500000002</v>
      </c>
      <c r="CE270">
        <v>27.517175000000002</v>
      </c>
      <c r="CF270">
        <v>27.069862499999999</v>
      </c>
      <c r="CG270">
        <v>1200.0025000000001</v>
      </c>
      <c r="CH270">
        <v>0.49996675000000002</v>
      </c>
      <c r="CI270">
        <v>0.50003324999999998</v>
      </c>
      <c r="CJ270">
        <v>0</v>
      </c>
      <c r="CK270">
        <v>932.12912500000004</v>
      </c>
      <c r="CL270">
        <v>4.9990899999999998</v>
      </c>
      <c r="CM270">
        <v>9349.6237499999988</v>
      </c>
      <c r="CN270">
        <v>9557.7574999999997</v>
      </c>
      <c r="CO270">
        <v>44.625</v>
      </c>
      <c r="CP270">
        <v>46.405999999999999</v>
      </c>
      <c r="CQ270">
        <v>45.436999999999998</v>
      </c>
      <c r="CR270">
        <v>45.460624999999993</v>
      </c>
      <c r="CS270">
        <v>45.936999999999998</v>
      </c>
      <c r="CT270">
        <v>597.46250000000009</v>
      </c>
      <c r="CU270">
        <v>597.54</v>
      </c>
      <c r="CV270">
        <v>0</v>
      </c>
      <c r="CW270">
        <v>1669838949.8</v>
      </c>
      <c r="CX270">
        <v>0</v>
      </c>
      <c r="CY270">
        <v>1669837671.5999999</v>
      </c>
      <c r="CZ270" t="s">
        <v>356</v>
      </c>
      <c r="DA270">
        <v>1669837671.5999999</v>
      </c>
      <c r="DB270">
        <v>1669837668.5999999</v>
      </c>
      <c r="DC270">
        <v>3</v>
      </c>
      <c r="DD270">
        <v>-1.2E-2</v>
      </c>
      <c r="DE270">
        <v>-1E-3</v>
      </c>
      <c r="DF270">
        <v>-3.61</v>
      </c>
      <c r="DG270">
        <v>0.13400000000000001</v>
      </c>
      <c r="DH270">
        <v>415</v>
      </c>
      <c r="DI270">
        <v>36</v>
      </c>
      <c r="DJ270">
        <v>0.51</v>
      </c>
      <c r="DK270">
        <v>0.24</v>
      </c>
      <c r="DL270">
        <v>-21.160641463414631</v>
      </c>
      <c r="DM270">
        <v>-1.5948857142857009</v>
      </c>
      <c r="DN270">
        <v>0.16844888777602651</v>
      </c>
      <c r="DO270">
        <v>0</v>
      </c>
      <c r="DP270">
        <v>0.94834556097560974</v>
      </c>
      <c r="DQ270">
        <v>-8.1052891986055815E-3</v>
      </c>
      <c r="DR270">
        <v>2.054153876592745E-3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367</v>
      </c>
      <c r="EA270">
        <v>3.2949000000000002</v>
      </c>
      <c r="EB270">
        <v>2.6253099999999998</v>
      </c>
      <c r="EC270">
        <v>0.25393300000000002</v>
      </c>
      <c r="ED270">
        <v>0.253778</v>
      </c>
      <c r="EE270">
        <v>0.145451</v>
      </c>
      <c r="EF270">
        <v>0.141315</v>
      </c>
      <c r="EG270">
        <v>22517.200000000001</v>
      </c>
      <c r="EH270">
        <v>22916.1</v>
      </c>
      <c r="EI270">
        <v>28103.8</v>
      </c>
      <c r="EJ270">
        <v>29586.9</v>
      </c>
      <c r="EK270">
        <v>33048</v>
      </c>
      <c r="EL270">
        <v>35275.699999999997</v>
      </c>
      <c r="EM270">
        <v>39663.1</v>
      </c>
      <c r="EN270">
        <v>42288.1</v>
      </c>
      <c r="EO270">
        <v>2.1544699999999999</v>
      </c>
      <c r="EP270">
        <v>2.1287500000000001</v>
      </c>
      <c r="EQ270">
        <v>5.9343899999999998E-2</v>
      </c>
      <c r="ER270">
        <v>0</v>
      </c>
      <c r="ES270">
        <v>32.0578</v>
      </c>
      <c r="ET270">
        <v>999.9</v>
      </c>
      <c r="EU270">
        <v>59.6</v>
      </c>
      <c r="EV270">
        <v>39.799999999999997</v>
      </c>
      <c r="EW270">
        <v>43.413600000000002</v>
      </c>
      <c r="EX270">
        <v>57.759900000000002</v>
      </c>
      <c r="EY270">
        <v>-2.3517600000000001</v>
      </c>
      <c r="EZ270">
        <v>2</v>
      </c>
      <c r="FA270">
        <v>0.61656500000000003</v>
      </c>
      <c r="FB270">
        <v>0.90759800000000002</v>
      </c>
      <c r="FC270">
        <v>20.268699999999999</v>
      </c>
      <c r="FD270">
        <v>5.2168400000000004</v>
      </c>
      <c r="FE270">
        <v>12.0097</v>
      </c>
      <c r="FF270">
        <v>4.9855499999999999</v>
      </c>
      <c r="FG270">
        <v>3.2845800000000001</v>
      </c>
      <c r="FH270">
        <v>9999</v>
      </c>
      <c r="FI270">
        <v>9999</v>
      </c>
      <c r="FJ270">
        <v>9999</v>
      </c>
      <c r="FK270">
        <v>999.9</v>
      </c>
      <c r="FL270">
        <v>1.86585</v>
      </c>
      <c r="FM270">
        <v>1.86229</v>
      </c>
      <c r="FN270">
        <v>1.86432</v>
      </c>
      <c r="FO270">
        <v>1.8604400000000001</v>
      </c>
      <c r="FP270">
        <v>1.86113</v>
      </c>
      <c r="FQ270">
        <v>1.86022</v>
      </c>
      <c r="FR270">
        <v>1.86199</v>
      </c>
      <c r="FS270">
        <v>1.8585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-5.07</v>
      </c>
      <c r="GH270">
        <v>0.14199999999999999</v>
      </c>
      <c r="GI270">
        <v>-2.8021434710705861</v>
      </c>
      <c r="GJ270">
        <v>-2.3075681364705448E-3</v>
      </c>
      <c r="GK270">
        <v>1.0095546511955911E-6</v>
      </c>
      <c r="GL270">
        <v>-2.6335145029951209E-10</v>
      </c>
      <c r="GM270">
        <v>-0.17208428542994569</v>
      </c>
      <c r="GN270">
        <v>3.0410185143115191E-3</v>
      </c>
      <c r="GO270">
        <v>4.3982203677445331E-4</v>
      </c>
      <c r="GP270">
        <v>-7.8719321042963501E-6</v>
      </c>
      <c r="GQ270">
        <v>4</v>
      </c>
      <c r="GR270">
        <v>2088</v>
      </c>
      <c r="GS270">
        <v>5</v>
      </c>
      <c r="GT270">
        <v>35</v>
      </c>
      <c r="GU270">
        <v>21.1</v>
      </c>
      <c r="GV270">
        <v>21.2</v>
      </c>
      <c r="GW270">
        <v>4.2346199999999996</v>
      </c>
      <c r="GX270">
        <v>2.51953</v>
      </c>
      <c r="GY270">
        <v>2.04834</v>
      </c>
      <c r="GZ270">
        <v>2.6110799999999998</v>
      </c>
      <c r="HA270">
        <v>2.1972700000000001</v>
      </c>
      <c r="HB270">
        <v>2.32056</v>
      </c>
      <c r="HC270">
        <v>44.250900000000001</v>
      </c>
      <c r="HD270">
        <v>14.420999999999999</v>
      </c>
      <c r="HE270">
        <v>18</v>
      </c>
      <c r="HF270">
        <v>666.39400000000001</v>
      </c>
      <c r="HG270">
        <v>715.88599999999997</v>
      </c>
      <c r="HH270">
        <v>30.997800000000002</v>
      </c>
      <c r="HI270">
        <v>35.029800000000002</v>
      </c>
      <c r="HJ270">
        <v>29.999300000000002</v>
      </c>
      <c r="HK270">
        <v>34.861899999999999</v>
      </c>
      <c r="HL270">
        <v>34.838900000000002</v>
      </c>
      <c r="HM270">
        <v>84.6751</v>
      </c>
      <c r="HN270">
        <v>21.805599999999998</v>
      </c>
      <c r="HO270">
        <v>68.339100000000002</v>
      </c>
      <c r="HP270">
        <v>31</v>
      </c>
      <c r="HQ270">
        <v>1702.22</v>
      </c>
      <c r="HR270">
        <v>35.8352</v>
      </c>
      <c r="HS270">
        <v>99.020300000000006</v>
      </c>
      <c r="HT270">
        <v>98.064300000000003</v>
      </c>
    </row>
    <row r="271" spans="1:228" x14ac:dyDescent="0.2">
      <c r="A271">
        <v>256</v>
      </c>
      <c r="B271">
        <v>1669838944.5</v>
      </c>
      <c r="C271">
        <v>1018</v>
      </c>
      <c r="D271" t="s">
        <v>871</v>
      </c>
      <c r="E271" t="s">
        <v>872</v>
      </c>
      <c r="F271">
        <v>4</v>
      </c>
      <c r="G271">
        <v>1669838942.5</v>
      </c>
      <c r="H271">
        <f t="shared" si="102"/>
        <v>2.361513685710648E-3</v>
      </c>
      <c r="I271">
        <f t="shared" si="103"/>
        <v>2.3615136857106478</v>
      </c>
      <c r="J271">
        <f t="shared" si="104"/>
        <v>23.436883610017659</v>
      </c>
      <c r="K271">
        <f t="shared" si="105"/>
        <v>1673.0985714285709</v>
      </c>
      <c r="L271">
        <f t="shared" si="106"/>
        <v>1414.1738289029749</v>
      </c>
      <c r="M271">
        <f t="shared" si="107"/>
        <v>142.54673507959518</v>
      </c>
      <c r="N271">
        <f t="shared" si="108"/>
        <v>168.64598534430985</v>
      </c>
      <c r="O271">
        <f t="shared" si="109"/>
        <v>0.17105390166410731</v>
      </c>
      <c r="P271">
        <f t="shared" si="110"/>
        <v>3.6718619083160546</v>
      </c>
      <c r="Q271">
        <f t="shared" si="111"/>
        <v>0.16674714139233501</v>
      </c>
      <c r="R271">
        <f t="shared" si="112"/>
        <v>0.10459487709943474</v>
      </c>
      <c r="S271">
        <f t="shared" si="113"/>
        <v>226.11798566517317</v>
      </c>
      <c r="T271">
        <f t="shared" si="114"/>
        <v>34.317889658920969</v>
      </c>
      <c r="U271">
        <f t="shared" si="115"/>
        <v>33.021757142857147</v>
      </c>
      <c r="V271">
        <f t="shared" si="116"/>
        <v>5.0582864394482865</v>
      </c>
      <c r="W271">
        <f t="shared" si="117"/>
        <v>70.13096641220487</v>
      </c>
      <c r="X271">
        <f t="shared" si="118"/>
        <v>3.6927190893935582</v>
      </c>
      <c r="Y271">
        <f t="shared" si="119"/>
        <v>5.2654615761161327</v>
      </c>
      <c r="Z271">
        <f t="shared" si="120"/>
        <v>1.3655673500547283</v>
      </c>
      <c r="AA271">
        <f t="shared" si="121"/>
        <v>-104.14275353983957</v>
      </c>
      <c r="AB271">
        <f t="shared" si="122"/>
        <v>141.81386715256173</v>
      </c>
      <c r="AC271">
        <f t="shared" si="123"/>
        <v>8.878205321119145</v>
      </c>
      <c r="AD271">
        <f t="shared" si="124"/>
        <v>272.66730459901447</v>
      </c>
      <c r="AE271">
        <f t="shared" si="125"/>
        <v>47.519401029773491</v>
      </c>
      <c r="AF271">
        <f t="shared" si="126"/>
        <v>2.3533069577556009</v>
      </c>
      <c r="AG271">
        <f t="shared" si="127"/>
        <v>23.436883610017659</v>
      </c>
      <c r="AH271">
        <v>1756.482469665229</v>
      </c>
      <c r="AI271">
        <v>1739.404242424243</v>
      </c>
      <c r="AJ271">
        <v>1.7859819495279241</v>
      </c>
      <c r="AK271">
        <v>64.390241553226886</v>
      </c>
      <c r="AL271">
        <f t="shared" si="128"/>
        <v>2.3615136857106478</v>
      </c>
      <c r="AM271">
        <v>35.688175387382643</v>
      </c>
      <c r="AN271">
        <v>36.633381470588233</v>
      </c>
      <c r="AO271">
        <v>-3.7148189284230682E-5</v>
      </c>
      <c r="AP271">
        <v>91.558916975711014</v>
      </c>
      <c r="AQ271">
        <v>21</v>
      </c>
      <c r="AR271">
        <v>3</v>
      </c>
      <c r="AS271">
        <f t="shared" si="129"/>
        <v>1</v>
      </c>
      <c r="AT271">
        <f t="shared" si="130"/>
        <v>0</v>
      </c>
      <c r="AU271">
        <f t="shared" si="131"/>
        <v>47067.291562214516</v>
      </c>
      <c r="AV271">
        <f t="shared" si="132"/>
        <v>1200.001428571429</v>
      </c>
      <c r="AW271">
        <f t="shared" si="133"/>
        <v>1025.9274993083802</v>
      </c>
      <c r="AX271">
        <f t="shared" si="134"/>
        <v>0.85493856497297738</v>
      </c>
      <c r="AY271">
        <f t="shared" si="135"/>
        <v>0.18843143039784616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1669838942.5</v>
      </c>
      <c r="BF271">
        <v>1673.0985714285709</v>
      </c>
      <c r="BG271">
        <v>1694.472857142857</v>
      </c>
      <c r="BH271">
        <v>36.634628571428557</v>
      </c>
      <c r="BI271">
        <v>35.692914285714281</v>
      </c>
      <c r="BJ271">
        <v>1678.1728571428571</v>
      </c>
      <c r="BK271">
        <v>36.492571428571416</v>
      </c>
      <c r="BL271">
        <v>650.0012857142857</v>
      </c>
      <c r="BM271">
        <v>100.6985714285714</v>
      </c>
      <c r="BN271">
        <v>0.1000236</v>
      </c>
      <c r="BO271">
        <v>33.738142857142861</v>
      </c>
      <c r="BP271">
        <v>33.021757142857147</v>
      </c>
      <c r="BQ271">
        <v>999.89999999999986</v>
      </c>
      <c r="BR271">
        <v>0</v>
      </c>
      <c r="BS271">
        <v>0</v>
      </c>
      <c r="BT271">
        <v>9011.5157142857151</v>
      </c>
      <c r="BU271">
        <v>0</v>
      </c>
      <c r="BV271">
        <v>394.09971428571441</v>
      </c>
      <c r="BW271">
        <v>-21.376157142857149</v>
      </c>
      <c r="BX271">
        <v>1736.722857142857</v>
      </c>
      <c r="BY271">
        <v>1757.194285714286</v>
      </c>
      <c r="BZ271">
        <v>0.94170871428571423</v>
      </c>
      <c r="CA271">
        <v>1694.472857142857</v>
      </c>
      <c r="CB271">
        <v>35.692914285714281</v>
      </c>
      <c r="CC271">
        <v>3.6890499999999999</v>
      </c>
      <c r="CD271">
        <v>3.5942214285714291</v>
      </c>
      <c r="CE271">
        <v>27.51587142857143</v>
      </c>
      <c r="CF271">
        <v>27.071528571428569</v>
      </c>
      <c r="CG271">
        <v>1200.001428571429</v>
      </c>
      <c r="CH271">
        <v>0.49996299999999999</v>
      </c>
      <c r="CI271">
        <v>0.50003699999999995</v>
      </c>
      <c r="CJ271">
        <v>0</v>
      </c>
      <c r="CK271">
        <v>932.19457142857141</v>
      </c>
      <c r="CL271">
        <v>4.9990899999999998</v>
      </c>
      <c r="CM271">
        <v>9357.9014285714275</v>
      </c>
      <c r="CN271">
        <v>9557.7342857142849</v>
      </c>
      <c r="CO271">
        <v>44.625</v>
      </c>
      <c r="CP271">
        <v>46.375</v>
      </c>
      <c r="CQ271">
        <v>45.436999999999998</v>
      </c>
      <c r="CR271">
        <v>45.464000000000013</v>
      </c>
      <c r="CS271">
        <v>45.936999999999998</v>
      </c>
      <c r="CT271">
        <v>597.45857142857142</v>
      </c>
      <c r="CU271">
        <v>597.5428571428572</v>
      </c>
      <c r="CV271">
        <v>0</v>
      </c>
      <c r="CW271">
        <v>1669838954</v>
      </c>
      <c r="CX271">
        <v>0</v>
      </c>
      <c r="CY271">
        <v>1669837671.5999999</v>
      </c>
      <c r="CZ271" t="s">
        <v>356</v>
      </c>
      <c r="DA271">
        <v>1669837671.5999999</v>
      </c>
      <c r="DB271">
        <v>1669837668.5999999</v>
      </c>
      <c r="DC271">
        <v>3</v>
      </c>
      <c r="DD271">
        <v>-1.2E-2</v>
      </c>
      <c r="DE271">
        <v>-1E-3</v>
      </c>
      <c r="DF271">
        <v>-3.61</v>
      </c>
      <c r="DG271">
        <v>0.13400000000000001</v>
      </c>
      <c r="DH271">
        <v>415</v>
      </c>
      <c r="DI271">
        <v>36</v>
      </c>
      <c r="DJ271">
        <v>0.51</v>
      </c>
      <c r="DK271">
        <v>0.24</v>
      </c>
      <c r="DL271">
        <v>-21.237695121951219</v>
      </c>
      <c r="DM271">
        <v>-1.1827505226480679</v>
      </c>
      <c r="DN271">
        <v>0.12645346960919909</v>
      </c>
      <c r="DO271">
        <v>0</v>
      </c>
      <c r="DP271">
        <v>0.9474151463414634</v>
      </c>
      <c r="DQ271">
        <v>-3.6301254355370562E-3</v>
      </c>
      <c r="DR271">
        <v>1.5739397292358829E-3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367</v>
      </c>
      <c r="EA271">
        <v>3.2949999999999999</v>
      </c>
      <c r="EB271">
        <v>2.6254599999999999</v>
      </c>
      <c r="EC271">
        <v>0.25453999999999999</v>
      </c>
      <c r="ED271">
        <v>0.25437500000000002</v>
      </c>
      <c r="EE271">
        <v>0.14543900000000001</v>
      </c>
      <c r="EF271">
        <v>0.14139099999999999</v>
      </c>
      <c r="EG271">
        <v>22499.4</v>
      </c>
      <c r="EH271">
        <v>22898.1</v>
      </c>
      <c r="EI271">
        <v>28104.5</v>
      </c>
      <c r="EJ271">
        <v>29587.4</v>
      </c>
      <c r="EK271">
        <v>33048.9</v>
      </c>
      <c r="EL271">
        <v>35273.199999999997</v>
      </c>
      <c r="EM271">
        <v>39663.699999999997</v>
      </c>
      <c r="EN271">
        <v>42288.9</v>
      </c>
      <c r="EO271">
        <v>2.1547299999999998</v>
      </c>
      <c r="EP271">
        <v>2.1290499999999999</v>
      </c>
      <c r="EQ271">
        <v>6.0536E-2</v>
      </c>
      <c r="ER271">
        <v>0</v>
      </c>
      <c r="ES271">
        <v>32.051200000000001</v>
      </c>
      <c r="ET271">
        <v>999.9</v>
      </c>
      <c r="EU271">
        <v>59.6</v>
      </c>
      <c r="EV271">
        <v>39.799999999999997</v>
      </c>
      <c r="EW271">
        <v>43.411900000000003</v>
      </c>
      <c r="EX271">
        <v>57.1599</v>
      </c>
      <c r="EY271">
        <v>-2.4078499999999998</v>
      </c>
      <c r="EZ271">
        <v>2</v>
      </c>
      <c r="FA271">
        <v>0.61570899999999995</v>
      </c>
      <c r="FB271">
        <v>0.90113299999999996</v>
      </c>
      <c r="FC271">
        <v>20.268699999999999</v>
      </c>
      <c r="FD271">
        <v>5.21699</v>
      </c>
      <c r="FE271">
        <v>12.0097</v>
      </c>
      <c r="FF271">
        <v>4.9852499999999997</v>
      </c>
      <c r="FG271">
        <v>3.2845800000000001</v>
      </c>
      <c r="FH271">
        <v>9999</v>
      </c>
      <c r="FI271">
        <v>9999</v>
      </c>
      <c r="FJ271">
        <v>9999</v>
      </c>
      <c r="FK271">
        <v>999.9</v>
      </c>
      <c r="FL271">
        <v>1.86585</v>
      </c>
      <c r="FM271">
        <v>1.86232</v>
      </c>
      <c r="FN271">
        <v>1.86432</v>
      </c>
      <c r="FO271">
        <v>1.86046</v>
      </c>
      <c r="FP271">
        <v>1.86113</v>
      </c>
      <c r="FQ271">
        <v>1.8602099999999999</v>
      </c>
      <c r="FR271">
        <v>1.8620000000000001</v>
      </c>
      <c r="FS271">
        <v>1.85849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-5.08</v>
      </c>
      <c r="GH271">
        <v>0.14199999999999999</v>
      </c>
      <c r="GI271">
        <v>-2.8021434710705861</v>
      </c>
      <c r="GJ271">
        <v>-2.3075681364705448E-3</v>
      </c>
      <c r="GK271">
        <v>1.0095546511955911E-6</v>
      </c>
      <c r="GL271">
        <v>-2.6335145029951209E-10</v>
      </c>
      <c r="GM271">
        <v>-0.17208428542994569</v>
      </c>
      <c r="GN271">
        <v>3.0410185143115191E-3</v>
      </c>
      <c r="GO271">
        <v>4.3982203677445331E-4</v>
      </c>
      <c r="GP271">
        <v>-7.8719321042963501E-6</v>
      </c>
      <c r="GQ271">
        <v>4</v>
      </c>
      <c r="GR271">
        <v>2088</v>
      </c>
      <c r="GS271">
        <v>5</v>
      </c>
      <c r="GT271">
        <v>35</v>
      </c>
      <c r="GU271">
        <v>21.2</v>
      </c>
      <c r="GV271">
        <v>21.3</v>
      </c>
      <c r="GW271">
        <v>4.2480500000000001</v>
      </c>
      <c r="GX271">
        <v>2.52197</v>
      </c>
      <c r="GY271">
        <v>2.04834</v>
      </c>
      <c r="GZ271">
        <v>2.6122999999999998</v>
      </c>
      <c r="HA271">
        <v>2.1972700000000001</v>
      </c>
      <c r="HB271">
        <v>2.32544</v>
      </c>
      <c r="HC271">
        <v>44.250900000000001</v>
      </c>
      <c r="HD271">
        <v>14.403499999999999</v>
      </c>
      <c r="HE271">
        <v>18</v>
      </c>
      <c r="HF271">
        <v>666.54399999999998</v>
      </c>
      <c r="HG271">
        <v>716.12199999999996</v>
      </c>
      <c r="HH271">
        <v>30.998100000000001</v>
      </c>
      <c r="HI271">
        <v>35.0229</v>
      </c>
      <c r="HJ271">
        <v>29.999199999999998</v>
      </c>
      <c r="HK271">
        <v>34.856699999999996</v>
      </c>
      <c r="HL271">
        <v>34.834899999999998</v>
      </c>
      <c r="HM271">
        <v>84.938599999999994</v>
      </c>
      <c r="HN271">
        <v>21.522200000000002</v>
      </c>
      <c r="HO271">
        <v>68.339100000000002</v>
      </c>
      <c r="HP271">
        <v>31</v>
      </c>
      <c r="HQ271">
        <v>1708.94</v>
      </c>
      <c r="HR271">
        <v>35.848100000000002</v>
      </c>
      <c r="HS271">
        <v>99.022099999999995</v>
      </c>
      <c r="HT271">
        <v>98.066000000000003</v>
      </c>
    </row>
    <row r="272" spans="1:228" x14ac:dyDescent="0.2">
      <c r="A272">
        <v>257</v>
      </c>
      <c r="B272">
        <v>1669838948.5</v>
      </c>
      <c r="C272">
        <v>1022</v>
      </c>
      <c r="D272" t="s">
        <v>873</v>
      </c>
      <c r="E272" t="s">
        <v>874</v>
      </c>
      <c r="F272">
        <v>4</v>
      </c>
      <c r="G272">
        <v>1669838946.1875</v>
      </c>
      <c r="H272">
        <f t="shared" ref="H272:H335" si="136">(I272)/1000</f>
        <v>2.3524693291093516E-3</v>
      </c>
      <c r="I272">
        <f t="shared" ref="I272:I335" si="137">IF(BD272, AL272, AF272)</f>
        <v>2.3524693291093515</v>
      </c>
      <c r="J272">
        <f t="shared" ref="J272:J335" si="138">IF(BD272, AG272, AE272)</f>
        <v>24.336581215613673</v>
      </c>
      <c r="K272">
        <f t="shared" ref="K272:K335" si="139">BF272 - IF(AS272&gt;1, J272*AZ272*100/(AU272*BT272), 0)</f>
        <v>1679.3062500000001</v>
      </c>
      <c r="L272">
        <f t="shared" ref="L272:L335" si="140">((R272-H272/2)*K272-J272)/(R272+H272/2)</f>
        <v>1410.3691366229095</v>
      </c>
      <c r="M272">
        <f t="shared" ref="M272:M335" si="141">L272*(BM272+BN272)/1000</f>
        <v>142.16334911780882</v>
      </c>
      <c r="N272">
        <f t="shared" ref="N272:N335" si="142">(BF272 - IF(AS272&gt;1, J272*AZ272*100/(AU272*BT272), 0))*(BM272+BN272)/1000</f>
        <v>169.27185549884817</v>
      </c>
      <c r="O272">
        <f t="shared" ref="O272:O335" si="143">2/((1/Q272-1/P272)+SIGN(Q272)*SQRT((1/Q272-1/P272)*(1/Q272-1/P272) + 4*BA272/((BA272+1)*(BA272+1))*(2*1/Q272*1/P272-1/P272*1/P272)))</f>
        <v>0.17007234788915448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3.667386504612697</v>
      </c>
      <c r="Q272">
        <f t="shared" ref="Q272:Q335" si="145">H272*(1000-(1000*0.61365*EXP(17.502*U272/(240.97+U272))/(BM272+BN272)+BH272)/2)/(1000*0.61365*EXP(17.502*U272/(240.97+U272))/(BM272+BN272)-BH272)</f>
        <v>0.16580915387463654</v>
      </c>
      <c r="R272">
        <f t="shared" ref="R272:R335" si="146">1/((BA272+1)/(O272/1.6)+1/(P272/1.37)) + BA272/((BA272+1)/(O272/1.6) + BA272/(P272/1.37))</f>
        <v>0.10400485138085672</v>
      </c>
      <c r="S272">
        <f t="shared" ref="S272:S335" si="147">(AV272*AY272)</f>
        <v>226.11652236158923</v>
      </c>
      <c r="T272">
        <f t="shared" ref="T272:T335" si="148">(BO272+(S272+2*0.95*0.0000000567*(((BO272+$B$6)+273)^4-(BO272+273)^4)-44100*H272)/(1.84*29.3*P272+8*0.95*0.0000000567*(BO272+273)^3))</f>
        <v>34.319803602138592</v>
      </c>
      <c r="U272">
        <f t="shared" ref="U272:U335" si="149">($C$6*BP272+$D$6*BQ272+$E$6*T272)</f>
        <v>33.030812500000003</v>
      </c>
      <c r="V272">
        <f t="shared" ref="V272:V335" si="150">0.61365*EXP(17.502*U272/(240.97+U272))</f>
        <v>5.0608602749095875</v>
      </c>
      <c r="W272">
        <f t="shared" ref="W272:W335" si="151">(X272/Y272*100)</f>
        <v>70.135884400800748</v>
      </c>
      <c r="X272">
        <f t="shared" ref="X272:X335" si="152">BH272*(BM272+BN272)/1000</f>
        <v>3.6928453683046052</v>
      </c>
      <c r="Y272">
        <f t="shared" ref="Y272:Y335" si="153">0.61365*EXP(17.502*BO272/(240.97+BO272))</f>
        <v>5.2652724063495855</v>
      </c>
      <c r="Z272">
        <f t="shared" ref="Z272:Z335" si="154">(V272-BH272*(BM272+BN272)/1000)</f>
        <v>1.3680149066049823</v>
      </c>
      <c r="AA272">
        <f t="shared" ref="AA272:AA335" si="155">(-H272*44100)</f>
        <v>-103.74389741372241</v>
      </c>
      <c r="AB272">
        <f t="shared" ref="AB272:AB335" si="156">2*29.3*P272*0.92*(BO272-U272)</f>
        <v>139.7235255601949</v>
      </c>
      <c r="AC272">
        <f t="shared" ref="AC272:AC335" si="157">2*0.95*0.0000000567*(((BO272+$B$6)+273)^4-(U272+273)^4)</f>
        <v>8.7583752439625897</v>
      </c>
      <c r="AD272">
        <f t="shared" ref="AD272:AD335" si="158">S272+AC272+AA272+AB272</f>
        <v>270.8545257520243</v>
      </c>
      <c r="AE272">
        <f t="shared" ref="AE272:AE335" si="159">BL272*AS272*(BG272-BF272*(1000-AS272*BI272)/(1000-AS272*BH272))/(100*AZ272)</f>
        <v>47.363397848923462</v>
      </c>
      <c r="AF272">
        <f t="shared" ref="AF272:AF335" si="160">1000*BL272*AS272*(BH272-BI272)/(100*AZ272*(1000-AS272*BH272))</f>
        <v>2.1654315415536667</v>
      </c>
      <c r="AG272">
        <f t="shared" ref="AG272:AG335" si="161">(AH272 - AI272 - BM272*1000/(8.314*(BO272+273.15)) * AK272/BL272 * AJ272) * BL272/(100*AZ272) * (1000 - BI272)/1000</f>
        <v>24.336581215613673</v>
      </c>
      <c r="AH272">
        <v>1763.4057922449331</v>
      </c>
      <c r="AI272">
        <v>1746.2610909090899</v>
      </c>
      <c r="AJ272">
        <v>1.7040541800064739</v>
      </c>
      <c r="AK272">
        <v>64.390241553226886</v>
      </c>
      <c r="AL272">
        <f t="shared" ref="AL272:AL335" si="162">(AN272 - AM272 + BM272*1000/(8.314*(BO272+273.15)) * AP272/BL272 * AO272) * BL272/(100*AZ272) * 1000/(1000 - AN272)</f>
        <v>2.3524693291093515</v>
      </c>
      <c r="AM272">
        <v>35.701464070791943</v>
      </c>
      <c r="AN272">
        <v>36.644325882352931</v>
      </c>
      <c r="AO272">
        <v>-2.844182266250264E-4</v>
      </c>
      <c r="AP272">
        <v>91.558916975711014</v>
      </c>
      <c r="AQ272">
        <v>21</v>
      </c>
      <c r="AR272">
        <v>3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46987.696282268429</v>
      </c>
      <c r="AV272">
        <f t="shared" ref="AV272:AV335" si="166">$B$10*BU272+$C$10*BV272+$F$10*CG272*(1-CJ272)</f>
        <v>1199.9937500000001</v>
      </c>
      <c r="AW272">
        <f t="shared" ref="AW272:AW335" si="167">AV272*AX272</f>
        <v>1025.9209260940879</v>
      </c>
      <c r="AX272">
        <f t="shared" ref="AX272:AX335" si="168">($B$10*$D$8+$C$10*$D$8+$F$10*((CT272+CL272)/MAX(CT272+CL272+CU272, 0.1)*$I$8+CU272/MAX(CT272+CL272+CU272, 0.1)*$J$8))/($B$10+$C$10+$F$10)</f>
        <v>0.85493855788339546</v>
      </c>
      <c r="AY272">
        <f t="shared" ref="AY272:AY335" si="169">($B$10*$K$8+$C$10*$K$8+$F$10*((CT272+CL272)/MAX(CT272+CL272+CU272, 0.1)*$P$8+CU272/MAX(CT272+CL272+CU272, 0.1)*$Q$8))/($B$10+$C$10+$F$10)</f>
        <v>0.18843141671495306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1669838946.1875</v>
      </c>
      <c r="BF272">
        <v>1679.3062500000001</v>
      </c>
      <c r="BG272">
        <v>1700.48875</v>
      </c>
      <c r="BH272">
        <v>36.635849999999998</v>
      </c>
      <c r="BI272">
        <v>35.769399999999997</v>
      </c>
      <c r="BJ272">
        <v>1684.3887500000001</v>
      </c>
      <c r="BK272">
        <v>36.4938</v>
      </c>
      <c r="BL272">
        <v>650.06262500000003</v>
      </c>
      <c r="BM272">
        <v>100.69862500000001</v>
      </c>
      <c r="BN272">
        <v>0.1000563</v>
      </c>
      <c r="BO272">
        <v>33.737499999999997</v>
      </c>
      <c r="BP272">
        <v>33.030812500000003</v>
      </c>
      <c r="BQ272">
        <v>999.9</v>
      </c>
      <c r="BR272">
        <v>0</v>
      </c>
      <c r="BS272">
        <v>0</v>
      </c>
      <c r="BT272">
        <v>8996.0162499999988</v>
      </c>
      <c r="BU272">
        <v>0</v>
      </c>
      <c r="BV272">
        <v>402.597375</v>
      </c>
      <c r="BW272">
        <v>-21.1853625</v>
      </c>
      <c r="BX272">
        <v>1743.17</v>
      </c>
      <c r="BY272">
        <v>1763.575</v>
      </c>
      <c r="BZ272">
        <v>0.86647474999999996</v>
      </c>
      <c r="CA272">
        <v>1700.48875</v>
      </c>
      <c r="CB272">
        <v>35.769399999999997</v>
      </c>
      <c r="CC272">
        <v>3.6891737500000001</v>
      </c>
      <c r="CD272">
        <v>3.6019237500000001</v>
      </c>
      <c r="CE272">
        <v>27.516449999999999</v>
      </c>
      <c r="CF272">
        <v>27.107962499999999</v>
      </c>
      <c r="CG272">
        <v>1199.9937500000001</v>
      </c>
      <c r="CH272">
        <v>0.49996299999999999</v>
      </c>
      <c r="CI272">
        <v>0.50003699999999995</v>
      </c>
      <c r="CJ272">
        <v>0</v>
      </c>
      <c r="CK272">
        <v>931.96424999999999</v>
      </c>
      <c r="CL272">
        <v>4.9990899999999998</v>
      </c>
      <c r="CM272">
        <v>9341.91</v>
      </c>
      <c r="CN272">
        <v>9557.6812499999996</v>
      </c>
      <c r="CO272">
        <v>44.625</v>
      </c>
      <c r="CP272">
        <v>46.375</v>
      </c>
      <c r="CQ272">
        <v>45.429250000000003</v>
      </c>
      <c r="CR272">
        <v>45.444875000000003</v>
      </c>
      <c r="CS272">
        <v>45.936999999999998</v>
      </c>
      <c r="CT272">
        <v>597.45500000000004</v>
      </c>
      <c r="CU272">
        <v>597.53874999999994</v>
      </c>
      <c r="CV272">
        <v>0</v>
      </c>
      <c r="CW272">
        <v>1669838958.2</v>
      </c>
      <c r="CX272">
        <v>0</v>
      </c>
      <c r="CY272">
        <v>1669837671.5999999</v>
      </c>
      <c r="CZ272" t="s">
        <v>356</v>
      </c>
      <c r="DA272">
        <v>1669837671.5999999</v>
      </c>
      <c r="DB272">
        <v>1669837668.5999999</v>
      </c>
      <c r="DC272">
        <v>3</v>
      </c>
      <c r="DD272">
        <v>-1.2E-2</v>
      </c>
      <c r="DE272">
        <v>-1E-3</v>
      </c>
      <c r="DF272">
        <v>-3.61</v>
      </c>
      <c r="DG272">
        <v>0.13400000000000001</v>
      </c>
      <c r="DH272">
        <v>415</v>
      </c>
      <c r="DI272">
        <v>36</v>
      </c>
      <c r="DJ272">
        <v>0.51</v>
      </c>
      <c r="DK272">
        <v>0.24</v>
      </c>
      <c r="DL272">
        <v>-21.275765853658541</v>
      </c>
      <c r="DM272">
        <v>-0.26526480836231858</v>
      </c>
      <c r="DN272">
        <v>8.4575218678494601E-2</v>
      </c>
      <c r="DO272">
        <v>0</v>
      </c>
      <c r="DP272">
        <v>0.93598280487804886</v>
      </c>
      <c r="DQ272">
        <v>-0.17098714285714059</v>
      </c>
      <c r="DR272">
        <v>2.6976950784335579E-2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3.2949799999999998</v>
      </c>
      <c r="EB272">
        <v>2.6250800000000001</v>
      </c>
      <c r="EC272">
        <v>0.255133</v>
      </c>
      <c r="ED272">
        <v>0.25495699999999999</v>
      </c>
      <c r="EE272">
        <v>0.14549599999999999</v>
      </c>
      <c r="EF272">
        <v>0.14166200000000001</v>
      </c>
      <c r="EG272">
        <v>22481.4</v>
      </c>
      <c r="EH272">
        <v>22880.1</v>
      </c>
      <c r="EI272">
        <v>28104.5</v>
      </c>
      <c r="EJ272">
        <v>29587.3</v>
      </c>
      <c r="EK272">
        <v>33047.1</v>
      </c>
      <c r="EL272">
        <v>35262.1</v>
      </c>
      <c r="EM272">
        <v>39664.1</v>
      </c>
      <c r="EN272">
        <v>42288.800000000003</v>
      </c>
      <c r="EO272">
        <v>2.15462</v>
      </c>
      <c r="EP272">
        <v>2.1292499999999999</v>
      </c>
      <c r="EQ272">
        <v>6.0126199999999998E-2</v>
      </c>
      <c r="ER272">
        <v>0</v>
      </c>
      <c r="ES272">
        <v>32.046700000000001</v>
      </c>
      <c r="ET272">
        <v>999.9</v>
      </c>
      <c r="EU272">
        <v>59.5</v>
      </c>
      <c r="EV272">
        <v>39.799999999999997</v>
      </c>
      <c r="EW272">
        <v>43.334099999999999</v>
      </c>
      <c r="EX272">
        <v>57.489899999999999</v>
      </c>
      <c r="EY272">
        <v>-2.3958400000000002</v>
      </c>
      <c r="EZ272">
        <v>2</v>
      </c>
      <c r="FA272">
        <v>0.61492899999999995</v>
      </c>
      <c r="FB272">
        <v>0.90030200000000005</v>
      </c>
      <c r="FC272">
        <v>20.269100000000002</v>
      </c>
      <c r="FD272">
        <v>5.2171399999999997</v>
      </c>
      <c r="FE272">
        <v>12.0099</v>
      </c>
      <c r="FF272">
        <v>4.9857500000000003</v>
      </c>
      <c r="FG272">
        <v>3.2845800000000001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1.8623099999999999</v>
      </c>
      <c r="FN272">
        <v>1.86432</v>
      </c>
      <c r="FO272">
        <v>1.86042</v>
      </c>
      <c r="FP272">
        <v>1.86113</v>
      </c>
      <c r="FQ272">
        <v>1.8602000000000001</v>
      </c>
      <c r="FR272">
        <v>1.86198</v>
      </c>
      <c r="FS272">
        <v>1.8585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-5.09</v>
      </c>
      <c r="GH272">
        <v>0.14219999999999999</v>
      </c>
      <c r="GI272">
        <v>-2.8021434710705861</v>
      </c>
      <c r="GJ272">
        <v>-2.3075681364705448E-3</v>
      </c>
      <c r="GK272">
        <v>1.0095546511955911E-6</v>
      </c>
      <c r="GL272">
        <v>-2.6335145029951209E-10</v>
      </c>
      <c r="GM272">
        <v>-0.17208428542994569</v>
      </c>
      <c r="GN272">
        <v>3.0410185143115191E-3</v>
      </c>
      <c r="GO272">
        <v>4.3982203677445331E-4</v>
      </c>
      <c r="GP272">
        <v>-7.8719321042963501E-6</v>
      </c>
      <c r="GQ272">
        <v>4</v>
      </c>
      <c r="GR272">
        <v>2088</v>
      </c>
      <c r="GS272">
        <v>5</v>
      </c>
      <c r="GT272">
        <v>35</v>
      </c>
      <c r="GU272">
        <v>21.3</v>
      </c>
      <c r="GV272">
        <v>21.3</v>
      </c>
      <c r="GW272">
        <v>4.2602500000000001</v>
      </c>
      <c r="GX272">
        <v>2.52441</v>
      </c>
      <c r="GY272">
        <v>2.04834</v>
      </c>
      <c r="GZ272">
        <v>2.6110799999999998</v>
      </c>
      <c r="HA272">
        <v>2.1972700000000001</v>
      </c>
      <c r="HB272">
        <v>2.3095699999999999</v>
      </c>
      <c r="HC272">
        <v>44.250900000000001</v>
      </c>
      <c r="HD272">
        <v>14.4122</v>
      </c>
      <c r="HE272">
        <v>18</v>
      </c>
      <c r="HF272">
        <v>666.41800000000001</v>
      </c>
      <c r="HG272">
        <v>716.26199999999994</v>
      </c>
      <c r="HH272">
        <v>30.999099999999999</v>
      </c>
      <c r="HI272">
        <v>35.016599999999997</v>
      </c>
      <c r="HJ272">
        <v>29.999199999999998</v>
      </c>
      <c r="HK272">
        <v>34.852400000000003</v>
      </c>
      <c r="HL272">
        <v>34.8307</v>
      </c>
      <c r="HM272">
        <v>85.201400000000007</v>
      </c>
      <c r="HN272">
        <v>21.522200000000002</v>
      </c>
      <c r="HO272">
        <v>68.339100000000002</v>
      </c>
      <c r="HP272">
        <v>31</v>
      </c>
      <c r="HQ272">
        <v>1715.66</v>
      </c>
      <c r="HR272">
        <v>35.832799999999999</v>
      </c>
      <c r="HS272">
        <v>99.022800000000004</v>
      </c>
      <c r="HT272">
        <v>98.065799999999996</v>
      </c>
    </row>
    <row r="273" spans="1:228" x14ac:dyDescent="0.2">
      <c r="A273">
        <v>258</v>
      </c>
      <c r="B273">
        <v>1669838952.5</v>
      </c>
      <c r="C273">
        <v>1026</v>
      </c>
      <c r="D273" t="s">
        <v>875</v>
      </c>
      <c r="E273" t="s">
        <v>876</v>
      </c>
      <c r="F273">
        <v>4</v>
      </c>
      <c r="G273">
        <v>1669838950.5</v>
      </c>
      <c r="H273">
        <f t="shared" si="136"/>
        <v>2.2633272173916007E-3</v>
      </c>
      <c r="I273">
        <f t="shared" si="137"/>
        <v>2.2633272173916006</v>
      </c>
      <c r="J273">
        <f t="shared" si="138"/>
        <v>24.4260418182755</v>
      </c>
      <c r="K273">
        <f t="shared" si="139"/>
        <v>1686.4057142857141</v>
      </c>
      <c r="L273">
        <f t="shared" si="140"/>
        <v>1408.7965385050497</v>
      </c>
      <c r="M273">
        <f t="shared" si="141"/>
        <v>142.00674644701303</v>
      </c>
      <c r="N273">
        <f t="shared" si="142"/>
        <v>169.9897622757446</v>
      </c>
      <c r="O273">
        <f t="shared" si="143"/>
        <v>0.16439570658803634</v>
      </c>
      <c r="P273">
        <f t="shared" si="144"/>
        <v>3.6656359837971397</v>
      </c>
      <c r="Q273">
        <f t="shared" si="145"/>
        <v>0.1604069077613432</v>
      </c>
      <c r="R273">
        <f t="shared" si="146"/>
        <v>0.10060463416158216</v>
      </c>
      <c r="S273">
        <f t="shared" si="147"/>
        <v>226.11537480809176</v>
      </c>
      <c r="T273">
        <f t="shared" si="148"/>
        <v>34.333004987963051</v>
      </c>
      <c r="U273">
        <f t="shared" si="149"/>
        <v>33.015700000000002</v>
      </c>
      <c r="V273">
        <f t="shared" si="150"/>
        <v>5.0565654325666189</v>
      </c>
      <c r="W273">
        <f t="shared" si="151"/>
        <v>70.219109627585269</v>
      </c>
      <c r="X273">
        <f t="shared" si="152"/>
        <v>3.6960350410131002</v>
      </c>
      <c r="Y273">
        <f t="shared" si="153"/>
        <v>5.2635743469483263</v>
      </c>
      <c r="Z273">
        <f t="shared" si="154"/>
        <v>1.3605303915535187</v>
      </c>
      <c r="AA273">
        <f t="shared" si="155"/>
        <v>-99.812730286969597</v>
      </c>
      <c r="AB273">
        <f t="shared" si="156"/>
        <v>141.50283162167185</v>
      </c>
      <c r="AC273">
        <f t="shared" si="157"/>
        <v>8.8732374097087199</v>
      </c>
      <c r="AD273">
        <f t="shared" si="158"/>
        <v>276.6787135525027</v>
      </c>
      <c r="AE273">
        <f t="shared" si="159"/>
        <v>47.593419178905179</v>
      </c>
      <c r="AF273">
        <f t="shared" si="160"/>
        <v>2.1222729871182668</v>
      </c>
      <c r="AG273">
        <f t="shared" si="161"/>
        <v>24.4260418182755</v>
      </c>
      <c r="AH273">
        <v>1770.4007723994739</v>
      </c>
      <c r="AI273">
        <v>1753.168606060605</v>
      </c>
      <c r="AJ273">
        <v>1.7157657441291989</v>
      </c>
      <c r="AK273">
        <v>64.390241553226886</v>
      </c>
      <c r="AL273">
        <f t="shared" si="162"/>
        <v>2.2633272173916006</v>
      </c>
      <c r="AM273">
        <v>35.80931589389138</v>
      </c>
      <c r="AN273">
        <v>36.678404117647062</v>
      </c>
      <c r="AO273">
        <v>6.586320217544378E-3</v>
      </c>
      <c r="AP273">
        <v>91.558916975711014</v>
      </c>
      <c r="AQ273">
        <v>21</v>
      </c>
      <c r="AR273">
        <v>3</v>
      </c>
      <c r="AS273">
        <f t="shared" si="163"/>
        <v>1</v>
      </c>
      <c r="AT273">
        <f t="shared" si="164"/>
        <v>0</v>
      </c>
      <c r="AU273">
        <f t="shared" si="165"/>
        <v>46957.422647484789</v>
      </c>
      <c r="AV273">
        <f t="shared" si="166"/>
        <v>1199.987142857143</v>
      </c>
      <c r="AW273">
        <f t="shared" si="167"/>
        <v>1025.9153278798406</v>
      </c>
      <c r="AX273">
        <f t="shared" si="168"/>
        <v>0.85493859995629506</v>
      </c>
      <c r="AY273">
        <f t="shared" si="169"/>
        <v>0.18843149791564934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1669838950.5</v>
      </c>
      <c r="BF273">
        <v>1686.4057142857141</v>
      </c>
      <c r="BG273">
        <v>1707.6628571428571</v>
      </c>
      <c r="BH273">
        <v>36.666999999999987</v>
      </c>
      <c r="BI273">
        <v>35.817728571428567</v>
      </c>
      <c r="BJ273">
        <v>1691.4985714285719</v>
      </c>
      <c r="BK273">
        <v>36.524857142857151</v>
      </c>
      <c r="BL273">
        <v>649.97242857142862</v>
      </c>
      <c r="BM273">
        <v>100.70014285714289</v>
      </c>
      <c r="BN273">
        <v>9.9896442857142859E-2</v>
      </c>
      <c r="BO273">
        <v>33.731728571428583</v>
      </c>
      <c r="BP273">
        <v>33.015700000000002</v>
      </c>
      <c r="BQ273">
        <v>999.89999999999986</v>
      </c>
      <c r="BR273">
        <v>0</v>
      </c>
      <c r="BS273">
        <v>0</v>
      </c>
      <c r="BT273">
        <v>8989.8228571428572</v>
      </c>
      <c r="BU273">
        <v>0</v>
      </c>
      <c r="BV273">
        <v>317.46485714285723</v>
      </c>
      <c r="BW273">
        <v>-21.25712857142857</v>
      </c>
      <c r="BX273">
        <v>1750.5942857142859</v>
      </c>
      <c r="BY273">
        <v>1771.1014285714291</v>
      </c>
      <c r="BZ273">
        <v>0.84929100000000002</v>
      </c>
      <c r="CA273">
        <v>1707.6628571428571</v>
      </c>
      <c r="CB273">
        <v>35.817728571428567</v>
      </c>
      <c r="CC273">
        <v>3.692364285714286</v>
      </c>
      <c r="CD273">
        <v>3.606842857142857</v>
      </c>
      <c r="CE273">
        <v>27.53124285714286</v>
      </c>
      <c r="CF273">
        <v>27.131228571428569</v>
      </c>
      <c r="CG273">
        <v>1199.987142857143</v>
      </c>
      <c r="CH273">
        <v>0.49996299999999999</v>
      </c>
      <c r="CI273">
        <v>0.50003699999999995</v>
      </c>
      <c r="CJ273">
        <v>0</v>
      </c>
      <c r="CK273">
        <v>931.92471428571423</v>
      </c>
      <c r="CL273">
        <v>4.9990899999999998</v>
      </c>
      <c r="CM273">
        <v>9324.5771428571443</v>
      </c>
      <c r="CN273">
        <v>9557.6114285714284</v>
      </c>
      <c r="CO273">
        <v>44.589000000000013</v>
      </c>
      <c r="CP273">
        <v>46.375</v>
      </c>
      <c r="CQ273">
        <v>45.428142857142859</v>
      </c>
      <c r="CR273">
        <v>45.436999999999998</v>
      </c>
      <c r="CS273">
        <v>45.910428571428568</v>
      </c>
      <c r="CT273">
        <v>597.44999999999993</v>
      </c>
      <c r="CU273">
        <v>597.53714285714273</v>
      </c>
      <c r="CV273">
        <v>0</v>
      </c>
      <c r="CW273">
        <v>1669838961.8</v>
      </c>
      <c r="CX273">
        <v>0</v>
      </c>
      <c r="CY273">
        <v>1669837671.5999999</v>
      </c>
      <c r="CZ273" t="s">
        <v>356</v>
      </c>
      <c r="DA273">
        <v>1669837671.5999999</v>
      </c>
      <c r="DB273">
        <v>1669837668.5999999</v>
      </c>
      <c r="DC273">
        <v>3</v>
      </c>
      <c r="DD273">
        <v>-1.2E-2</v>
      </c>
      <c r="DE273">
        <v>-1E-3</v>
      </c>
      <c r="DF273">
        <v>-3.61</v>
      </c>
      <c r="DG273">
        <v>0.13400000000000001</v>
      </c>
      <c r="DH273">
        <v>415</v>
      </c>
      <c r="DI273">
        <v>36</v>
      </c>
      <c r="DJ273">
        <v>0.51</v>
      </c>
      <c r="DK273">
        <v>0.24</v>
      </c>
      <c r="DL273">
        <v>-21.279226829268289</v>
      </c>
      <c r="DM273">
        <v>0.26248432055748971</v>
      </c>
      <c r="DN273">
        <v>8.0049180079560328E-2</v>
      </c>
      <c r="DO273">
        <v>0</v>
      </c>
      <c r="DP273">
        <v>0.91540724390243911</v>
      </c>
      <c r="DQ273">
        <v>-0.38952255052264878</v>
      </c>
      <c r="DR273">
        <v>4.5494669592768183E-2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3.2948599999999999</v>
      </c>
      <c r="EB273">
        <v>2.6252200000000001</v>
      </c>
      <c r="EC273">
        <v>0.25572099999999998</v>
      </c>
      <c r="ED273">
        <v>0.25555</v>
      </c>
      <c r="EE273">
        <v>0.14557500000000001</v>
      </c>
      <c r="EF273">
        <v>0.14166000000000001</v>
      </c>
      <c r="EG273">
        <v>22464.2</v>
      </c>
      <c r="EH273">
        <v>22862.400000000001</v>
      </c>
      <c r="EI273">
        <v>28105.3</v>
      </c>
      <c r="EJ273">
        <v>29588</v>
      </c>
      <c r="EK273">
        <v>33045.4</v>
      </c>
      <c r="EL273">
        <v>35263</v>
      </c>
      <c r="EM273">
        <v>39665.599999999999</v>
      </c>
      <c r="EN273">
        <v>42289.7</v>
      </c>
      <c r="EO273">
        <v>2.1547800000000001</v>
      </c>
      <c r="EP273">
        <v>2.1295999999999999</v>
      </c>
      <c r="EQ273">
        <v>5.9958499999999998E-2</v>
      </c>
      <c r="ER273">
        <v>0</v>
      </c>
      <c r="ES273">
        <v>32.040799999999997</v>
      </c>
      <c r="ET273">
        <v>999.9</v>
      </c>
      <c r="EU273">
        <v>59.5</v>
      </c>
      <c r="EV273">
        <v>39.799999999999997</v>
      </c>
      <c r="EW273">
        <v>43.338299999999997</v>
      </c>
      <c r="EX273">
        <v>57.819899999999997</v>
      </c>
      <c r="EY273">
        <v>-2.2996799999999999</v>
      </c>
      <c r="EZ273">
        <v>2</v>
      </c>
      <c r="FA273">
        <v>0.61398399999999997</v>
      </c>
      <c r="FB273">
        <v>0.89888299999999999</v>
      </c>
      <c r="FC273">
        <v>20.268999999999998</v>
      </c>
      <c r="FD273">
        <v>5.21774</v>
      </c>
      <c r="FE273">
        <v>12.0099</v>
      </c>
      <c r="FF273">
        <v>4.9855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1.8623000000000001</v>
      </c>
      <c r="FN273">
        <v>1.86432</v>
      </c>
      <c r="FO273">
        <v>1.86042</v>
      </c>
      <c r="FP273">
        <v>1.86113</v>
      </c>
      <c r="FQ273">
        <v>1.8602099999999999</v>
      </c>
      <c r="FR273">
        <v>1.86198</v>
      </c>
      <c r="FS273">
        <v>1.85849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-5.0999999999999996</v>
      </c>
      <c r="GH273">
        <v>0.14219999999999999</v>
      </c>
      <c r="GI273">
        <v>-2.8021434710705861</v>
      </c>
      <c r="GJ273">
        <v>-2.3075681364705448E-3</v>
      </c>
      <c r="GK273">
        <v>1.0095546511955911E-6</v>
      </c>
      <c r="GL273">
        <v>-2.6335145029951209E-10</v>
      </c>
      <c r="GM273">
        <v>-0.17208428542994569</v>
      </c>
      <c r="GN273">
        <v>3.0410185143115191E-3</v>
      </c>
      <c r="GO273">
        <v>4.3982203677445331E-4</v>
      </c>
      <c r="GP273">
        <v>-7.8719321042963501E-6</v>
      </c>
      <c r="GQ273">
        <v>4</v>
      </c>
      <c r="GR273">
        <v>2088</v>
      </c>
      <c r="GS273">
        <v>5</v>
      </c>
      <c r="GT273">
        <v>35</v>
      </c>
      <c r="GU273">
        <v>21.3</v>
      </c>
      <c r="GV273">
        <v>21.4</v>
      </c>
      <c r="GW273">
        <v>4.2748999999999997</v>
      </c>
      <c r="GX273">
        <v>2.51709</v>
      </c>
      <c r="GY273">
        <v>2.04834</v>
      </c>
      <c r="GZ273">
        <v>2.6122999999999998</v>
      </c>
      <c r="HA273">
        <v>2.1972700000000001</v>
      </c>
      <c r="HB273">
        <v>2.3742700000000001</v>
      </c>
      <c r="HC273">
        <v>44.250900000000001</v>
      </c>
      <c r="HD273">
        <v>14.4297</v>
      </c>
      <c r="HE273">
        <v>18</v>
      </c>
      <c r="HF273">
        <v>666.48699999999997</v>
      </c>
      <c r="HG273">
        <v>716.52700000000004</v>
      </c>
      <c r="HH273">
        <v>30.999400000000001</v>
      </c>
      <c r="HI273">
        <v>35.008499999999998</v>
      </c>
      <c r="HJ273">
        <v>29.999099999999999</v>
      </c>
      <c r="HK273">
        <v>34.847200000000001</v>
      </c>
      <c r="HL273">
        <v>34.825499999999998</v>
      </c>
      <c r="HM273">
        <v>85.468800000000002</v>
      </c>
      <c r="HN273">
        <v>21.522200000000002</v>
      </c>
      <c r="HO273">
        <v>68.339100000000002</v>
      </c>
      <c r="HP273">
        <v>31</v>
      </c>
      <c r="HQ273">
        <v>1722.36</v>
      </c>
      <c r="HR273">
        <v>35.828800000000001</v>
      </c>
      <c r="HS273">
        <v>99.0261</v>
      </c>
      <c r="HT273">
        <v>98.067899999999995</v>
      </c>
    </row>
    <row r="274" spans="1:228" x14ac:dyDescent="0.2">
      <c r="A274">
        <v>259</v>
      </c>
      <c r="B274">
        <v>1669838956.5</v>
      </c>
      <c r="C274">
        <v>1030</v>
      </c>
      <c r="D274" t="s">
        <v>877</v>
      </c>
      <c r="E274" t="s">
        <v>878</v>
      </c>
      <c r="F274">
        <v>4</v>
      </c>
      <c r="G274">
        <v>1669838954.1875</v>
      </c>
      <c r="H274">
        <f t="shared" si="136"/>
        <v>2.2892638860614344E-3</v>
      </c>
      <c r="I274">
        <f t="shared" si="137"/>
        <v>2.2892638860614345</v>
      </c>
      <c r="J274">
        <f t="shared" si="138"/>
        <v>23.679401344674826</v>
      </c>
      <c r="K274">
        <f t="shared" si="139"/>
        <v>1692.5787499999999</v>
      </c>
      <c r="L274">
        <f t="shared" si="140"/>
        <v>1425.5930767300347</v>
      </c>
      <c r="M274">
        <f t="shared" si="141"/>
        <v>143.69974829437186</v>
      </c>
      <c r="N274">
        <f t="shared" si="142"/>
        <v>170.61189782241195</v>
      </c>
      <c r="O274">
        <f t="shared" si="143"/>
        <v>0.16682530320791289</v>
      </c>
      <c r="P274">
        <f t="shared" si="144"/>
        <v>3.6655447961601046</v>
      </c>
      <c r="Q274">
        <f t="shared" si="145"/>
        <v>0.16271921917038012</v>
      </c>
      <c r="R274">
        <f t="shared" si="146"/>
        <v>0.1020600097663511</v>
      </c>
      <c r="S274">
        <f t="shared" si="147"/>
        <v>226.11722848694606</v>
      </c>
      <c r="T274">
        <f t="shared" si="148"/>
        <v>34.319269347016466</v>
      </c>
      <c r="U274">
        <f t="shared" si="149"/>
        <v>33.008587499999997</v>
      </c>
      <c r="V274">
        <f t="shared" si="150"/>
        <v>5.0545452190177702</v>
      </c>
      <c r="W274">
        <f t="shared" si="151"/>
        <v>70.288712163518426</v>
      </c>
      <c r="X274">
        <f t="shared" si="152"/>
        <v>3.6979794291586572</v>
      </c>
      <c r="Y274">
        <f t="shared" si="153"/>
        <v>5.2611284448571816</v>
      </c>
      <c r="Z274">
        <f t="shared" si="154"/>
        <v>1.356565789859113</v>
      </c>
      <c r="AA274">
        <f t="shared" si="155"/>
        <v>-100.95653737530925</v>
      </c>
      <c r="AB274">
        <f t="shared" si="156"/>
        <v>141.26146555223434</v>
      </c>
      <c r="AC274">
        <f t="shared" si="157"/>
        <v>8.8576532341884757</v>
      </c>
      <c r="AD274">
        <f t="shared" si="158"/>
        <v>275.27980989805963</v>
      </c>
      <c r="AE274">
        <f t="shared" si="159"/>
        <v>47.84141308731482</v>
      </c>
      <c r="AF274">
        <f t="shared" si="160"/>
        <v>2.1746747378760483</v>
      </c>
      <c r="AG274">
        <f t="shared" si="161"/>
        <v>23.679401344674826</v>
      </c>
      <c r="AH274">
        <v>1777.493132451684</v>
      </c>
      <c r="AI274">
        <v>1760.2863636363629</v>
      </c>
      <c r="AJ274">
        <v>1.79174766506664</v>
      </c>
      <c r="AK274">
        <v>64.390241553226886</v>
      </c>
      <c r="AL274">
        <f t="shared" si="162"/>
        <v>2.2892638860614345</v>
      </c>
      <c r="AM274">
        <v>35.816643410478441</v>
      </c>
      <c r="AN274">
        <v>36.693522058823511</v>
      </c>
      <c r="AO274">
        <v>7.0403362059760742E-3</v>
      </c>
      <c r="AP274">
        <v>91.558916975711014</v>
      </c>
      <c r="AQ274">
        <v>21</v>
      </c>
      <c r="AR274">
        <v>3</v>
      </c>
      <c r="AS274">
        <f t="shared" si="163"/>
        <v>1</v>
      </c>
      <c r="AT274">
        <f t="shared" si="164"/>
        <v>0</v>
      </c>
      <c r="AU274">
        <f t="shared" si="165"/>
        <v>46957.0703305883</v>
      </c>
      <c r="AV274">
        <f t="shared" si="166"/>
        <v>1199.9949999999999</v>
      </c>
      <c r="AW274">
        <f t="shared" si="167"/>
        <v>1025.9222385942726</v>
      </c>
      <c r="AX274">
        <f t="shared" si="168"/>
        <v>0.85493876107339828</v>
      </c>
      <c r="AY274">
        <f t="shared" si="169"/>
        <v>0.1884318088716587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1669838954.1875</v>
      </c>
      <c r="BF274">
        <v>1692.5787499999999</v>
      </c>
      <c r="BG274">
        <v>1713.98</v>
      </c>
      <c r="BH274">
        <v>36.6863125</v>
      </c>
      <c r="BI274">
        <v>35.816137500000004</v>
      </c>
      <c r="BJ274">
        <v>1697.6775</v>
      </c>
      <c r="BK274">
        <v>36.544062500000003</v>
      </c>
      <c r="BL274">
        <v>650.00874999999996</v>
      </c>
      <c r="BM274">
        <v>100.69987500000001</v>
      </c>
      <c r="BN274">
        <v>0.1001012625</v>
      </c>
      <c r="BO274">
        <v>33.723412500000002</v>
      </c>
      <c r="BP274">
        <v>33.008587499999997</v>
      </c>
      <c r="BQ274">
        <v>999.9</v>
      </c>
      <c r="BR274">
        <v>0</v>
      </c>
      <c r="BS274">
        <v>0</v>
      </c>
      <c r="BT274">
        <v>8989.53125</v>
      </c>
      <c r="BU274">
        <v>0</v>
      </c>
      <c r="BV274">
        <v>285.8075</v>
      </c>
      <c r="BW274">
        <v>-21.400237499999999</v>
      </c>
      <c r="BX274">
        <v>1757.0374999999999</v>
      </c>
      <c r="BY274">
        <v>1777.6487500000001</v>
      </c>
      <c r="BZ274">
        <v>0.87017549999999999</v>
      </c>
      <c r="CA274">
        <v>1713.98</v>
      </c>
      <c r="CB274">
        <v>35.816137500000004</v>
      </c>
      <c r="CC274">
        <v>3.6943025</v>
      </c>
      <c r="CD274">
        <v>3.6066787499999999</v>
      </c>
      <c r="CE274">
        <v>27.540199999999999</v>
      </c>
      <c r="CF274">
        <v>27.13045</v>
      </c>
      <c r="CG274">
        <v>1199.9949999999999</v>
      </c>
      <c r="CH274">
        <v>0.49995774999999998</v>
      </c>
      <c r="CI274">
        <v>0.50004224999999991</v>
      </c>
      <c r="CJ274">
        <v>0</v>
      </c>
      <c r="CK274">
        <v>931.86674999999991</v>
      </c>
      <c r="CL274">
        <v>4.9990899999999998</v>
      </c>
      <c r="CM274">
        <v>9310.8187500000004</v>
      </c>
      <c r="CN274">
        <v>9557.68</v>
      </c>
      <c r="CO274">
        <v>44.585625</v>
      </c>
      <c r="CP274">
        <v>46.375</v>
      </c>
      <c r="CQ274">
        <v>45.382750000000001</v>
      </c>
      <c r="CR274">
        <v>45.436999999999998</v>
      </c>
      <c r="CS274">
        <v>45.890500000000003</v>
      </c>
      <c r="CT274">
        <v>597.44749999999999</v>
      </c>
      <c r="CU274">
        <v>597.5474999999999</v>
      </c>
      <c r="CV274">
        <v>0</v>
      </c>
      <c r="CW274">
        <v>1669838966</v>
      </c>
      <c r="CX274">
        <v>0</v>
      </c>
      <c r="CY274">
        <v>1669837671.5999999</v>
      </c>
      <c r="CZ274" t="s">
        <v>356</v>
      </c>
      <c r="DA274">
        <v>1669837671.5999999</v>
      </c>
      <c r="DB274">
        <v>1669837668.5999999</v>
      </c>
      <c r="DC274">
        <v>3</v>
      </c>
      <c r="DD274">
        <v>-1.2E-2</v>
      </c>
      <c r="DE274">
        <v>-1E-3</v>
      </c>
      <c r="DF274">
        <v>-3.61</v>
      </c>
      <c r="DG274">
        <v>0.13400000000000001</v>
      </c>
      <c r="DH274">
        <v>415</v>
      </c>
      <c r="DI274">
        <v>36</v>
      </c>
      <c r="DJ274">
        <v>0.51</v>
      </c>
      <c r="DK274">
        <v>0.24</v>
      </c>
      <c r="DL274">
        <v>-21.3056175</v>
      </c>
      <c r="DM274">
        <v>4.2557223264642029E-2</v>
      </c>
      <c r="DN274">
        <v>9.0113983064505535E-2</v>
      </c>
      <c r="DO274">
        <v>1</v>
      </c>
      <c r="DP274">
        <v>0.89631222499999996</v>
      </c>
      <c r="DQ274">
        <v>-0.38503833771107199</v>
      </c>
      <c r="DR274">
        <v>4.4972629655984933E-2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367</v>
      </c>
      <c r="EA274">
        <v>3.2950200000000001</v>
      </c>
      <c r="EB274">
        <v>2.6253199999999999</v>
      </c>
      <c r="EC274">
        <v>0.256324</v>
      </c>
      <c r="ED274">
        <v>0.25615399999999999</v>
      </c>
      <c r="EE274">
        <v>0.14562</v>
      </c>
      <c r="EF274">
        <v>0.14166000000000001</v>
      </c>
      <c r="EG274">
        <v>22446.3</v>
      </c>
      <c r="EH274">
        <v>22844.1</v>
      </c>
      <c r="EI274">
        <v>28105.7</v>
      </c>
      <c r="EJ274">
        <v>29588.5</v>
      </c>
      <c r="EK274">
        <v>33043.9</v>
      </c>
      <c r="EL274">
        <v>35263.699999999997</v>
      </c>
      <c r="EM274">
        <v>39665.9</v>
      </c>
      <c r="EN274">
        <v>42290.5</v>
      </c>
      <c r="EO274">
        <v>2.1549999999999998</v>
      </c>
      <c r="EP274">
        <v>2.1295500000000001</v>
      </c>
      <c r="EQ274">
        <v>5.9586E-2</v>
      </c>
      <c r="ER274">
        <v>0</v>
      </c>
      <c r="ES274">
        <v>32.033999999999999</v>
      </c>
      <c r="ET274">
        <v>999.9</v>
      </c>
      <c r="EU274">
        <v>59.5</v>
      </c>
      <c r="EV274">
        <v>39.799999999999997</v>
      </c>
      <c r="EW274">
        <v>43.34</v>
      </c>
      <c r="EX274">
        <v>57.459899999999998</v>
      </c>
      <c r="EY274">
        <v>-2.3277199999999998</v>
      </c>
      <c r="EZ274">
        <v>2</v>
      </c>
      <c r="FA274">
        <v>0.61336599999999997</v>
      </c>
      <c r="FB274">
        <v>0.89775300000000002</v>
      </c>
      <c r="FC274">
        <v>20.268999999999998</v>
      </c>
      <c r="FD274">
        <v>5.2178899999999997</v>
      </c>
      <c r="FE274">
        <v>12.0098</v>
      </c>
      <c r="FF274">
        <v>4.9858000000000002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1.86585</v>
      </c>
      <c r="FM274">
        <v>1.8623000000000001</v>
      </c>
      <c r="FN274">
        <v>1.86432</v>
      </c>
      <c r="FO274">
        <v>1.8604499999999999</v>
      </c>
      <c r="FP274">
        <v>1.86113</v>
      </c>
      <c r="FQ274">
        <v>1.8602099999999999</v>
      </c>
      <c r="FR274">
        <v>1.8619699999999999</v>
      </c>
      <c r="FS274">
        <v>1.8584799999999999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-5.1100000000000003</v>
      </c>
      <c r="GH274">
        <v>0.14230000000000001</v>
      </c>
      <c r="GI274">
        <v>-2.8021434710705861</v>
      </c>
      <c r="GJ274">
        <v>-2.3075681364705448E-3</v>
      </c>
      <c r="GK274">
        <v>1.0095546511955911E-6</v>
      </c>
      <c r="GL274">
        <v>-2.6335145029951209E-10</v>
      </c>
      <c r="GM274">
        <v>-0.17208428542994569</v>
      </c>
      <c r="GN274">
        <v>3.0410185143115191E-3</v>
      </c>
      <c r="GO274">
        <v>4.3982203677445331E-4</v>
      </c>
      <c r="GP274">
        <v>-7.8719321042963501E-6</v>
      </c>
      <c r="GQ274">
        <v>4</v>
      </c>
      <c r="GR274">
        <v>2088</v>
      </c>
      <c r="GS274">
        <v>5</v>
      </c>
      <c r="GT274">
        <v>35</v>
      </c>
      <c r="GU274">
        <v>21.4</v>
      </c>
      <c r="GV274">
        <v>21.5</v>
      </c>
      <c r="GW274">
        <v>4.2871100000000002</v>
      </c>
      <c r="GX274">
        <v>2.5109900000000001</v>
      </c>
      <c r="GY274">
        <v>2.04834</v>
      </c>
      <c r="GZ274">
        <v>2.6110799999999998</v>
      </c>
      <c r="HA274">
        <v>2.1972700000000001</v>
      </c>
      <c r="HB274">
        <v>2.3559600000000001</v>
      </c>
      <c r="HC274">
        <v>44.250900000000001</v>
      </c>
      <c r="HD274">
        <v>14.4297</v>
      </c>
      <c r="HE274">
        <v>18</v>
      </c>
      <c r="HF274">
        <v>666.62</v>
      </c>
      <c r="HG274">
        <v>716.43299999999999</v>
      </c>
      <c r="HH274">
        <v>30.999600000000001</v>
      </c>
      <c r="HI274">
        <v>35.002200000000002</v>
      </c>
      <c r="HJ274">
        <v>29.999199999999998</v>
      </c>
      <c r="HK274">
        <v>34.842500000000001</v>
      </c>
      <c r="HL274">
        <v>34.821300000000001</v>
      </c>
      <c r="HM274">
        <v>85.7273</v>
      </c>
      <c r="HN274">
        <v>21.522200000000002</v>
      </c>
      <c r="HO274">
        <v>68.339100000000002</v>
      </c>
      <c r="HP274">
        <v>31</v>
      </c>
      <c r="HQ274">
        <v>1729.04</v>
      </c>
      <c r="HR274">
        <v>35.828800000000001</v>
      </c>
      <c r="HS274">
        <v>99.027100000000004</v>
      </c>
      <c r="HT274">
        <v>98.069699999999997</v>
      </c>
    </row>
    <row r="275" spans="1:228" x14ac:dyDescent="0.2">
      <c r="A275">
        <v>260</v>
      </c>
      <c r="B275">
        <v>1669838960.5</v>
      </c>
      <c r="C275">
        <v>1034</v>
      </c>
      <c r="D275" t="s">
        <v>879</v>
      </c>
      <c r="E275" t="s">
        <v>880</v>
      </c>
      <c r="F275">
        <v>4</v>
      </c>
      <c r="G275">
        <v>1669838958.5</v>
      </c>
      <c r="H275">
        <f t="shared" si="136"/>
        <v>2.2546500743559779E-3</v>
      </c>
      <c r="I275">
        <f t="shared" si="137"/>
        <v>2.2546500743559781</v>
      </c>
      <c r="J275">
        <f t="shared" si="138"/>
        <v>23.491905671446567</v>
      </c>
      <c r="K275">
        <f t="shared" si="139"/>
        <v>1699.9428571428571</v>
      </c>
      <c r="L275">
        <f t="shared" si="140"/>
        <v>1432.1351124312409</v>
      </c>
      <c r="M275">
        <f t="shared" si="141"/>
        <v>144.35936837741605</v>
      </c>
      <c r="N275">
        <f t="shared" si="142"/>
        <v>171.35441691548149</v>
      </c>
      <c r="O275">
        <f t="shared" si="143"/>
        <v>0.16488958201226234</v>
      </c>
      <c r="P275">
        <f t="shared" si="144"/>
        <v>3.6710007481925535</v>
      </c>
      <c r="Q275">
        <f t="shared" si="145"/>
        <v>0.16088280636723556</v>
      </c>
      <c r="R275">
        <f t="shared" si="146"/>
        <v>0.10090363747336753</v>
      </c>
      <c r="S275">
        <f t="shared" si="147"/>
        <v>226.11941409421527</v>
      </c>
      <c r="T275">
        <f t="shared" si="148"/>
        <v>34.321092567510199</v>
      </c>
      <c r="U275">
        <f t="shared" si="149"/>
        <v>32.994599999999998</v>
      </c>
      <c r="V275">
        <f t="shared" si="150"/>
        <v>5.0505742991679687</v>
      </c>
      <c r="W275">
        <f t="shared" si="151"/>
        <v>70.330965687370153</v>
      </c>
      <c r="X275">
        <f t="shared" si="152"/>
        <v>3.6992486193024874</v>
      </c>
      <c r="Y275">
        <f t="shared" si="153"/>
        <v>5.2597722541534626</v>
      </c>
      <c r="Z275">
        <f t="shared" si="154"/>
        <v>1.3513256798654814</v>
      </c>
      <c r="AA275">
        <f t="shared" si="155"/>
        <v>-99.430068279098634</v>
      </c>
      <c r="AB275">
        <f t="shared" si="156"/>
        <v>143.32714065013522</v>
      </c>
      <c r="AC275">
        <f t="shared" si="157"/>
        <v>8.9730053493230564</v>
      </c>
      <c r="AD275">
        <f t="shared" si="158"/>
        <v>278.98949181457488</v>
      </c>
      <c r="AE275">
        <f t="shared" si="159"/>
        <v>47.673947937052006</v>
      </c>
      <c r="AF275">
        <f t="shared" si="160"/>
        <v>2.2118950306989977</v>
      </c>
      <c r="AG275">
        <f t="shared" si="161"/>
        <v>23.491905671446567</v>
      </c>
      <c r="AH275">
        <v>1784.5352482091851</v>
      </c>
      <c r="AI275">
        <v>1767.4013939393931</v>
      </c>
      <c r="AJ275">
        <v>1.793801644939389</v>
      </c>
      <c r="AK275">
        <v>64.390241553226886</v>
      </c>
      <c r="AL275">
        <f t="shared" si="162"/>
        <v>2.2546500743559781</v>
      </c>
      <c r="AM275">
        <v>35.816079164933598</v>
      </c>
      <c r="AN275">
        <v>36.700670882352973</v>
      </c>
      <c r="AO275">
        <v>3.157966396209144E-3</v>
      </c>
      <c r="AP275">
        <v>91.558916975711014</v>
      </c>
      <c r="AQ275">
        <v>21</v>
      </c>
      <c r="AR275">
        <v>3</v>
      </c>
      <c r="AS275">
        <f t="shared" si="163"/>
        <v>1</v>
      </c>
      <c r="AT275">
        <f t="shared" si="164"/>
        <v>0</v>
      </c>
      <c r="AU275">
        <f t="shared" si="165"/>
        <v>47054.934166623876</v>
      </c>
      <c r="AV275">
        <f t="shared" si="166"/>
        <v>1200.005714285714</v>
      </c>
      <c r="AW275">
        <f t="shared" si="167"/>
        <v>1025.9314850229091</v>
      </c>
      <c r="AX275">
        <f t="shared" si="168"/>
        <v>0.85493883304845752</v>
      </c>
      <c r="AY275">
        <f t="shared" si="169"/>
        <v>0.18843194778352332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1669838958.5</v>
      </c>
      <c r="BF275">
        <v>1699.9428571428571</v>
      </c>
      <c r="BG275">
        <v>1721.3071428571429</v>
      </c>
      <c r="BH275">
        <v>36.698857142857143</v>
      </c>
      <c r="BI275">
        <v>35.813814285714287</v>
      </c>
      <c r="BJ275">
        <v>1705.0471428571429</v>
      </c>
      <c r="BK275">
        <v>36.556557142857137</v>
      </c>
      <c r="BL275">
        <v>650.01900000000001</v>
      </c>
      <c r="BM275">
        <v>100.70014285714279</v>
      </c>
      <c r="BN275">
        <v>9.9961214285714278E-2</v>
      </c>
      <c r="BO275">
        <v>33.718800000000002</v>
      </c>
      <c r="BP275">
        <v>32.994599999999998</v>
      </c>
      <c r="BQ275">
        <v>999.89999999999986</v>
      </c>
      <c r="BR275">
        <v>0</v>
      </c>
      <c r="BS275">
        <v>0</v>
      </c>
      <c r="BT275">
        <v>9008.3928571428569</v>
      </c>
      <c r="BU275">
        <v>0</v>
      </c>
      <c r="BV275">
        <v>233.20228571428569</v>
      </c>
      <c r="BW275">
        <v>-21.36634285714285</v>
      </c>
      <c r="BX275">
        <v>1764.7057142857141</v>
      </c>
      <c r="BY275">
        <v>1785.245714285714</v>
      </c>
      <c r="BZ275">
        <v>0.88501185714285724</v>
      </c>
      <c r="CA275">
        <v>1721.3071428571429</v>
      </c>
      <c r="CB275">
        <v>35.813814285714287</v>
      </c>
      <c r="CC275">
        <v>3.6955785714285718</v>
      </c>
      <c r="CD275">
        <v>3.606455714285715</v>
      </c>
      <c r="CE275">
        <v>27.546099999999999</v>
      </c>
      <c r="CF275">
        <v>27.12941428571429</v>
      </c>
      <c r="CG275">
        <v>1200.005714285714</v>
      </c>
      <c r="CH275">
        <v>0.49995699999999998</v>
      </c>
      <c r="CI275">
        <v>0.5000429999999999</v>
      </c>
      <c r="CJ275">
        <v>0</v>
      </c>
      <c r="CK275">
        <v>931.95614285714294</v>
      </c>
      <c r="CL275">
        <v>4.9990899999999998</v>
      </c>
      <c r="CM275">
        <v>9303.4985714285704</v>
      </c>
      <c r="CN275">
        <v>9557.738571428572</v>
      </c>
      <c r="CO275">
        <v>44.561999999999998</v>
      </c>
      <c r="CP275">
        <v>46.338999999999999</v>
      </c>
      <c r="CQ275">
        <v>45.375</v>
      </c>
      <c r="CR275">
        <v>45.436999999999998</v>
      </c>
      <c r="CS275">
        <v>45.875</v>
      </c>
      <c r="CT275">
        <v>597.44999999999993</v>
      </c>
      <c r="CU275">
        <v>597.5557142857142</v>
      </c>
      <c r="CV275">
        <v>0</v>
      </c>
      <c r="CW275">
        <v>1669838970.2</v>
      </c>
      <c r="CX275">
        <v>0</v>
      </c>
      <c r="CY275">
        <v>1669837671.5999999</v>
      </c>
      <c r="CZ275" t="s">
        <v>356</v>
      </c>
      <c r="DA275">
        <v>1669837671.5999999</v>
      </c>
      <c r="DB275">
        <v>1669837668.5999999</v>
      </c>
      <c r="DC275">
        <v>3</v>
      </c>
      <c r="DD275">
        <v>-1.2E-2</v>
      </c>
      <c r="DE275">
        <v>-1E-3</v>
      </c>
      <c r="DF275">
        <v>-3.61</v>
      </c>
      <c r="DG275">
        <v>0.13400000000000001</v>
      </c>
      <c r="DH275">
        <v>415</v>
      </c>
      <c r="DI275">
        <v>36</v>
      </c>
      <c r="DJ275">
        <v>0.51</v>
      </c>
      <c r="DK275">
        <v>0.24</v>
      </c>
      <c r="DL275">
        <v>-21.316956097560968</v>
      </c>
      <c r="DM275">
        <v>-0.22931916376305181</v>
      </c>
      <c r="DN275">
        <v>9.2993443379628865E-2</v>
      </c>
      <c r="DO275">
        <v>0</v>
      </c>
      <c r="DP275">
        <v>0.88629448780487807</v>
      </c>
      <c r="DQ275">
        <v>-0.23616181881532949</v>
      </c>
      <c r="DR275">
        <v>3.8772164960987753E-2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357</v>
      </c>
      <c r="EA275">
        <v>3.29487</v>
      </c>
      <c r="EB275">
        <v>2.6252300000000002</v>
      </c>
      <c r="EC275">
        <v>0.25692900000000002</v>
      </c>
      <c r="ED275">
        <v>0.25674400000000003</v>
      </c>
      <c r="EE275">
        <v>0.14563799999999999</v>
      </c>
      <c r="EF275">
        <v>0.141653</v>
      </c>
      <c r="EG275">
        <v>22428.400000000001</v>
      </c>
      <c r="EH275">
        <v>22826.3</v>
      </c>
      <c r="EI275">
        <v>28106.2</v>
      </c>
      <c r="EJ275">
        <v>29589</v>
      </c>
      <c r="EK275">
        <v>33043.800000000003</v>
      </c>
      <c r="EL275">
        <v>35264.699999999997</v>
      </c>
      <c r="EM275">
        <v>39666.5</v>
      </c>
      <c r="EN275">
        <v>42291.3</v>
      </c>
      <c r="EO275">
        <v>2.1547800000000001</v>
      </c>
      <c r="EP275">
        <v>2.1297199999999998</v>
      </c>
      <c r="EQ275">
        <v>5.9921299999999997E-2</v>
      </c>
      <c r="ER275">
        <v>0</v>
      </c>
      <c r="ES275">
        <v>32.026000000000003</v>
      </c>
      <c r="ET275">
        <v>999.9</v>
      </c>
      <c r="EU275">
        <v>59.5</v>
      </c>
      <c r="EV275">
        <v>39.799999999999997</v>
      </c>
      <c r="EW275">
        <v>43.342300000000002</v>
      </c>
      <c r="EX275">
        <v>57.6999</v>
      </c>
      <c r="EY275">
        <v>-2.30769</v>
      </c>
      <c r="EZ275">
        <v>2</v>
      </c>
      <c r="FA275">
        <v>0.61259699999999995</v>
      </c>
      <c r="FB275">
        <v>0.89846099999999995</v>
      </c>
      <c r="FC275">
        <v>20.268999999999998</v>
      </c>
      <c r="FD275">
        <v>5.2181899999999999</v>
      </c>
      <c r="FE275">
        <v>12.0098</v>
      </c>
      <c r="FF275">
        <v>4.9854500000000002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1.86229</v>
      </c>
      <c r="FN275">
        <v>1.86432</v>
      </c>
      <c r="FO275">
        <v>1.8604499999999999</v>
      </c>
      <c r="FP275">
        <v>1.86113</v>
      </c>
      <c r="FQ275">
        <v>1.8602099999999999</v>
      </c>
      <c r="FR275">
        <v>1.8619699999999999</v>
      </c>
      <c r="FS275">
        <v>1.8584700000000001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-5.1100000000000003</v>
      </c>
      <c r="GH275">
        <v>0.14230000000000001</v>
      </c>
      <c r="GI275">
        <v>-2.8021434710705861</v>
      </c>
      <c r="GJ275">
        <v>-2.3075681364705448E-3</v>
      </c>
      <c r="GK275">
        <v>1.0095546511955911E-6</v>
      </c>
      <c r="GL275">
        <v>-2.6335145029951209E-10</v>
      </c>
      <c r="GM275">
        <v>-0.17208428542994569</v>
      </c>
      <c r="GN275">
        <v>3.0410185143115191E-3</v>
      </c>
      <c r="GO275">
        <v>4.3982203677445331E-4</v>
      </c>
      <c r="GP275">
        <v>-7.8719321042963501E-6</v>
      </c>
      <c r="GQ275">
        <v>4</v>
      </c>
      <c r="GR275">
        <v>2088</v>
      </c>
      <c r="GS275">
        <v>5</v>
      </c>
      <c r="GT275">
        <v>35</v>
      </c>
      <c r="GU275">
        <v>21.5</v>
      </c>
      <c r="GV275">
        <v>21.5</v>
      </c>
      <c r="GW275">
        <v>4.2993199999999998</v>
      </c>
      <c r="GX275">
        <v>2.5158700000000001</v>
      </c>
      <c r="GY275">
        <v>2.04834</v>
      </c>
      <c r="GZ275">
        <v>2.6110799999999998</v>
      </c>
      <c r="HA275">
        <v>2.1972700000000001</v>
      </c>
      <c r="HB275">
        <v>2.3596200000000001</v>
      </c>
      <c r="HC275">
        <v>44.223199999999999</v>
      </c>
      <c r="HD275">
        <v>14.4297</v>
      </c>
      <c r="HE275">
        <v>18</v>
      </c>
      <c r="HF275">
        <v>666.38499999999999</v>
      </c>
      <c r="HG275">
        <v>716.53499999999997</v>
      </c>
      <c r="HH275">
        <v>30.9999</v>
      </c>
      <c r="HI275">
        <v>34.995699999999999</v>
      </c>
      <c r="HJ275">
        <v>29.999199999999998</v>
      </c>
      <c r="HK275">
        <v>34.837299999999999</v>
      </c>
      <c r="HL275">
        <v>34.816000000000003</v>
      </c>
      <c r="HM275">
        <v>85.981800000000007</v>
      </c>
      <c r="HN275">
        <v>21.522200000000002</v>
      </c>
      <c r="HO275">
        <v>68.339100000000002</v>
      </c>
      <c r="HP275">
        <v>31</v>
      </c>
      <c r="HQ275">
        <v>1735.72</v>
      </c>
      <c r="HR275">
        <v>35.828800000000001</v>
      </c>
      <c r="HS275">
        <v>99.028800000000004</v>
      </c>
      <c r="HT275">
        <v>98.071399999999997</v>
      </c>
    </row>
    <row r="276" spans="1:228" x14ac:dyDescent="0.2">
      <c r="A276">
        <v>261</v>
      </c>
      <c r="B276">
        <v>1669838964.5</v>
      </c>
      <c r="C276">
        <v>1038</v>
      </c>
      <c r="D276" t="s">
        <v>881</v>
      </c>
      <c r="E276" t="s">
        <v>882</v>
      </c>
      <c r="F276">
        <v>4</v>
      </c>
      <c r="G276">
        <v>1669838962.1875</v>
      </c>
      <c r="H276">
        <f t="shared" si="136"/>
        <v>2.2392014414028428E-3</v>
      </c>
      <c r="I276">
        <f t="shared" si="137"/>
        <v>2.2392014414028427</v>
      </c>
      <c r="J276">
        <f t="shared" si="138"/>
        <v>23.730584614817236</v>
      </c>
      <c r="K276">
        <f t="shared" si="139"/>
        <v>1706.2925</v>
      </c>
      <c r="L276">
        <f t="shared" si="140"/>
        <v>1434.082156577226</v>
      </c>
      <c r="M276">
        <f t="shared" si="141"/>
        <v>144.5535345268267</v>
      </c>
      <c r="N276">
        <f t="shared" si="142"/>
        <v>171.991967601288</v>
      </c>
      <c r="O276">
        <f t="shared" si="143"/>
        <v>0.16353893248063847</v>
      </c>
      <c r="P276">
        <f t="shared" si="144"/>
        <v>3.6701654194895017</v>
      </c>
      <c r="Q276">
        <f t="shared" si="145"/>
        <v>0.15959580966549783</v>
      </c>
      <c r="R276">
        <f t="shared" si="146"/>
        <v>0.10009373634004998</v>
      </c>
      <c r="S276">
        <f t="shared" si="147"/>
        <v>226.11808123669968</v>
      </c>
      <c r="T276">
        <f t="shared" si="148"/>
        <v>34.317369771072237</v>
      </c>
      <c r="U276">
        <f t="shared" si="149"/>
        <v>33.0017</v>
      </c>
      <c r="V276">
        <f t="shared" si="150"/>
        <v>5.0525895831266165</v>
      </c>
      <c r="W276">
        <f t="shared" si="151"/>
        <v>70.36815245540302</v>
      </c>
      <c r="X276">
        <f t="shared" si="152"/>
        <v>3.6997385716866096</v>
      </c>
      <c r="Y276">
        <f t="shared" si="153"/>
        <v>5.2576889439173211</v>
      </c>
      <c r="Z276">
        <f t="shared" si="154"/>
        <v>1.352851011440007</v>
      </c>
      <c r="AA276">
        <f t="shared" si="155"/>
        <v>-98.748783565865367</v>
      </c>
      <c r="AB276">
        <f t="shared" si="156"/>
        <v>140.48730357229354</v>
      </c>
      <c r="AC276">
        <f t="shared" si="157"/>
        <v>8.7972190074541405</v>
      </c>
      <c r="AD276">
        <f t="shared" si="158"/>
        <v>276.65382025058204</v>
      </c>
      <c r="AE276">
        <f t="shared" si="159"/>
        <v>47.394410936448331</v>
      </c>
      <c r="AF276">
        <f t="shared" si="160"/>
        <v>2.2351842605768693</v>
      </c>
      <c r="AG276">
        <f t="shared" si="161"/>
        <v>23.730584614817236</v>
      </c>
      <c r="AH276">
        <v>1791.5819261512261</v>
      </c>
      <c r="AI276">
        <v>1774.4923636363631</v>
      </c>
      <c r="AJ276">
        <v>1.756018164834007</v>
      </c>
      <c r="AK276">
        <v>64.390241553226886</v>
      </c>
      <c r="AL276">
        <f t="shared" si="162"/>
        <v>2.2392014414028427</v>
      </c>
      <c r="AM276">
        <v>35.812992582765837</v>
      </c>
      <c r="AN276">
        <v>36.705574117647053</v>
      </c>
      <c r="AO276">
        <v>6.1371911817286547E-4</v>
      </c>
      <c r="AP276">
        <v>91.558916975711014</v>
      </c>
      <c r="AQ276">
        <v>21</v>
      </c>
      <c r="AR276">
        <v>3</v>
      </c>
      <c r="AS276">
        <f t="shared" si="163"/>
        <v>1</v>
      </c>
      <c r="AT276">
        <f t="shared" si="164"/>
        <v>0</v>
      </c>
      <c r="AU276">
        <f t="shared" si="165"/>
        <v>47041.134778803156</v>
      </c>
      <c r="AV276">
        <f t="shared" si="166"/>
        <v>1200.00125</v>
      </c>
      <c r="AW276">
        <f t="shared" si="167"/>
        <v>1025.927413594145</v>
      </c>
      <c r="AX276">
        <f t="shared" si="168"/>
        <v>0.8549386207673908</v>
      </c>
      <c r="AY276">
        <f t="shared" si="169"/>
        <v>0.18843153808106422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1669838962.1875</v>
      </c>
      <c r="BF276">
        <v>1706.2925</v>
      </c>
      <c r="BG276">
        <v>1727.56375</v>
      </c>
      <c r="BH276">
        <v>36.704250000000002</v>
      </c>
      <c r="BI276">
        <v>35.809862499999987</v>
      </c>
      <c r="BJ276">
        <v>1711.40625</v>
      </c>
      <c r="BK276">
        <v>36.561950000000003</v>
      </c>
      <c r="BL276">
        <v>649.99649999999997</v>
      </c>
      <c r="BM276">
        <v>100.69875</v>
      </c>
      <c r="BN276">
        <v>9.98924375E-2</v>
      </c>
      <c r="BO276">
        <v>33.711712499999997</v>
      </c>
      <c r="BP276">
        <v>33.0017</v>
      </c>
      <c r="BQ276">
        <v>999.9</v>
      </c>
      <c r="BR276">
        <v>0</v>
      </c>
      <c r="BS276">
        <v>0</v>
      </c>
      <c r="BT276">
        <v>9005.625</v>
      </c>
      <c r="BU276">
        <v>0</v>
      </c>
      <c r="BV276">
        <v>235.00662500000001</v>
      </c>
      <c r="BW276">
        <v>-21.272575</v>
      </c>
      <c r="BX276">
        <v>1771.3087499999999</v>
      </c>
      <c r="BY276">
        <v>1791.7262499999999</v>
      </c>
      <c r="BZ276">
        <v>0.89437050000000007</v>
      </c>
      <c r="CA276">
        <v>1727.56375</v>
      </c>
      <c r="CB276">
        <v>35.809862499999987</v>
      </c>
      <c r="CC276">
        <v>3.6960662499999999</v>
      </c>
      <c r="CD276">
        <v>3.6060062500000001</v>
      </c>
      <c r="CE276">
        <v>27.5483625</v>
      </c>
      <c r="CF276">
        <v>27.127300000000002</v>
      </c>
      <c r="CG276">
        <v>1200.00125</v>
      </c>
      <c r="CH276">
        <v>0.49996125000000002</v>
      </c>
      <c r="CI276">
        <v>0.50003874999999987</v>
      </c>
      <c r="CJ276">
        <v>0</v>
      </c>
      <c r="CK276">
        <v>931.81875000000002</v>
      </c>
      <c r="CL276">
        <v>4.9990899999999998</v>
      </c>
      <c r="CM276">
        <v>9307.119999999999</v>
      </c>
      <c r="CN276">
        <v>9557.7249999999985</v>
      </c>
      <c r="CO276">
        <v>44.561999999999998</v>
      </c>
      <c r="CP276">
        <v>46.311999999999998</v>
      </c>
      <c r="CQ276">
        <v>45.375</v>
      </c>
      <c r="CR276">
        <v>45.436999999999998</v>
      </c>
      <c r="CS276">
        <v>45.875</v>
      </c>
      <c r="CT276">
        <v>597.45625000000007</v>
      </c>
      <c r="CU276">
        <v>597.54499999999996</v>
      </c>
      <c r="CV276">
        <v>0</v>
      </c>
      <c r="CW276">
        <v>1669838973.8</v>
      </c>
      <c r="CX276">
        <v>0</v>
      </c>
      <c r="CY276">
        <v>1669837671.5999999</v>
      </c>
      <c r="CZ276" t="s">
        <v>356</v>
      </c>
      <c r="DA276">
        <v>1669837671.5999999</v>
      </c>
      <c r="DB276">
        <v>1669837668.5999999</v>
      </c>
      <c r="DC276">
        <v>3</v>
      </c>
      <c r="DD276">
        <v>-1.2E-2</v>
      </c>
      <c r="DE276">
        <v>-1E-3</v>
      </c>
      <c r="DF276">
        <v>-3.61</v>
      </c>
      <c r="DG276">
        <v>0.13400000000000001</v>
      </c>
      <c r="DH276">
        <v>415</v>
      </c>
      <c r="DI276">
        <v>36</v>
      </c>
      <c r="DJ276">
        <v>0.51</v>
      </c>
      <c r="DK276">
        <v>0.24</v>
      </c>
      <c r="DL276">
        <v>-21.296567499999998</v>
      </c>
      <c r="DM276">
        <v>-0.45895722326449467</v>
      </c>
      <c r="DN276">
        <v>8.8724470659170482E-2</v>
      </c>
      <c r="DO276">
        <v>0</v>
      </c>
      <c r="DP276">
        <v>0.87303647499999992</v>
      </c>
      <c r="DQ276">
        <v>0.1000280712945564</v>
      </c>
      <c r="DR276">
        <v>2.2584520303725191E-2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3.2949700000000002</v>
      </c>
      <c r="EB276">
        <v>2.6253500000000001</v>
      </c>
      <c r="EC276">
        <v>0.257525</v>
      </c>
      <c r="ED276">
        <v>0.25732899999999997</v>
      </c>
      <c r="EE276">
        <v>0.145647</v>
      </c>
      <c r="EF276">
        <v>0.14163899999999999</v>
      </c>
      <c r="EG276">
        <v>22410.3</v>
      </c>
      <c r="EH276">
        <v>22808.6</v>
      </c>
      <c r="EI276">
        <v>28106.3</v>
      </c>
      <c r="EJ276">
        <v>29589.3</v>
      </c>
      <c r="EK276">
        <v>33043.5</v>
      </c>
      <c r="EL276">
        <v>35265.5</v>
      </c>
      <c r="EM276">
        <v>39666.400000000001</v>
      </c>
      <c r="EN276">
        <v>42291.5</v>
      </c>
      <c r="EO276">
        <v>2.1549999999999998</v>
      </c>
      <c r="EP276">
        <v>2.12995</v>
      </c>
      <c r="EQ276">
        <v>6.0685000000000003E-2</v>
      </c>
      <c r="ER276">
        <v>0</v>
      </c>
      <c r="ES276">
        <v>32.0182</v>
      </c>
      <c r="ET276">
        <v>999.9</v>
      </c>
      <c r="EU276">
        <v>59.5</v>
      </c>
      <c r="EV276">
        <v>39.799999999999997</v>
      </c>
      <c r="EW276">
        <v>43.339799999999997</v>
      </c>
      <c r="EX276">
        <v>57.639899999999997</v>
      </c>
      <c r="EY276">
        <v>-2.4399000000000002</v>
      </c>
      <c r="EZ276">
        <v>2</v>
      </c>
      <c r="FA276">
        <v>0.61195100000000002</v>
      </c>
      <c r="FB276">
        <v>0.89808500000000002</v>
      </c>
      <c r="FC276">
        <v>20.268899999999999</v>
      </c>
      <c r="FD276">
        <v>5.2175900000000004</v>
      </c>
      <c r="FE276">
        <v>12.0098</v>
      </c>
      <c r="FF276">
        <v>4.9856999999999996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1.86226</v>
      </c>
      <c r="FN276">
        <v>1.86432</v>
      </c>
      <c r="FO276">
        <v>1.8604700000000001</v>
      </c>
      <c r="FP276">
        <v>1.86113</v>
      </c>
      <c r="FQ276">
        <v>1.8602000000000001</v>
      </c>
      <c r="FR276">
        <v>1.8619699999999999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-5.12</v>
      </c>
      <c r="GH276">
        <v>0.14230000000000001</v>
      </c>
      <c r="GI276">
        <v>-2.8021434710705861</v>
      </c>
      <c r="GJ276">
        <v>-2.3075681364705448E-3</v>
      </c>
      <c r="GK276">
        <v>1.0095546511955911E-6</v>
      </c>
      <c r="GL276">
        <v>-2.6335145029951209E-10</v>
      </c>
      <c r="GM276">
        <v>-0.17208428542994569</v>
      </c>
      <c r="GN276">
        <v>3.0410185143115191E-3</v>
      </c>
      <c r="GO276">
        <v>4.3982203677445331E-4</v>
      </c>
      <c r="GP276">
        <v>-7.8719321042963501E-6</v>
      </c>
      <c r="GQ276">
        <v>4</v>
      </c>
      <c r="GR276">
        <v>2088</v>
      </c>
      <c r="GS276">
        <v>5</v>
      </c>
      <c r="GT276">
        <v>35</v>
      </c>
      <c r="GU276">
        <v>21.5</v>
      </c>
      <c r="GV276">
        <v>21.6</v>
      </c>
      <c r="GW276">
        <v>4.3127399999999998</v>
      </c>
      <c r="GX276">
        <v>2.5109900000000001</v>
      </c>
      <c r="GY276">
        <v>2.04834</v>
      </c>
      <c r="GZ276">
        <v>2.6110799999999998</v>
      </c>
      <c r="HA276">
        <v>2.1972700000000001</v>
      </c>
      <c r="HB276">
        <v>2.33765</v>
      </c>
      <c r="HC276">
        <v>44.223199999999999</v>
      </c>
      <c r="HD276">
        <v>14.4122</v>
      </c>
      <c r="HE276">
        <v>18</v>
      </c>
      <c r="HF276">
        <v>666.52300000000002</v>
      </c>
      <c r="HG276">
        <v>716.69799999999998</v>
      </c>
      <c r="HH276">
        <v>31</v>
      </c>
      <c r="HI276">
        <v>34.988100000000003</v>
      </c>
      <c r="HJ276">
        <v>29.999199999999998</v>
      </c>
      <c r="HK276">
        <v>34.832999999999998</v>
      </c>
      <c r="HL276">
        <v>34.811799999999998</v>
      </c>
      <c r="HM276">
        <v>86.233599999999996</v>
      </c>
      <c r="HN276">
        <v>21.522200000000002</v>
      </c>
      <c r="HO276">
        <v>68.339100000000002</v>
      </c>
      <c r="HP276">
        <v>31</v>
      </c>
      <c r="HQ276">
        <v>1742.4</v>
      </c>
      <c r="HR276">
        <v>35.828800000000001</v>
      </c>
      <c r="HS276">
        <v>99.028800000000004</v>
      </c>
      <c r="HT276">
        <v>98.072199999999995</v>
      </c>
    </row>
    <row r="277" spans="1:228" x14ac:dyDescent="0.2">
      <c r="A277">
        <v>262</v>
      </c>
      <c r="B277">
        <v>1669838968.5</v>
      </c>
      <c r="C277">
        <v>1042</v>
      </c>
      <c r="D277" t="s">
        <v>883</v>
      </c>
      <c r="E277" t="s">
        <v>884</v>
      </c>
      <c r="F277">
        <v>4</v>
      </c>
      <c r="G277">
        <v>1669838966.5</v>
      </c>
      <c r="H277">
        <f t="shared" si="136"/>
        <v>2.2448241620941132E-3</v>
      </c>
      <c r="I277">
        <f t="shared" si="137"/>
        <v>2.2448241620941132</v>
      </c>
      <c r="J277">
        <f t="shared" si="138"/>
        <v>23.771990376404158</v>
      </c>
      <c r="K277">
        <f t="shared" si="139"/>
        <v>1713.5471428571429</v>
      </c>
      <c r="L277">
        <f t="shared" si="140"/>
        <v>1441.551548560461</v>
      </c>
      <c r="M277">
        <f t="shared" si="141"/>
        <v>145.30736443823193</v>
      </c>
      <c r="N277">
        <f t="shared" si="142"/>
        <v>172.72432568774755</v>
      </c>
      <c r="O277">
        <f t="shared" si="143"/>
        <v>0.16408581226736385</v>
      </c>
      <c r="P277">
        <f t="shared" si="144"/>
        <v>3.6643747515374736</v>
      </c>
      <c r="Q277">
        <f t="shared" si="145"/>
        <v>0.16011050955754846</v>
      </c>
      <c r="R277">
        <f t="shared" si="146"/>
        <v>0.10041821204925383</v>
      </c>
      <c r="S277">
        <f t="shared" si="147"/>
        <v>226.12036852228582</v>
      </c>
      <c r="T277">
        <f t="shared" si="148"/>
        <v>34.312060942511529</v>
      </c>
      <c r="U277">
        <f t="shared" si="149"/>
        <v>32.998742857142858</v>
      </c>
      <c r="V277">
        <f t="shared" si="150"/>
        <v>5.0517501343825622</v>
      </c>
      <c r="W277">
        <f t="shared" si="151"/>
        <v>70.390062432554942</v>
      </c>
      <c r="X277">
        <f t="shared" si="152"/>
        <v>3.6998478117330049</v>
      </c>
      <c r="Y277">
        <f t="shared" si="153"/>
        <v>5.2562076007221288</v>
      </c>
      <c r="Z277">
        <f t="shared" si="154"/>
        <v>1.3519023226495572</v>
      </c>
      <c r="AA277">
        <f t="shared" si="155"/>
        <v>-98.99674554835039</v>
      </c>
      <c r="AB277">
        <f t="shared" si="156"/>
        <v>139.85395931257545</v>
      </c>
      <c r="AC277">
        <f t="shared" si="157"/>
        <v>8.771055087251888</v>
      </c>
      <c r="AD277">
        <f t="shared" si="158"/>
        <v>275.74863737376279</v>
      </c>
      <c r="AE277">
        <f t="shared" si="159"/>
        <v>47.107949703404188</v>
      </c>
      <c r="AF277">
        <f t="shared" si="160"/>
        <v>2.2484869234667624</v>
      </c>
      <c r="AG277">
        <f t="shared" si="161"/>
        <v>23.771990376404158</v>
      </c>
      <c r="AH277">
        <v>1798.460975573078</v>
      </c>
      <c r="AI277">
        <v>1781.440606060605</v>
      </c>
      <c r="AJ277">
        <v>1.733711707075122</v>
      </c>
      <c r="AK277">
        <v>64.390241553226886</v>
      </c>
      <c r="AL277">
        <f t="shared" si="162"/>
        <v>2.2448241620941132</v>
      </c>
      <c r="AM277">
        <v>35.807656460461857</v>
      </c>
      <c r="AN277">
        <v>36.706102647058813</v>
      </c>
      <c r="AO277">
        <v>-3.5694574220876727E-5</v>
      </c>
      <c r="AP277">
        <v>91.558916975711014</v>
      </c>
      <c r="AQ277">
        <v>21</v>
      </c>
      <c r="AR277">
        <v>3</v>
      </c>
      <c r="AS277">
        <f t="shared" si="163"/>
        <v>1</v>
      </c>
      <c r="AT277">
        <f t="shared" si="164"/>
        <v>0</v>
      </c>
      <c r="AU277">
        <f t="shared" si="165"/>
        <v>46938.796129164177</v>
      </c>
      <c r="AV277">
        <f t="shared" si="166"/>
        <v>1200.014285714286</v>
      </c>
      <c r="AW277">
        <f t="shared" si="167"/>
        <v>1025.9384707369359</v>
      </c>
      <c r="AX277">
        <f t="shared" si="168"/>
        <v>0.85493854777425859</v>
      </c>
      <c r="AY277">
        <f t="shared" si="169"/>
        <v>0.18843139720431903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1669838966.5</v>
      </c>
      <c r="BF277">
        <v>1713.5471428571429</v>
      </c>
      <c r="BG277">
        <v>1734.7157142857141</v>
      </c>
      <c r="BH277">
        <v>36.705100000000002</v>
      </c>
      <c r="BI277">
        <v>35.805385714285713</v>
      </c>
      <c r="BJ277">
        <v>1718.67</v>
      </c>
      <c r="BK277">
        <v>36.562800000000003</v>
      </c>
      <c r="BL277">
        <v>649.99314285714286</v>
      </c>
      <c r="BM277">
        <v>100.69928571428569</v>
      </c>
      <c r="BN277">
        <v>9.9998628571428577E-2</v>
      </c>
      <c r="BO277">
        <v>33.706671428571433</v>
      </c>
      <c r="BP277">
        <v>32.998742857142858</v>
      </c>
      <c r="BQ277">
        <v>999.89999999999986</v>
      </c>
      <c r="BR277">
        <v>0</v>
      </c>
      <c r="BS277">
        <v>0</v>
      </c>
      <c r="BT277">
        <v>8985.5357142857138</v>
      </c>
      <c r="BU277">
        <v>0</v>
      </c>
      <c r="BV277">
        <v>336.63342857142862</v>
      </c>
      <c r="BW277">
        <v>-21.16825714285714</v>
      </c>
      <c r="BX277">
        <v>1778.84</v>
      </c>
      <c r="BY277">
        <v>1799.1357142857139</v>
      </c>
      <c r="BZ277">
        <v>0.89973014285714292</v>
      </c>
      <c r="CA277">
        <v>1734.7157142857141</v>
      </c>
      <c r="CB277">
        <v>35.805385714285713</v>
      </c>
      <c r="CC277">
        <v>3.6961814285714292</v>
      </c>
      <c r="CD277">
        <v>3.605581428571428</v>
      </c>
      <c r="CE277">
        <v>27.5489</v>
      </c>
      <c r="CF277">
        <v>27.12528571428572</v>
      </c>
      <c r="CG277">
        <v>1200.014285714286</v>
      </c>
      <c r="CH277">
        <v>0.49996299999999999</v>
      </c>
      <c r="CI277">
        <v>0.50003699999999995</v>
      </c>
      <c r="CJ277">
        <v>0</v>
      </c>
      <c r="CK277">
        <v>931.64185714285725</v>
      </c>
      <c r="CL277">
        <v>4.9990899999999998</v>
      </c>
      <c r="CM277">
        <v>9376.42</v>
      </c>
      <c r="CN277">
        <v>9557.84</v>
      </c>
      <c r="CO277">
        <v>44.561999999999998</v>
      </c>
      <c r="CP277">
        <v>46.311999999999998</v>
      </c>
      <c r="CQ277">
        <v>45.375</v>
      </c>
      <c r="CR277">
        <v>45.436999999999998</v>
      </c>
      <c r="CS277">
        <v>45.875</v>
      </c>
      <c r="CT277">
        <v>597.4657142857144</v>
      </c>
      <c r="CU277">
        <v>597.54857142857145</v>
      </c>
      <c r="CV277">
        <v>0</v>
      </c>
      <c r="CW277">
        <v>1669838978</v>
      </c>
      <c r="CX277">
        <v>0</v>
      </c>
      <c r="CY277">
        <v>1669837671.5999999</v>
      </c>
      <c r="CZ277" t="s">
        <v>356</v>
      </c>
      <c r="DA277">
        <v>1669837671.5999999</v>
      </c>
      <c r="DB277">
        <v>1669837668.5999999</v>
      </c>
      <c r="DC277">
        <v>3</v>
      </c>
      <c r="DD277">
        <v>-1.2E-2</v>
      </c>
      <c r="DE277">
        <v>-1E-3</v>
      </c>
      <c r="DF277">
        <v>-3.61</v>
      </c>
      <c r="DG277">
        <v>0.13400000000000001</v>
      </c>
      <c r="DH277">
        <v>415</v>
      </c>
      <c r="DI277">
        <v>36</v>
      </c>
      <c r="DJ277">
        <v>0.51</v>
      </c>
      <c r="DK277">
        <v>0.24</v>
      </c>
      <c r="DL277">
        <v>-21.294339999999998</v>
      </c>
      <c r="DM277">
        <v>0.25483227016889382</v>
      </c>
      <c r="DN277">
        <v>8.9277670220497957E-2</v>
      </c>
      <c r="DO277">
        <v>0</v>
      </c>
      <c r="DP277">
        <v>0.87743594999999996</v>
      </c>
      <c r="DQ277">
        <v>0.20403073170731509</v>
      </c>
      <c r="DR277">
        <v>2.0504583147372201E-2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3.2949600000000001</v>
      </c>
      <c r="EB277">
        <v>2.6251000000000002</v>
      </c>
      <c r="EC277">
        <v>0.25811299999999998</v>
      </c>
      <c r="ED277">
        <v>0.25790000000000002</v>
      </c>
      <c r="EE277">
        <v>0.14565800000000001</v>
      </c>
      <c r="EF277">
        <v>0.14163100000000001</v>
      </c>
      <c r="EG277">
        <v>22392.7</v>
      </c>
      <c r="EH277">
        <v>22790.799999999999</v>
      </c>
      <c r="EI277">
        <v>28106.5</v>
      </c>
      <c r="EJ277">
        <v>29589.1</v>
      </c>
      <c r="EK277">
        <v>33043.699999999997</v>
      </c>
      <c r="EL277">
        <v>35266</v>
      </c>
      <c r="EM277">
        <v>39667.199999999997</v>
      </c>
      <c r="EN277">
        <v>42291.7</v>
      </c>
      <c r="EO277">
        <v>2.1548799999999999</v>
      </c>
      <c r="EP277">
        <v>2.1300699999999999</v>
      </c>
      <c r="EQ277">
        <v>6.10203E-2</v>
      </c>
      <c r="ER277">
        <v>0</v>
      </c>
      <c r="ES277">
        <v>32.0107</v>
      </c>
      <c r="ET277">
        <v>999.9</v>
      </c>
      <c r="EU277">
        <v>59.5</v>
      </c>
      <c r="EV277">
        <v>39.799999999999997</v>
      </c>
      <c r="EW277">
        <v>43.336599999999997</v>
      </c>
      <c r="EX277">
        <v>57.609900000000003</v>
      </c>
      <c r="EY277">
        <v>-2.4038499999999998</v>
      </c>
      <c r="EZ277">
        <v>2</v>
      </c>
      <c r="FA277">
        <v>0.61112599999999995</v>
      </c>
      <c r="FB277">
        <v>0.89754100000000003</v>
      </c>
      <c r="FC277">
        <v>20.268599999999999</v>
      </c>
      <c r="FD277">
        <v>5.2160900000000003</v>
      </c>
      <c r="FE277">
        <v>12.0097</v>
      </c>
      <c r="FF277">
        <v>4.9850000000000003</v>
      </c>
      <c r="FG277">
        <v>3.2842799999999999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1.8623000000000001</v>
      </c>
      <c r="FN277">
        <v>1.86432</v>
      </c>
      <c r="FO277">
        <v>1.86043</v>
      </c>
      <c r="FP277">
        <v>1.86114</v>
      </c>
      <c r="FQ277">
        <v>1.8602099999999999</v>
      </c>
      <c r="FR277">
        <v>1.86198</v>
      </c>
      <c r="FS277">
        <v>1.8584799999999999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-5.12</v>
      </c>
      <c r="GH277">
        <v>0.14230000000000001</v>
      </c>
      <c r="GI277">
        <v>-2.8021434710705861</v>
      </c>
      <c r="GJ277">
        <v>-2.3075681364705448E-3</v>
      </c>
      <c r="GK277">
        <v>1.0095546511955911E-6</v>
      </c>
      <c r="GL277">
        <v>-2.6335145029951209E-10</v>
      </c>
      <c r="GM277">
        <v>-0.17208428542994569</v>
      </c>
      <c r="GN277">
        <v>3.0410185143115191E-3</v>
      </c>
      <c r="GO277">
        <v>4.3982203677445331E-4</v>
      </c>
      <c r="GP277">
        <v>-7.8719321042963501E-6</v>
      </c>
      <c r="GQ277">
        <v>4</v>
      </c>
      <c r="GR277">
        <v>2088</v>
      </c>
      <c r="GS277">
        <v>5</v>
      </c>
      <c r="GT277">
        <v>35</v>
      </c>
      <c r="GU277">
        <v>21.6</v>
      </c>
      <c r="GV277">
        <v>21.7</v>
      </c>
      <c r="GW277">
        <v>4.3261700000000003</v>
      </c>
      <c r="GX277">
        <v>2.5134300000000001</v>
      </c>
      <c r="GY277">
        <v>2.04834</v>
      </c>
      <c r="GZ277">
        <v>2.6110799999999998</v>
      </c>
      <c r="HA277">
        <v>2.1972700000000001</v>
      </c>
      <c r="HB277">
        <v>2.33765</v>
      </c>
      <c r="HC277">
        <v>44.223199999999999</v>
      </c>
      <c r="HD277">
        <v>14.4122</v>
      </c>
      <c r="HE277">
        <v>18</v>
      </c>
      <c r="HF277">
        <v>666.36800000000005</v>
      </c>
      <c r="HG277">
        <v>716.76199999999994</v>
      </c>
      <c r="HH277">
        <v>30.9999</v>
      </c>
      <c r="HI277">
        <v>34.981400000000001</v>
      </c>
      <c r="HJ277">
        <v>29.999199999999998</v>
      </c>
      <c r="HK277">
        <v>34.827800000000003</v>
      </c>
      <c r="HL277">
        <v>34.807299999999998</v>
      </c>
      <c r="HM277">
        <v>86.493300000000005</v>
      </c>
      <c r="HN277">
        <v>21.522200000000002</v>
      </c>
      <c r="HO277">
        <v>68.339100000000002</v>
      </c>
      <c r="HP277">
        <v>31</v>
      </c>
      <c r="HQ277">
        <v>1749.08</v>
      </c>
      <c r="HR277">
        <v>35.645499999999998</v>
      </c>
      <c r="HS277">
        <v>99.030199999999994</v>
      </c>
      <c r="HT277">
        <v>98.072100000000006</v>
      </c>
    </row>
    <row r="278" spans="1:228" x14ac:dyDescent="0.2">
      <c r="A278">
        <v>263</v>
      </c>
      <c r="B278">
        <v>1669838972.5</v>
      </c>
      <c r="C278">
        <v>1046</v>
      </c>
      <c r="D278" t="s">
        <v>885</v>
      </c>
      <c r="E278" t="s">
        <v>886</v>
      </c>
      <c r="F278">
        <v>4</v>
      </c>
      <c r="G278">
        <v>1669838970.1875</v>
      </c>
      <c r="H278">
        <f t="shared" si="136"/>
        <v>2.2650752748138024E-3</v>
      </c>
      <c r="I278">
        <f t="shared" si="137"/>
        <v>2.2650752748138023</v>
      </c>
      <c r="J278">
        <f t="shared" si="138"/>
        <v>23.339395376818899</v>
      </c>
      <c r="K278">
        <f t="shared" si="139"/>
        <v>1719.7137499999999</v>
      </c>
      <c r="L278">
        <f t="shared" si="140"/>
        <v>1453.7686204635986</v>
      </c>
      <c r="M278">
        <f t="shared" si="141"/>
        <v>146.53926238021853</v>
      </c>
      <c r="N278">
        <f t="shared" si="142"/>
        <v>173.34641901250859</v>
      </c>
      <c r="O278">
        <f t="shared" si="143"/>
        <v>0.16551059256351203</v>
      </c>
      <c r="P278">
        <f t="shared" si="144"/>
        <v>3.6690597465555865</v>
      </c>
      <c r="Q278">
        <f t="shared" si="145"/>
        <v>0.16147189790874422</v>
      </c>
      <c r="R278">
        <f t="shared" si="146"/>
        <v>0.10127458867160663</v>
      </c>
      <c r="S278">
        <f t="shared" si="147"/>
        <v>226.12005861123438</v>
      </c>
      <c r="T278">
        <f t="shared" si="148"/>
        <v>34.307587663195832</v>
      </c>
      <c r="U278">
        <f t="shared" si="149"/>
        <v>33.002775</v>
      </c>
      <c r="V278">
        <f t="shared" si="150"/>
        <v>5.0528947751275934</v>
      </c>
      <c r="W278">
        <f t="shared" si="151"/>
        <v>70.396771267760911</v>
      </c>
      <c r="X278">
        <f t="shared" si="152"/>
        <v>3.7003046015071748</v>
      </c>
      <c r="Y278">
        <f t="shared" si="153"/>
        <v>5.2563555612979878</v>
      </c>
      <c r="Z278">
        <f t="shared" si="154"/>
        <v>1.3525901736204187</v>
      </c>
      <c r="AA278">
        <f t="shared" si="155"/>
        <v>-99.889819619288687</v>
      </c>
      <c r="AB278">
        <f t="shared" si="156"/>
        <v>139.33479227526104</v>
      </c>
      <c r="AC278">
        <f t="shared" si="157"/>
        <v>8.7275306886873913</v>
      </c>
      <c r="AD278">
        <f t="shared" si="158"/>
        <v>274.29256195589414</v>
      </c>
      <c r="AE278">
        <f t="shared" si="159"/>
        <v>47.01285605055488</v>
      </c>
      <c r="AF278">
        <f t="shared" si="160"/>
        <v>2.2859205925667769</v>
      </c>
      <c r="AG278">
        <f t="shared" si="161"/>
        <v>23.339395376818899</v>
      </c>
      <c r="AH278">
        <v>1805.3288827898559</v>
      </c>
      <c r="AI278">
        <v>1788.4261212121201</v>
      </c>
      <c r="AJ278">
        <v>1.7513874561584499</v>
      </c>
      <c r="AK278">
        <v>64.390241553226886</v>
      </c>
      <c r="AL278">
        <f t="shared" si="162"/>
        <v>2.2650752748138023</v>
      </c>
      <c r="AM278">
        <v>35.805412757018047</v>
      </c>
      <c r="AN278">
        <v>36.710529999999977</v>
      </c>
      <c r="AO278">
        <v>2.186887120516157E-4</v>
      </c>
      <c r="AP278">
        <v>91.558916975711014</v>
      </c>
      <c r="AQ278">
        <v>21</v>
      </c>
      <c r="AR278">
        <v>3</v>
      </c>
      <c r="AS278">
        <f t="shared" si="163"/>
        <v>1</v>
      </c>
      <c r="AT278">
        <f t="shared" si="164"/>
        <v>0</v>
      </c>
      <c r="AU278">
        <f t="shared" si="165"/>
        <v>47022.14607593121</v>
      </c>
      <c r="AV278">
        <f t="shared" si="166"/>
        <v>1200.0150000000001</v>
      </c>
      <c r="AW278">
        <f t="shared" si="167"/>
        <v>1025.9388510939038</v>
      </c>
      <c r="AX278">
        <f t="shared" si="168"/>
        <v>0.85493835584880495</v>
      </c>
      <c r="AY278">
        <f t="shared" si="169"/>
        <v>0.18843102678819379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1669838970.1875</v>
      </c>
      <c r="BF278">
        <v>1719.7137499999999</v>
      </c>
      <c r="BG278">
        <v>1740.875</v>
      </c>
      <c r="BH278">
        <v>36.709524999999999</v>
      </c>
      <c r="BI278">
        <v>35.794849999999997</v>
      </c>
      <c r="BJ278">
        <v>1724.84375</v>
      </c>
      <c r="BK278">
        <v>36.567212499999997</v>
      </c>
      <c r="BL278">
        <v>650.00300000000004</v>
      </c>
      <c r="BM278">
        <v>100.699625</v>
      </c>
      <c r="BN278">
        <v>9.99522625E-2</v>
      </c>
      <c r="BO278">
        <v>33.707174999999999</v>
      </c>
      <c r="BP278">
        <v>33.002775</v>
      </c>
      <c r="BQ278">
        <v>999.9</v>
      </c>
      <c r="BR278">
        <v>0</v>
      </c>
      <c r="BS278">
        <v>0</v>
      </c>
      <c r="BT278">
        <v>9001.71875</v>
      </c>
      <c r="BU278">
        <v>0</v>
      </c>
      <c r="BV278">
        <v>653.05199999999991</v>
      </c>
      <c r="BW278">
        <v>-21.163599999999999</v>
      </c>
      <c r="BX278">
        <v>1785.25</v>
      </c>
      <c r="BY278">
        <v>1805.5050000000001</v>
      </c>
      <c r="BZ278">
        <v>0.9146827500000001</v>
      </c>
      <c r="CA278">
        <v>1740.875</v>
      </c>
      <c r="CB278">
        <v>35.794849999999997</v>
      </c>
      <c r="CC278">
        <v>3.6966337500000002</v>
      </c>
      <c r="CD278">
        <v>3.6045275000000001</v>
      </c>
      <c r="CE278">
        <v>27.551012499999999</v>
      </c>
      <c r="CF278">
        <v>27.1202875</v>
      </c>
      <c r="CG278">
        <v>1200.0150000000001</v>
      </c>
      <c r="CH278">
        <v>0.49997037500000002</v>
      </c>
      <c r="CI278">
        <v>0.50002962500000003</v>
      </c>
      <c r="CJ278">
        <v>0</v>
      </c>
      <c r="CK278">
        <v>931.64325000000008</v>
      </c>
      <c r="CL278">
        <v>4.9990899999999998</v>
      </c>
      <c r="CM278">
        <v>9440.9050000000007</v>
      </c>
      <c r="CN278">
        <v>9557.8787499999999</v>
      </c>
      <c r="CO278">
        <v>44.561999999999998</v>
      </c>
      <c r="CP278">
        <v>46.311999999999998</v>
      </c>
      <c r="CQ278">
        <v>45.375</v>
      </c>
      <c r="CR278">
        <v>45.436999999999998</v>
      </c>
      <c r="CS278">
        <v>45.875</v>
      </c>
      <c r="CT278">
        <v>597.47375</v>
      </c>
      <c r="CU278">
        <v>597.54124999999999</v>
      </c>
      <c r="CV278">
        <v>0</v>
      </c>
      <c r="CW278">
        <v>1669838982.2</v>
      </c>
      <c r="CX278">
        <v>0</v>
      </c>
      <c r="CY278">
        <v>1669837671.5999999</v>
      </c>
      <c r="CZ278" t="s">
        <v>356</v>
      </c>
      <c r="DA278">
        <v>1669837671.5999999</v>
      </c>
      <c r="DB278">
        <v>1669837668.5999999</v>
      </c>
      <c r="DC278">
        <v>3</v>
      </c>
      <c r="DD278">
        <v>-1.2E-2</v>
      </c>
      <c r="DE278">
        <v>-1E-3</v>
      </c>
      <c r="DF278">
        <v>-3.61</v>
      </c>
      <c r="DG278">
        <v>0.13400000000000001</v>
      </c>
      <c r="DH278">
        <v>415</v>
      </c>
      <c r="DI278">
        <v>36</v>
      </c>
      <c r="DJ278">
        <v>0.51</v>
      </c>
      <c r="DK278">
        <v>0.24</v>
      </c>
      <c r="DL278">
        <v>-21.2792243902439</v>
      </c>
      <c r="DM278">
        <v>0.88137491289200365</v>
      </c>
      <c r="DN278">
        <v>0.1040330055049082</v>
      </c>
      <c r="DO278">
        <v>0</v>
      </c>
      <c r="DP278">
        <v>0.88811000000000007</v>
      </c>
      <c r="DQ278">
        <v>0.153085839721255</v>
      </c>
      <c r="DR278">
        <v>1.5484840065485291E-2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3.2948499999999998</v>
      </c>
      <c r="EB278">
        <v>2.6253099999999998</v>
      </c>
      <c r="EC278">
        <v>0.25870199999999999</v>
      </c>
      <c r="ED278">
        <v>0.25849699999999998</v>
      </c>
      <c r="EE278">
        <v>0.14566000000000001</v>
      </c>
      <c r="EF278">
        <v>0.141489</v>
      </c>
      <c r="EG278">
        <v>22375.200000000001</v>
      </c>
      <c r="EH278">
        <v>22773.1</v>
      </c>
      <c r="EI278">
        <v>28106.9</v>
      </c>
      <c r="EJ278">
        <v>29590</v>
      </c>
      <c r="EK278">
        <v>33043.9</v>
      </c>
      <c r="EL278">
        <v>35272.699999999997</v>
      </c>
      <c r="EM278">
        <v>39667.4</v>
      </c>
      <c r="EN278">
        <v>42292.6</v>
      </c>
      <c r="EO278">
        <v>2.1547499999999999</v>
      </c>
      <c r="EP278">
        <v>2.1300500000000002</v>
      </c>
      <c r="EQ278">
        <v>6.1802599999999999E-2</v>
      </c>
      <c r="ER278">
        <v>0</v>
      </c>
      <c r="ES278">
        <v>32.005000000000003</v>
      </c>
      <c r="ET278">
        <v>999.9</v>
      </c>
      <c r="EU278">
        <v>59.5</v>
      </c>
      <c r="EV278">
        <v>39.799999999999997</v>
      </c>
      <c r="EW278">
        <v>43.341900000000003</v>
      </c>
      <c r="EX278">
        <v>57.309899999999999</v>
      </c>
      <c r="EY278">
        <v>-2.3597800000000002</v>
      </c>
      <c r="EZ278">
        <v>2</v>
      </c>
      <c r="FA278">
        <v>0.61046999999999996</v>
      </c>
      <c r="FB278">
        <v>0.896648</v>
      </c>
      <c r="FC278">
        <v>20.268899999999999</v>
      </c>
      <c r="FD278">
        <v>5.2172900000000002</v>
      </c>
      <c r="FE278">
        <v>12.0098</v>
      </c>
      <c r="FF278">
        <v>4.9854500000000002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1.8622799999999999</v>
      </c>
      <c r="FN278">
        <v>1.86432</v>
      </c>
      <c r="FO278">
        <v>1.8604499999999999</v>
      </c>
      <c r="FP278">
        <v>1.8611500000000001</v>
      </c>
      <c r="FQ278">
        <v>1.8602099999999999</v>
      </c>
      <c r="FR278">
        <v>1.8620000000000001</v>
      </c>
      <c r="FS278">
        <v>1.8585100000000001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-5.14</v>
      </c>
      <c r="GH278">
        <v>0.1424</v>
      </c>
      <c r="GI278">
        <v>-2.8021434710705861</v>
      </c>
      <c r="GJ278">
        <v>-2.3075681364705448E-3</v>
      </c>
      <c r="GK278">
        <v>1.0095546511955911E-6</v>
      </c>
      <c r="GL278">
        <v>-2.6335145029951209E-10</v>
      </c>
      <c r="GM278">
        <v>-0.17208428542994569</v>
      </c>
      <c r="GN278">
        <v>3.0410185143115191E-3</v>
      </c>
      <c r="GO278">
        <v>4.3982203677445331E-4</v>
      </c>
      <c r="GP278">
        <v>-7.8719321042963501E-6</v>
      </c>
      <c r="GQ278">
        <v>4</v>
      </c>
      <c r="GR278">
        <v>2088</v>
      </c>
      <c r="GS278">
        <v>5</v>
      </c>
      <c r="GT278">
        <v>35</v>
      </c>
      <c r="GU278">
        <v>21.7</v>
      </c>
      <c r="GV278">
        <v>21.7</v>
      </c>
      <c r="GW278">
        <v>4.3383799999999999</v>
      </c>
      <c r="GX278">
        <v>2.5146500000000001</v>
      </c>
      <c r="GY278">
        <v>2.04834</v>
      </c>
      <c r="GZ278">
        <v>2.6098599999999998</v>
      </c>
      <c r="HA278">
        <v>2.1972700000000001</v>
      </c>
      <c r="HB278">
        <v>2.32666</v>
      </c>
      <c r="HC278">
        <v>44.195399999999999</v>
      </c>
      <c r="HD278">
        <v>14.403499999999999</v>
      </c>
      <c r="HE278">
        <v>18</v>
      </c>
      <c r="HF278">
        <v>666.21500000000003</v>
      </c>
      <c r="HG278">
        <v>716.68200000000002</v>
      </c>
      <c r="HH278">
        <v>30.9998</v>
      </c>
      <c r="HI278">
        <v>34.973399999999998</v>
      </c>
      <c r="HJ278">
        <v>29.999199999999998</v>
      </c>
      <c r="HK278">
        <v>34.822699999999998</v>
      </c>
      <c r="HL278">
        <v>34.802300000000002</v>
      </c>
      <c r="HM278">
        <v>86.744200000000006</v>
      </c>
      <c r="HN278">
        <v>21.810600000000001</v>
      </c>
      <c r="HO278">
        <v>68.339100000000002</v>
      </c>
      <c r="HP278">
        <v>31</v>
      </c>
      <c r="HQ278">
        <v>1755.8</v>
      </c>
      <c r="HR278">
        <v>35.585299999999997</v>
      </c>
      <c r="HS278">
        <v>99.031099999999995</v>
      </c>
      <c r="HT278">
        <v>98.074700000000007</v>
      </c>
    </row>
    <row r="279" spans="1:228" x14ac:dyDescent="0.2">
      <c r="A279">
        <v>264</v>
      </c>
      <c r="B279">
        <v>1669838976.5</v>
      </c>
      <c r="C279">
        <v>1050</v>
      </c>
      <c r="D279" t="s">
        <v>887</v>
      </c>
      <c r="E279" t="s">
        <v>888</v>
      </c>
      <c r="F279">
        <v>4</v>
      </c>
      <c r="G279">
        <v>1669838974.5</v>
      </c>
      <c r="H279">
        <f t="shared" si="136"/>
        <v>2.2750417588383014E-3</v>
      </c>
      <c r="I279">
        <f t="shared" si="137"/>
        <v>2.2750417588383014</v>
      </c>
      <c r="J279">
        <f t="shared" si="138"/>
        <v>23.482159219478447</v>
      </c>
      <c r="K279">
        <f t="shared" si="139"/>
        <v>1727.062857142857</v>
      </c>
      <c r="L279">
        <f t="shared" si="140"/>
        <v>1459.6266888669054</v>
      </c>
      <c r="M279">
        <f t="shared" si="141"/>
        <v>147.12809711943791</v>
      </c>
      <c r="N279">
        <f t="shared" si="142"/>
        <v>174.08524639566792</v>
      </c>
      <c r="O279">
        <f t="shared" si="143"/>
        <v>0.16564963135864219</v>
      </c>
      <c r="P279">
        <f t="shared" si="144"/>
        <v>3.6711367396842167</v>
      </c>
      <c r="Q279">
        <f t="shared" si="145"/>
        <v>0.1616064662483116</v>
      </c>
      <c r="R279">
        <f t="shared" si="146"/>
        <v>0.10135908425939266</v>
      </c>
      <c r="S279">
        <f t="shared" si="147"/>
        <v>226.11813095079339</v>
      </c>
      <c r="T279">
        <f t="shared" si="148"/>
        <v>34.310292645402583</v>
      </c>
      <c r="U279">
        <f t="shared" si="149"/>
        <v>33.014885714285711</v>
      </c>
      <c r="V279">
        <f t="shared" si="150"/>
        <v>5.0563341096454613</v>
      </c>
      <c r="W279">
        <f t="shared" si="151"/>
        <v>70.350926816386817</v>
      </c>
      <c r="X279">
        <f t="shared" si="152"/>
        <v>3.6989543714253359</v>
      </c>
      <c r="Y279">
        <f t="shared" si="153"/>
        <v>5.2578616072528268</v>
      </c>
      <c r="Z279">
        <f t="shared" si="154"/>
        <v>1.3573797382201254</v>
      </c>
      <c r="AA279">
        <f t="shared" si="155"/>
        <v>-100.32934156476909</v>
      </c>
      <c r="AB279">
        <f t="shared" si="156"/>
        <v>138.03106649936095</v>
      </c>
      <c r="AC279">
        <f t="shared" si="157"/>
        <v>8.6417065573346648</v>
      </c>
      <c r="AD279">
        <f t="shared" si="158"/>
        <v>272.46156244271992</v>
      </c>
      <c r="AE279">
        <f t="shared" si="159"/>
        <v>47.214254465791065</v>
      </c>
      <c r="AF279">
        <f t="shared" si="160"/>
        <v>2.5242245914412988</v>
      </c>
      <c r="AG279">
        <f t="shared" si="161"/>
        <v>23.482159219478447</v>
      </c>
      <c r="AH279">
        <v>1812.5171771504349</v>
      </c>
      <c r="AI279">
        <v>1795.499212121211</v>
      </c>
      <c r="AJ279">
        <v>1.7654595436856011</v>
      </c>
      <c r="AK279">
        <v>64.390241553226886</v>
      </c>
      <c r="AL279">
        <f t="shared" si="162"/>
        <v>2.2750417588383014</v>
      </c>
      <c r="AM279">
        <v>35.7742343372813</v>
      </c>
      <c r="AN279">
        <v>36.682889117647044</v>
      </c>
      <c r="AO279">
        <v>3.0451007338308278E-4</v>
      </c>
      <c r="AP279">
        <v>91.558916975711014</v>
      </c>
      <c r="AQ279">
        <v>21</v>
      </c>
      <c r="AR279">
        <v>3</v>
      </c>
      <c r="AS279">
        <f t="shared" si="163"/>
        <v>1</v>
      </c>
      <c r="AT279">
        <f t="shared" si="164"/>
        <v>0</v>
      </c>
      <c r="AU279">
        <f t="shared" si="165"/>
        <v>47058.341013092024</v>
      </c>
      <c r="AV279">
        <f t="shared" si="166"/>
        <v>1200.002857142857</v>
      </c>
      <c r="AW279">
        <f t="shared" si="167"/>
        <v>1025.9286564511881</v>
      </c>
      <c r="AX279">
        <f t="shared" si="168"/>
        <v>0.8549385114747724</v>
      </c>
      <c r="AY279">
        <f t="shared" si="169"/>
        <v>0.18843132714631083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1669838974.5</v>
      </c>
      <c r="BF279">
        <v>1727.062857142857</v>
      </c>
      <c r="BG279">
        <v>1748.485714285714</v>
      </c>
      <c r="BH279">
        <v>36.696542857142852</v>
      </c>
      <c r="BI279">
        <v>35.686500000000002</v>
      </c>
      <c r="BJ279">
        <v>1732.2028571428571</v>
      </c>
      <c r="BK279">
        <v>36.554271428571433</v>
      </c>
      <c r="BL279">
        <v>650.0025714285714</v>
      </c>
      <c r="BM279">
        <v>100.69842857142859</v>
      </c>
      <c r="BN279">
        <v>0.10001409999999999</v>
      </c>
      <c r="BO279">
        <v>33.712299999999999</v>
      </c>
      <c r="BP279">
        <v>33.014885714285711</v>
      </c>
      <c r="BQ279">
        <v>999.89999999999986</v>
      </c>
      <c r="BR279">
        <v>0</v>
      </c>
      <c r="BS279">
        <v>0</v>
      </c>
      <c r="BT279">
        <v>9009.017142857143</v>
      </c>
      <c r="BU279">
        <v>0</v>
      </c>
      <c r="BV279">
        <v>528.53214285714296</v>
      </c>
      <c r="BW279">
        <v>-21.425142857142859</v>
      </c>
      <c r="BX279">
        <v>1792.8542857142861</v>
      </c>
      <c r="BY279">
        <v>1813.194285714286</v>
      </c>
      <c r="BZ279">
        <v>1.0100631428571429</v>
      </c>
      <c r="CA279">
        <v>1748.485714285714</v>
      </c>
      <c r="CB279">
        <v>35.686500000000002</v>
      </c>
      <c r="CC279">
        <v>3.6952785714285721</v>
      </c>
      <c r="CD279">
        <v>3.5935671428571432</v>
      </c>
      <c r="CE279">
        <v>27.544699999999999</v>
      </c>
      <c r="CF279">
        <v>27.06841428571429</v>
      </c>
      <c r="CG279">
        <v>1200.002857142857</v>
      </c>
      <c r="CH279">
        <v>0.49996514285714289</v>
      </c>
      <c r="CI279">
        <v>0.50003471428571422</v>
      </c>
      <c r="CJ279">
        <v>0</v>
      </c>
      <c r="CK279">
        <v>931.39671428571432</v>
      </c>
      <c r="CL279">
        <v>4.9990899999999998</v>
      </c>
      <c r="CM279">
        <v>9309.1714285714279</v>
      </c>
      <c r="CN279">
        <v>9557.7414285714294</v>
      </c>
      <c r="CO279">
        <v>44.561999999999998</v>
      </c>
      <c r="CP279">
        <v>46.311999999999998</v>
      </c>
      <c r="CQ279">
        <v>45.375</v>
      </c>
      <c r="CR279">
        <v>45.419285714285706</v>
      </c>
      <c r="CS279">
        <v>45.875</v>
      </c>
      <c r="CT279">
        <v>597.46142857142866</v>
      </c>
      <c r="CU279">
        <v>597.54142857142858</v>
      </c>
      <c r="CV279">
        <v>0</v>
      </c>
      <c r="CW279">
        <v>1669838985.8</v>
      </c>
      <c r="CX279">
        <v>0</v>
      </c>
      <c r="CY279">
        <v>1669837671.5999999</v>
      </c>
      <c r="CZ279" t="s">
        <v>356</v>
      </c>
      <c r="DA279">
        <v>1669837671.5999999</v>
      </c>
      <c r="DB279">
        <v>1669837668.5999999</v>
      </c>
      <c r="DC279">
        <v>3</v>
      </c>
      <c r="DD279">
        <v>-1.2E-2</v>
      </c>
      <c r="DE279">
        <v>-1E-3</v>
      </c>
      <c r="DF279">
        <v>-3.61</v>
      </c>
      <c r="DG279">
        <v>0.13400000000000001</v>
      </c>
      <c r="DH279">
        <v>415</v>
      </c>
      <c r="DI279">
        <v>36</v>
      </c>
      <c r="DJ279">
        <v>0.51</v>
      </c>
      <c r="DK279">
        <v>0.24</v>
      </c>
      <c r="DL279">
        <v>-21.2800525</v>
      </c>
      <c r="DM279">
        <v>0.17160112570361541</v>
      </c>
      <c r="DN279">
        <v>0.11055140656613099</v>
      </c>
      <c r="DO279">
        <v>0</v>
      </c>
      <c r="DP279">
        <v>0.91574367500000009</v>
      </c>
      <c r="DQ279">
        <v>0.35897330206378769</v>
      </c>
      <c r="DR279">
        <v>4.2174651026646019E-2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3.2950200000000001</v>
      </c>
      <c r="EB279">
        <v>2.6254300000000002</v>
      </c>
      <c r="EC279">
        <v>0.25929999999999997</v>
      </c>
      <c r="ED279">
        <v>0.25908599999999998</v>
      </c>
      <c r="EE279">
        <v>0.145568</v>
      </c>
      <c r="EF279">
        <v>0.141235</v>
      </c>
      <c r="EG279">
        <v>22357.599999999999</v>
      </c>
      <c r="EH279">
        <v>22755.200000000001</v>
      </c>
      <c r="EI279">
        <v>28107.599999999999</v>
      </c>
      <c r="EJ279">
        <v>29590.400000000001</v>
      </c>
      <c r="EK279">
        <v>33048.199999999997</v>
      </c>
      <c r="EL279">
        <v>35283.300000000003</v>
      </c>
      <c r="EM279">
        <v>39668.300000000003</v>
      </c>
      <c r="EN279">
        <v>42292.800000000003</v>
      </c>
      <c r="EO279">
        <v>2.15523</v>
      </c>
      <c r="EP279">
        <v>2.12995</v>
      </c>
      <c r="EQ279">
        <v>6.3348600000000005E-2</v>
      </c>
      <c r="ER279">
        <v>0</v>
      </c>
      <c r="ES279">
        <v>32.001899999999999</v>
      </c>
      <c r="ET279">
        <v>999.9</v>
      </c>
      <c r="EU279">
        <v>59.5</v>
      </c>
      <c r="EV279">
        <v>39.799999999999997</v>
      </c>
      <c r="EW279">
        <v>43.339399999999998</v>
      </c>
      <c r="EX279">
        <v>57.039900000000003</v>
      </c>
      <c r="EY279">
        <v>-2.4158599999999999</v>
      </c>
      <c r="EZ279">
        <v>2</v>
      </c>
      <c r="FA279">
        <v>0.60982700000000001</v>
      </c>
      <c r="FB279">
        <v>0.89675899999999997</v>
      </c>
      <c r="FC279">
        <v>20.268699999999999</v>
      </c>
      <c r="FD279">
        <v>5.21699</v>
      </c>
      <c r="FE279">
        <v>12.0099</v>
      </c>
      <c r="FF279">
        <v>4.9858500000000001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1.86585</v>
      </c>
      <c r="FM279">
        <v>1.8623099999999999</v>
      </c>
      <c r="FN279">
        <v>1.86432</v>
      </c>
      <c r="FO279">
        <v>1.8604400000000001</v>
      </c>
      <c r="FP279">
        <v>1.86117</v>
      </c>
      <c r="FQ279">
        <v>1.8602099999999999</v>
      </c>
      <c r="FR279">
        <v>1.86199</v>
      </c>
      <c r="FS279">
        <v>1.8584799999999999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-5.14</v>
      </c>
      <c r="GH279">
        <v>0.14219999999999999</v>
      </c>
      <c r="GI279">
        <v>-2.8021434710705861</v>
      </c>
      <c r="GJ279">
        <v>-2.3075681364705448E-3</v>
      </c>
      <c r="GK279">
        <v>1.0095546511955911E-6</v>
      </c>
      <c r="GL279">
        <v>-2.6335145029951209E-10</v>
      </c>
      <c r="GM279">
        <v>-0.17208428542994569</v>
      </c>
      <c r="GN279">
        <v>3.0410185143115191E-3</v>
      </c>
      <c r="GO279">
        <v>4.3982203677445331E-4</v>
      </c>
      <c r="GP279">
        <v>-7.8719321042963501E-6</v>
      </c>
      <c r="GQ279">
        <v>4</v>
      </c>
      <c r="GR279">
        <v>2088</v>
      </c>
      <c r="GS279">
        <v>5</v>
      </c>
      <c r="GT279">
        <v>35</v>
      </c>
      <c r="GU279">
        <v>21.7</v>
      </c>
      <c r="GV279">
        <v>21.8</v>
      </c>
      <c r="GW279">
        <v>4.3505900000000004</v>
      </c>
      <c r="GX279">
        <v>2.5122100000000001</v>
      </c>
      <c r="GY279">
        <v>2.04834</v>
      </c>
      <c r="GZ279">
        <v>2.6098599999999998</v>
      </c>
      <c r="HA279">
        <v>2.1972700000000001</v>
      </c>
      <c r="HB279">
        <v>2.32544</v>
      </c>
      <c r="HC279">
        <v>44.195399999999999</v>
      </c>
      <c r="HD279">
        <v>14.4122</v>
      </c>
      <c r="HE279">
        <v>18</v>
      </c>
      <c r="HF279">
        <v>666.54200000000003</v>
      </c>
      <c r="HG279">
        <v>716.52599999999995</v>
      </c>
      <c r="HH279">
        <v>30.9999</v>
      </c>
      <c r="HI279">
        <v>34.966999999999999</v>
      </c>
      <c r="HJ279">
        <v>29.999300000000002</v>
      </c>
      <c r="HK279">
        <v>34.817100000000003</v>
      </c>
      <c r="HL279">
        <v>34.796999999999997</v>
      </c>
      <c r="HM279">
        <v>86.990099999999998</v>
      </c>
      <c r="HN279">
        <v>21.810600000000001</v>
      </c>
      <c r="HO279">
        <v>68.339100000000002</v>
      </c>
      <c r="HP279">
        <v>31</v>
      </c>
      <c r="HQ279">
        <v>1762.5</v>
      </c>
      <c r="HR279">
        <v>35.578499999999998</v>
      </c>
      <c r="HS279">
        <v>99.033299999999997</v>
      </c>
      <c r="HT279">
        <v>98.075400000000002</v>
      </c>
    </row>
    <row r="280" spans="1:228" x14ac:dyDescent="0.2">
      <c r="A280">
        <v>265</v>
      </c>
      <c r="B280">
        <v>1669838980.5</v>
      </c>
      <c r="C280">
        <v>1054</v>
      </c>
      <c r="D280" t="s">
        <v>889</v>
      </c>
      <c r="E280" t="s">
        <v>890</v>
      </c>
      <c r="F280">
        <v>4</v>
      </c>
      <c r="G280">
        <v>1669838978.1875</v>
      </c>
      <c r="H280">
        <f t="shared" si="136"/>
        <v>2.3024146414722907E-3</v>
      </c>
      <c r="I280">
        <f t="shared" si="137"/>
        <v>2.3024146414722906</v>
      </c>
      <c r="J280">
        <f t="shared" si="138"/>
        <v>23.832561252021058</v>
      </c>
      <c r="K280">
        <f t="shared" si="139"/>
        <v>1733.2425000000001</v>
      </c>
      <c r="L280">
        <f t="shared" si="140"/>
        <v>1463.1830455370107</v>
      </c>
      <c r="M280">
        <f t="shared" si="141"/>
        <v>147.48671106663679</v>
      </c>
      <c r="N280">
        <f t="shared" si="142"/>
        <v>174.70830911117821</v>
      </c>
      <c r="O280">
        <f t="shared" si="143"/>
        <v>0.16651034574982165</v>
      </c>
      <c r="P280">
        <f t="shared" si="144"/>
        <v>3.6717382232113396</v>
      </c>
      <c r="Q280">
        <f t="shared" si="145"/>
        <v>0.16242626444434097</v>
      </c>
      <c r="R280">
        <f t="shared" si="146"/>
        <v>0.10187501043034859</v>
      </c>
      <c r="S280">
        <f t="shared" si="147"/>
        <v>226.11833548653522</v>
      </c>
      <c r="T280">
        <f t="shared" si="148"/>
        <v>34.307712525626769</v>
      </c>
      <c r="U280">
        <f t="shared" si="149"/>
        <v>33.033487500000007</v>
      </c>
      <c r="V280">
        <f t="shared" si="150"/>
        <v>5.0616208173958261</v>
      </c>
      <c r="W280">
        <f t="shared" si="151"/>
        <v>70.260095990516234</v>
      </c>
      <c r="X280">
        <f t="shared" si="152"/>
        <v>3.694849770452584</v>
      </c>
      <c r="Y280">
        <f t="shared" si="153"/>
        <v>5.2588168552336132</v>
      </c>
      <c r="Z280">
        <f t="shared" si="154"/>
        <v>1.3667710469432421</v>
      </c>
      <c r="AA280">
        <f t="shared" si="155"/>
        <v>-101.53648568892802</v>
      </c>
      <c r="AB280">
        <f t="shared" si="156"/>
        <v>135.01478416516622</v>
      </c>
      <c r="AC280">
        <f t="shared" si="157"/>
        <v>8.4523853390863746</v>
      </c>
      <c r="AD280">
        <f t="shared" si="158"/>
        <v>268.04901930185974</v>
      </c>
      <c r="AE280">
        <f t="shared" si="159"/>
        <v>46.710444564659021</v>
      </c>
      <c r="AF280">
        <f t="shared" si="160"/>
        <v>2.5125305595837686</v>
      </c>
      <c r="AG280">
        <f t="shared" si="161"/>
        <v>23.832561252021058</v>
      </c>
      <c r="AH280">
        <v>1819.1369823447701</v>
      </c>
      <c r="AI280">
        <v>1802.2607878787869</v>
      </c>
      <c r="AJ280">
        <v>1.690792734066014</v>
      </c>
      <c r="AK280">
        <v>64.390241553226886</v>
      </c>
      <c r="AL280">
        <f t="shared" si="162"/>
        <v>2.3024146414722906</v>
      </c>
      <c r="AM280">
        <v>35.659741644316298</v>
      </c>
      <c r="AN280">
        <v>36.635297941176468</v>
      </c>
      <c r="AO280">
        <v>-9.7537771502339381E-3</v>
      </c>
      <c r="AP280">
        <v>91.558916975711014</v>
      </c>
      <c r="AQ280">
        <v>21</v>
      </c>
      <c r="AR280">
        <v>3</v>
      </c>
      <c r="AS280">
        <f t="shared" si="163"/>
        <v>1</v>
      </c>
      <c r="AT280">
        <f t="shared" si="164"/>
        <v>0</v>
      </c>
      <c r="AU280">
        <f t="shared" si="165"/>
        <v>47068.555206935824</v>
      </c>
      <c r="AV280">
        <f t="shared" si="166"/>
        <v>1200.0037500000001</v>
      </c>
      <c r="AW280">
        <f t="shared" si="167"/>
        <v>1025.9294385940598</v>
      </c>
      <c r="AX280">
        <f t="shared" si="168"/>
        <v>0.85493852714548568</v>
      </c>
      <c r="AY280">
        <f t="shared" si="169"/>
        <v>0.18843135739078748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1669838978.1875</v>
      </c>
      <c r="BF280">
        <v>1733.2425000000001</v>
      </c>
      <c r="BG280">
        <v>1754.4537499999999</v>
      </c>
      <c r="BH280">
        <v>36.655787500000002</v>
      </c>
      <c r="BI280">
        <v>35.650399999999998</v>
      </c>
      <c r="BJ280">
        <v>1738.39</v>
      </c>
      <c r="BK280">
        <v>36.513649999999998</v>
      </c>
      <c r="BL280">
        <v>650.01462500000002</v>
      </c>
      <c r="BM280">
        <v>100.6985</v>
      </c>
      <c r="BN280">
        <v>0.10003748749999999</v>
      </c>
      <c r="BO280">
        <v>33.715550000000007</v>
      </c>
      <c r="BP280">
        <v>33.033487500000007</v>
      </c>
      <c r="BQ280">
        <v>999.9</v>
      </c>
      <c r="BR280">
        <v>0</v>
      </c>
      <c r="BS280">
        <v>0</v>
      </c>
      <c r="BT280">
        <v>9011.09375</v>
      </c>
      <c r="BU280">
        <v>0</v>
      </c>
      <c r="BV280">
        <v>222.6925</v>
      </c>
      <c r="BW280">
        <v>-21.210650000000001</v>
      </c>
      <c r="BX280">
        <v>1799.1937499999999</v>
      </c>
      <c r="BY280">
        <v>1819.31375</v>
      </c>
      <c r="BZ280">
        <v>1.005395</v>
      </c>
      <c r="CA280">
        <v>1754.4537499999999</v>
      </c>
      <c r="CB280">
        <v>35.650399999999998</v>
      </c>
      <c r="CC280">
        <v>3.6911812500000001</v>
      </c>
      <c r="CD280">
        <v>3.5899399999999999</v>
      </c>
      <c r="CE280">
        <v>27.525749999999999</v>
      </c>
      <c r="CF280">
        <v>27.051200000000001</v>
      </c>
      <c r="CG280">
        <v>1200.0037500000001</v>
      </c>
      <c r="CH280">
        <v>0.49996675000000002</v>
      </c>
      <c r="CI280">
        <v>0.50003324999999998</v>
      </c>
      <c r="CJ280">
        <v>0</v>
      </c>
      <c r="CK280">
        <v>931.53837500000009</v>
      </c>
      <c r="CL280">
        <v>4.9990899999999998</v>
      </c>
      <c r="CM280">
        <v>9283.1237500000007</v>
      </c>
      <c r="CN280">
        <v>9557.7537499999999</v>
      </c>
      <c r="CO280">
        <v>44.561999999999998</v>
      </c>
      <c r="CP280">
        <v>46.280999999999999</v>
      </c>
      <c r="CQ280">
        <v>45.319875000000003</v>
      </c>
      <c r="CR280">
        <v>45.405999999999999</v>
      </c>
      <c r="CS280">
        <v>45.875</v>
      </c>
      <c r="CT280">
        <v>597.46125000000006</v>
      </c>
      <c r="CU280">
        <v>597.54250000000002</v>
      </c>
      <c r="CV280">
        <v>0</v>
      </c>
      <c r="CW280">
        <v>1669838990</v>
      </c>
      <c r="CX280">
        <v>0</v>
      </c>
      <c r="CY280">
        <v>1669837671.5999999</v>
      </c>
      <c r="CZ280" t="s">
        <v>356</v>
      </c>
      <c r="DA280">
        <v>1669837671.5999999</v>
      </c>
      <c r="DB280">
        <v>1669837668.5999999</v>
      </c>
      <c r="DC280">
        <v>3</v>
      </c>
      <c r="DD280">
        <v>-1.2E-2</v>
      </c>
      <c r="DE280">
        <v>-1E-3</v>
      </c>
      <c r="DF280">
        <v>-3.61</v>
      </c>
      <c r="DG280">
        <v>0.13400000000000001</v>
      </c>
      <c r="DH280">
        <v>415</v>
      </c>
      <c r="DI280">
        <v>36</v>
      </c>
      <c r="DJ280">
        <v>0.51</v>
      </c>
      <c r="DK280">
        <v>0.24</v>
      </c>
      <c r="DL280">
        <v>-21.25027</v>
      </c>
      <c r="DM280">
        <v>-0.12530656660407241</v>
      </c>
      <c r="DN280">
        <v>0.1040056205212007</v>
      </c>
      <c r="DO280">
        <v>0</v>
      </c>
      <c r="DP280">
        <v>0.94087002499999994</v>
      </c>
      <c r="DQ280">
        <v>0.4817361838649129</v>
      </c>
      <c r="DR280">
        <v>5.1867722754853761E-2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3.2950599999999999</v>
      </c>
      <c r="EB280">
        <v>2.6253000000000002</v>
      </c>
      <c r="EC280">
        <v>0.25986900000000002</v>
      </c>
      <c r="ED280">
        <v>0.25963599999999998</v>
      </c>
      <c r="EE280">
        <v>0.14546100000000001</v>
      </c>
      <c r="EF280">
        <v>0.141212</v>
      </c>
      <c r="EG280">
        <v>22340.7</v>
      </c>
      <c r="EH280">
        <v>22738.5</v>
      </c>
      <c r="EI280">
        <v>28108</v>
      </c>
      <c r="EJ280">
        <v>29590.7</v>
      </c>
      <c r="EK280">
        <v>33052.699999999997</v>
      </c>
      <c r="EL280">
        <v>35284.6</v>
      </c>
      <c r="EM280">
        <v>39668.699999999997</v>
      </c>
      <c r="EN280">
        <v>42293.2</v>
      </c>
      <c r="EO280">
        <v>2.1552500000000001</v>
      </c>
      <c r="EP280">
        <v>2.13022</v>
      </c>
      <c r="EQ280">
        <v>6.3609299999999994E-2</v>
      </c>
      <c r="ER280">
        <v>0</v>
      </c>
      <c r="ES280">
        <v>32.000500000000002</v>
      </c>
      <c r="ET280">
        <v>999.9</v>
      </c>
      <c r="EU280">
        <v>59.4</v>
      </c>
      <c r="EV280">
        <v>39.799999999999997</v>
      </c>
      <c r="EW280">
        <v>43.265300000000003</v>
      </c>
      <c r="EX280">
        <v>57.579900000000002</v>
      </c>
      <c r="EY280">
        <v>-2.4799699999999998</v>
      </c>
      <c r="EZ280">
        <v>2</v>
      </c>
      <c r="FA280">
        <v>0.60913399999999995</v>
      </c>
      <c r="FB280">
        <v>0.89392700000000003</v>
      </c>
      <c r="FC280">
        <v>20.268899999999999</v>
      </c>
      <c r="FD280">
        <v>5.2184900000000001</v>
      </c>
      <c r="FE280">
        <v>12.0099</v>
      </c>
      <c r="FF280">
        <v>4.9857500000000003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1.8658600000000001</v>
      </c>
      <c r="FM280">
        <v>1.8623000000000001</v>
      </c>
      <c r="FN280">
        <v>1.86432</v>
      </c>
      <c r="FO280">
        <v>1.8604499999999999</v>
      </c>
      <c r="FP280">
        <v>1.8611500000000001</v>
      </c>
      <c r="FQ280">
        <v>1.86022</v>
      </c>
      <c r="FR280">
        <v>1.8620099999999999</v>
      </c>
      <c r="FS280">
        <v>1.85849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-5.15</v>
      </c>
      <c r="GH280">
        <v>0.1421</v>
      </c>
      <c r="GI280">
        <v>-2.8021434710705861</v>
      </c>
      <c r="GJ280">
        <v>-2.3075681364705448E-3</v>
      </c>
      <c r="GK280">
        <v>1.0095546511955911E-6</v>
      </c>
      <c r="GL280">
        <v>-2.6335145029951209E-10</v>
      </c>
      <c r="GM280">
        <v>-0.17208428542994569</v>
      </c>
      <c r="GN280">
        <v>3.0410185143115191E-3</v>
      </c>
      <c r="GO280">
        <v>4.3982203677445331E-4</v>
      </c>
      <c r="GP280">
        <v>-7.8719321042963501E-6</v>
      </c>
      <c r="GQ280">
        <v>4</v>
      </c>
      <c r="GR280">
        <v>2088</v>
      </c>
      <c r="GS280">
        <v>5</v>
      </c>
      <c r="GT280">
        <v>35</v>
      </c>
      <c r="GU280">
        <v>21.8</v>
      </c>
      <c r="GV280">
        <v>21.9</v>
      </c>
      <c r="GW280">
        <v>4.3640100000000004</v>
      </c>
      <c r="GX280">
        <v>2.5134300000000001</v>
      </c>
      <c r="GY280">
        <v>2.04834</v>
      </c>
      <c r="GZ280">
        <v>2.6110799999999998</v>
      </c>
      <c r="HA280">
        <v>2.1972700000000001</v>
      </c>
      <c r="HB280">
        <v>2.31812</v>
      </c>
      <c r="HC280">
        <v>44.195399999999999</v>
      </c>
      <c r="HD280">
        <v>14.403499999999999</v>
      </c>
      <c r="HE280">
        <v>18</v>
      </c>
      <c r="HF280">
        <v>666.50800000000004</v>
      </c>
      <c r="HG280">
        <v>716.72699999999998</v>
      </c>
      <c r="HH280">
        <v>30.999500000000001</v>
      </c>
      <c r="HI280">
        <v>34.9602</v>
      </c>
      <c r="HJ280">
        <v>29.999300000000002</v>
      </c>
      <c r="HK280">
        <v>34.811999999999998</v>
      </c>
      <c r="HL280">
        <v>34.792000000000002</v>
      </c>
      <c r="HM280">
        <v>87.248000000000005</v>
      </c>
      <c r="HN280">
        <v>21.810600000000001</v>
      </c>
      <c r="HO280">
        <v>68.339100000000002</v>
      </c>
      <c r="HP280">
        <v>31</v>
      </c>
      <c r="HQ280">
        <v>1769.26</v>
      </c>
      <c r="HR280">
        <v>35.553699999999999</v>
      </c>
      <c r="HS280">
        <v>99.034599999999998</v>
      </c>
      <c r="HT280">
        <v>98.076300000000003</v>
      </c>
    </row>
    <row r="281" spans="1:228" x14ac:dyDescent="0.2">
      <c r="A281">
        <v>266</v>
      </c>
      <c r="B281">
        <v>1669838984.5</v>
      </c>
      <c r="C281">
        <v>1058</v>
      </c>
      <c r="D281" t="s">
        <v>891</v>
      </c>
      <c r="E281" t="s">
        <v>892</v>
      </c>
      <c r="F281">
        <v>4</v>
      </c>
      <c r="G281">
        <v>1669838982.5</v>
      </c>
      <c r="H281">
        <f t="shared" si="136"/>
        <v>2.250359141081122E-3</v>
      </c>
      <c r="I281">
        <f t="shared" si="137"/>
        <v>2.2503591410811219</v>
      </c>
      <c r="J281">
        <f t="shared" si="138"/>
        <v>23.870198549439522</v>
      </c>
      <c r="K281">
        <f t="shared" si="139"/>
        <v>1740.3742857142861</v>
      </c>
      <c r="L281">
        <f t="shared" si="140"/>
        <v>1464.9498459260737</v>
      </c>
      <c r="M281">
        <f t="shared" si="141"/>
        <v>147.66528625076182</v>
      </c>
      <c r="N281">
        <f t="shared" si="142"/>
        <v>175.42775802062096</v>
      </c>
      <c r="O281">
        <f t="shared" si="143"/>
        <v>0.16298694563388355</v>
      </c>
      <c r="P281">
        <f t="shared" si="144"/>
        <v>3.6677955928134383</v>
      </c>
      <c r="Q281">
        <f t="shared" si="145"/>
        <v>0.15906758745158733</v>
      </c>
      <c r="R281">
        <f t="shared" si="146"/>
        <v>9.9761530968167506E-2</v>
      </c>
      <c r="S281">
        <f t="shared" si="147"/>
        <v>226.11740666473412</v>
      </c>
      <c r="T281">
        <f t="shared" si="148"/>
        <v>34.320422132490513</v>
      </c>
      <c r="U281">
        <f t="shared" si="149"/>
        <v>33.011114285714278</v>
      </c>
      <c r="V281">
        <f t="shared" si="150"/>
        <v>5.0552628393482593</v>
      </c>
      <c r="W281">
        <f t="shared" si="151"/>
        <v>70.184312440549377</v>
      </c>
      <c r="X281">
        <f t="shared" si="152"/>
        <v>3.6911105503927528</v>
      </c>
      <c r="Y281">
        <f t="shared" si="153"/>
        <v>5.2591675005997391</v>
      </c>
      <c r="Z281">
        <f t="shared" si="154"/>
        <v>1.3641522889555064</v>
      </c>
      <c r="AA281">
        <f t="shared" si="155"/>
        <v>-99.240838121677484</v>
      </c>
      <c r="AB281">
        <f t="shared" si="156"/>
        <v>139.52972076017173</v>
      </c>
      <c r="AC281">
        <f t="shared" si="157"/>
        <v>8.7435193269551394</v>
      </c>
      <c r="AD281">
        <f t="shared" si="158"/>
        <v>275.14980863018354</v>
      </c>
      <c r="AE281">
        <f t="shared" si="159"/>
        <v>46.730060116351872</v>
      </c>
      <c r="AF281">
        <f t="shared" si="160"/>
        <v>2.437852421918091</v>
      </c>
      <c r="AG281">
        <f t="shared" si="161"/>
        <v>23.870198549439522</v>
      </c>
      <c r="AH281">
        <v>1825.94756085687</v>
      </c>
      <c r="AI281">
        <v>1809.0611515151511</v>
      </c>
      <c r="AJ281">
        <v>1.6892793248692419</v>
      </c>
      <c r="AK281">
        <v>64.390241553226886</v>
      </c>
      <c r="AL281">
        <f t="shared" si="162"/>
        <v>2.2503591410811219</v>
      </c>
      <c r="AM281">
        <v>35.647239926009412</v>
      </c>
      <c r="AN281">
        <v>36.609589117647047</v>
      </c>
      <c r="AO281">
        <v>-1.1120646051158589E-2</v>
      </c>
      <c r="AP281">
        <v>91.558916975711014</v>
      </c>
      <c r="AQ281">
        <v>21</v>
      </c>
      <c r="AR281">
        <v>3</v>
      </c>
      <c r="AS281">
        <f t="shared" si="163"/>
        <v>1</v>
      </c>
      <c r="AT281">
        <f t="shared" si="164"/>
        <v>0</v>
      </c>
      <c r="AU281">
        <f t="shared" si="165"/>
        <v>46998.16239166892</v>
      </c>
      <c r="AV281">
        <f t="shared" si="166"/>
        <v>1200.001428571429</v>
      </c>
      <c r="AW281">
        <f t="shared" si="167"/>
        <v>1025.9271993081527</v>
      </c>
      <c r="AX281">
        <f t="shared" si="168"/>
        <v>0.85493831497308537</v>
      </c>
      <c r="AY281">
        <f t="shared" si="169"/>
        <v>0.18843094789805467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1669838982.5</v>
      </c>
      <c r="BF281">
        <v>1740.3742857142861</v>
      </c>
      <c r="BG281">
        <v>1761.5471428571429</v>
      </c>
      <c r="BH281">
        <v>36.618571428571428</v>
      </c>
      <c r="BI281">
        <v>35.643028571428573</v>
      </c>
      <c r="BJ281">
        <v>1745.53</v>
      </c>
      <c r="BK281">
        <v>36.476585714285719</v>
      </c>
      <c r="BL281">
        <v>650.01457142857146</v>
      </c>
      <c r="BM281">
        <v>100.69885714285709</v>
      </c>
      <c r="BN281">
        <v>0.1000109285714286</v>
      </c>
      <c r="BO281">
        <v>33.716742857142847</v>
      </c>
      <c r="BP281">
        <v>33.011114285714278</v>
      </c>
      <c r="BQ281">
        <v>999.89999999999986</v>
      </c>
      <c r="BR281">
        <v>0</v>
      </c>
      <c r="BS281">
        <v>0</v>
      </c>
      <c r="BT281">
        <v>8997.4114285714277</v>
      </c>
      <c r="BU281">
        <v>0</v>
      </c>
      <c r="BV281">
        <v>167.43314285714291</v>
      </c>
      <c r="BW281">
        <v>-21.173557142857138</v>
      </c>
      <c r="BX281">
        <v>1806.527142857143</v>
      </c>
      <c r="BY281">
        <v>1826.655714285715</v>
      </c>
      <c r="BZ281">
        <v>0.97554728571428573</v>
      </c>
      <c r="CA281">
        <v>1761.5471428571429</v>
      </c>
      <c r="CB281">
        <v>35.643028571428573</v>
      </c>
      <c r="CC281">
        <v>3.687448571428571</v>
      </c>
      <c r="CD281">
        <v>3.5892114285714278</v>
      </c>
      <c r="CE281">
        <v>27.508485714285719</v>
      </c>
      <c r="CF281">
        <v>27.04777142857143</v>
      </c>
      <c r="CG281">
        <v>1200.001428571429</v>
      </c>
      <c r="CH281">
        <v>0.49997142857142862</v>
      </c>
      <c r="CI281">
        <v>0.50002857142857138</v>
      </c>
      <c r="CJ281">
        <v>0</v>
      </c>
      <c r="CK281">
        <v>931.29085714285713</v>
      </c>
      <c r="CL281">
        <v>4.9990899999999998</v>
      </c>
      <c r="CM281">
        <v>9274.7428571428572</v>
      </c>
      <c r="CN281">
        <v>9557.7585714285706</v>
      </c>
      <c r="CO281">
        <v>44.561999999999998</v>
      </c>
      <c r="CP281">
        <v>46.25</v>
      </c>
      <c r="CQ281">
        <v>45.311999999999998</v>
      </c>
      <c r="CR281">
        <v>45.375</v>
      </c>
      <c r="CS281">
        <v>45.866</v>
      </c>
      <c r="CT281">
        <v>597.46857142857152</v>
      </c>
      <c r="CU281">
        <v>597.5328571428571</v>
      </c>
      <c r="CV281">
        <v>0</v>
      </c>
      <c r="CW281">
        <v>1669838994.2</v>
      </c>
      <c r="CX281">
        <v>0</v>
      </c>
      <c r="CY281">
        <v>1669837671.5999999</v>
      </c>
      <c r="CZ281" t="s">
        <v>356</v>
      </c>
      <c r="DA281">
        <v>1669837671.5999999</v>
      </c>
      <c r="DB281">
        <v>1669837668.5999999</v>
      </c>
      <c r="DC281">
        <v>3</v>
      </c>
      <c r="DD281">
        <v>-1.2E-2</v>
      </c>
      <c r="DE281">
        <v>-1E-3</v>
      </c>
      <c r="DF281">
        <v>-3.61</v>
      </c>
      <c r="DG281">
        <v>0.13400000000000001</v>
      </c>
      <c r="DH281">
        <v>415</v>
      </c>
      <c r="DI281">
        <v>36</v>
      </c>
      <c r="DJ281">
        <v>0.51</v>
      </c>
      <c r="DK281">
        <v>0.24</v>
      </c>
      <c r="DL281">
        <v>-21.224878048780489</v>
      </c>
      <c r="DM281">
        <v>1.118466898960053E-2</v>
      </c>
      <c r="DN281">
        <v>0.1079642793506489</v>
      </c>
      <c r="DO281">
        <v>1</v>
      </c>
      <c r="DP281">
        <v>0.95487412195121968</v>
      </c>
      <c r="DQ281">
        <v>0.40112387456445903</v>
      </c>
      <c r="DR281">
        <v>4.8612731604071757E-2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367</v>
      </c>
      <c r="EA281">
        <v>3.2949999999999999</v>
      </c>
      <c r="EB281">
        <v>2.6252399999999998</v>
      </c>
      <c r="EC281">
        <v>0.26044200000000001</v>
      </c>
      <c r="ED281">
        <v>0.260212</v>
      </c>
      <c r="EE281">
        <v>0.145394</v>
      </c>
      <c r="EF281">
        <v>0.14119699999999999</v>
      </c>
      <c r="EG281">
        <v>22323.3</v>
      </c>
      <c r="EH281">
        <v>22721.3</v>
      </c>
      <c r="EI281">
        <v>28108</v>
      </c>
      <c r="EJ281">
        <v>29591.4</v>
      </c>
      <c r="EK281">
        <v>33055.5</v>
      </c>
      <c r="EL281">
        <v>35286.1</v>
      </c>
      <c r="EM281">
        <v>39668.800000000003</v>
      </c>
      <c r="EN281">
        <v>42294.2</v>
      </c>
      <c r="EO281">
        <v>2.1553499999999999</v>
      </c>
      <c r="EP281">
        <v>2.1301000000000001</v>
      </c>
      <c r="EQ281">
        <v>6.1374199999999997E-2</v>
      </c>
      <c r="ER281">
        <v>0</v>
      </c>
      <c r="ES281">
        <v>32.000300000000003</v>
      </c>
      <c r="ET281">
        <v>999.9</v>
      </c>
      <c r="EU281">
        <v>59.4</v>
      </c>
      <c r="EV281">
        <v>39.799999999999997</v>
      </c>
      <c r="EW281">
        <v>43.268999999999998</v>
      </c>
      <c r="EX281">
        <v>57.369900000000001</v>
      </c>
      <c r="EY281">
        <v>-2.4479099999999998</v>
      </c>
      <c r="EZ281">
        <v>2</v>
      </c>
      <c r="FA281">
        <v>0.60832600000000003</v>
      </c>
      <c r="FB281">
        <v>0.88871999999999995</v>
      </c>
      <c r="FC281">
        <v>20.268999999999998</v>
      </c>
      <c r="FD281">
        <v>5.2180400000000002</v>
      </c>
      <c r="FE281">
        <v>12.0098</v>
      </c>
      <c r="FF281">
        <v>4.9856499999999997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1.8658600000000001</v>
      </c>
      <c r="FM281">
        <v>1.8622799999999999</v>
      </c>
      <c r="FN281">
        <v>1.86432</v>
      </c>
      <c r="FO281">
        <v>1.8604499999999999</v>
      </c>
      <c r="FP281">
        <v>1.8611599999999999</v>
      </c>
      <c r="FQ281">
        <v>1.8602099999999999</v>
      </c>
      <c r="FR281">
        <v>1.86202</v>
      </c>
      <c r="FS281">
        <v>1.8585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-5.16</v>
      </c>
      <c r="GH281">
        <v>0.14199999999999999</v>
      </c>
      <c r="GI281">
        <v>-2.8021434710705861</v>
      </c>
      <c r="GJ281">
        <v>-2.3075681364705448E-3</v>
      </c>
      <c r="GK281">
        <v>1.0095546511955911E-6</v>
      </c>
      <c r="GL281">
        <v>-2.6335145029951209E-10</v>
      </c>
      <c r="GM281">
        <v>-0.17208428542994569</v>
      </c>
      <c r="GN281">
        <v>3.0410185143115191E-3</v>
      </c>
      <c r="GO281">
        <v>4.3982203677445331E-4</v>
      </c>
      <c r="GP281">
        <v>-7.8719321042963501E-6</v>
      </c>
      <c r="GQ281">
        <v>4</v>
      </c>
      <c r="GR281">
        <v>2088</v>
      </c>
      <c r="GS281">
        <v>5</v>
      </c>
      <c r="GT281">
        <v>35</v>
      </c>
      <c r="GU281">
        <v>21.9</v>
      </c>
      <c r="GV281">
        <v>21.9</v>
      </c>
      <c r="GW281">
        <v>4.37622</v>
      </c>
      <c r="GX281">
        <v>2.49878</v>
      </c>
      <c r="GY281">
        <v>2.04834</v>
      </c>
      <c r="GZ281">
        <v>2.6110799999999998</v>
      </c>
      <c r="HA281">
        <v>2.1972700000000001</v>
      </c>
      <c r="HB281">
        <v>2.34619</v>
      </c>
      <c r="HC281">
        <v>44.195399999999999</v>
      </c>
      <c r="HD281">
        <v>14.403499999999999</v>
      </c>
      <c r="HE281">
        <v>18</v>
      </c>
      <c r="HF281">
        <v>666.529</v>
      </c>
      <c r="HG281">
        <v>716.55600000000004</v>
      </c>
      <c r="HH281">
        <v>30.998999999999999</v>
      </c>
      <c r="HI281">
        <v>34.952599999999997</v>
      </c>
      <c r="HJ281">
        <v>29.999199999999998</v>
      </c>
      <c r="HK281">
        <v>34.806100000000001</v>
      </c>
      <c r="HL281">
        <v>34.787500000000001</v>
      </c>
      <c r="HM281">
        <v>87.505600000000001</v>
      </c>
      <c r="HN281">
        <v>21.810600000000001</v>
      </c>
      <c r="HO281">
        <v>68.339100000000002</v>
      </c>
      <c r="HP281">
        <v>31</v>
      </c>
      <c r="HQ281">
        <v>1775.94</v>
      </c>
      <c r="HR281">
        <v>35.550899999999999</v>
      </c>
      <c r="HS281">
        <v>99.034599999999998</v>
      </c>
      <c r="HT281">
        <v>98.078699999999998</v>
      </c>
    </row>
    <row r="282" spans="1:228" x14ac:dyDescent="0.2">
      <c r="A282">
        <v>267</v>
      </c>
      <c r="B282">
        <v>1669838988.5</v>
      </c>
      <c r="C282">
        <v>1062</v>
      </c>
      <c r="D282" t="s">
        <v>893</v>
      </c>
      <c r="E282" t="s">
        <v>894</v>
      </c>
      <c r="F282">
        <v>4</v>
      </c>
      <c r="G282">
        <v>1669838986.1875</v>
      </c>
      <c r="H282">
        <f t="shared" si="136"/>
        <v>2.2801514907317337E-3</v>
      </c>
      <c r="I282">
        <f t="shared" si="137"/>
        <v>2.2801514907317335</v>
      </c>
      <c r="J282">
        <f t="shared" si="138"/>
        <v>23.520310077327778</v>
      </c>
      <c r="K282">
        <f t="shared" si="139"/>
        <v>1746.4925000000001</v>
      </c>
      <c r="L282">
        <f t="shared" si="140"/>
        <v>1477.592783187147</v>
      </c>
      <c r="M282">
        <f t="shared" si="141"/>
        <v>148.93683641221196</v>
      </c>
      <c r="N282">
        <f t="shared" si="142"/>
        <v>176.04110599849184</v>
      </c>
      <c r="O282">
        <f t="shared" si="143"/>
        <v>0.16528730785350335</v>
      </c>
      <c r="P282">
        <f t="shared" si="144"/>
        <v>3.6643803200049092</v>
      </c>
      <c r="Q282">
        <f t="shared" si="145"/>
        <v>0.16125435143661038</v>
      </c>
      <c r="R282">
        <f t="shared" si="146"/>
        <v>0.10113811881999184</v>
      </c>
      <c r="S282">
        <f t="shared" si="147"/>
        <v>226.11728511109592</v>
      </c>
      <c r="T282">
        <f t="shared" si="148"/>
        <v>34.310090366250918</v>
      </c>
      <c r="U282">
        <f t="shared" si="149"/>
        <v>33.000950000000003</v>
      </c>
      <c r="V282">
        <f t="shared" si="150"/>
        <v>5.0523766679730855</v>
      </c>
      <c r="W282">
        <f t="shared" si="151"/>
        <v>70.160334114361802</v>
      </c>
      <c r="X282">
        <f t="shared" si="152"/>
        <v>3.6888997634401965</v>
      </c>
      <c r="Y282">
        <f t="shared" si="153"/>
        <v>5.2578138488155801</v>
      </c>
      <c r="Z282">
        <f t="shared" si="154"/>
        <v>1.3634769045328889</v>
      </c>
      <c r="AA282">
        <f t="shared" si="155"/>
        <v>-100.55468074126945</v>
      </c>
      <c r="AB282">
        <f t="shared" si="156"/>
        <v>140.49798644687004</v>
      </c>
      <c r="AC282">
        <f t="shared" si="157"/>
        <v>8.8117635462680397</v>
      </c>
      <c r="AD282">
        <f t="shared" si="158"/>
        <v>274.87235436296453</v>
      </c>
      <c r="AE282">
        <f t="shared" si="159"/>
        <v>47.04579621998564</v>
      </c>
      <c r="AF282">
        <f t="shared" si="160"/>
        <v>2.3980115078352737</v>
      </c>
      <c r="AG282">
        <f t="shared" si="161"/>
        <v>23.520310077327778</v>
      </c>
      <c r="AH282">
        <v>1832.933912316407</v>
      </c>
      <c r="AI282">
        <v>1815.9949696969691</v>
      </c>
      <c r="AJ282">
        <v>1.7415495387313009</v>
      </c>
      <c r="AK282">
        <v>64.390241553226886</v>
      </c>
      <c r="AL282">
        <f t="shared" si="162"/>
        <v>2.2801514907317335</v>
      </c>
      <c r="AM282">
        <v>35.641144578948357</v>
      </c>
      <c r="AN282">
        <v>36.586564705882353</v>
      </c>
      <c r="AO282">
        <v>-5.9377167843912559E-3</v>
      </c>
      <c r="AP282">
        <v>91.558916975711014</v>
      </c>
      <c r="AQ282">
        <v>21</v>
      </c>
      <c r="AR282">
        <v>3</v>
      </c>
      <c r="AS282">
        <f t="shared" si="163"/>
        <v>1</v>
      </c>
      <c r="AT282">
        <f t="shared" si="164"/>
        <v>0</v>
      </c>
      <c r="AU282">
        <f t="shared" si="165"/>
        <v>46938.041293317459</v>
      </c>
      <c r="AV282">
        <f t="shared" si="166"/>
        <v>1200.00125</v>
      </c>
      <c r="AW282">
        <f t="shared" si="167"/>
        <v>1025.9270010938321</v>
      </c>
      <c r="AX282">
        <f t="shared" si="168"/>
        <v>0.85493827701748826</v>
      </c>
      <c r="AY282">
        <f t="shared" si="169"/>
        <v>0.18843087464375219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1669838986.1875</v>
      </c>
      <c r="BF282">
        <v>1746.4925000000001</v>
      </c>
      <c r="BG282">
        <v>1767.7725</v>
      </c>
      <c r="BH282">
        <v>36.597337499999988</v>
      </c>
      <c r="BI282">
        <v>35.637774999999998</v>
      </c>
      <c r="BJ282">
        <v>1751.655</v>
      </c>
      <c r="BK282">
        <v>36.455399999999997</v>
      </c>
      <c r="BL282">
        <v>650.05425000000002</v>
      </c>
      <c r="BM282">
        <v>100.69674999999999</v>
      </c>
      <c r="BN282">
        <v>0.1001935875</v>
      </c>
      <c r="BO282">
        <v>33.712137499999997</v>
      </c>
      <c r="BP282">
        <v>33.000950000000003</v>
      </c>
      <c r="BQ282">
        <v>999.9</v>
      </c>
      <c r="BR282">
        <v>0</v>
      </c>
      <c r="BS282">
        <v>0</v>
      </c>
      <c r="BT282">
        <v>8985.78125</v>
      </c>
      <c r="BU282">
        <v>0</v>
      </c>
      <c r="BV282">
        <v>151.52475000000001</v>
      </c>
      <c r="BW282">
        <v>-21.2776125</v>
      </c>
      <c r="BX282">
        <v>1812.8387499999999</v>
      </c>
      <c r="BY282">
        <v>1833.0987500000001</v>
      </c>
      <c r="BZ282">
        <v>0.959531625</v>
      </c>
      <c r="CA282">
        <v>1767.7725</v>
      </c>
      <c r="CB282">
        <v>35.637774999999998</v>
      </c>
      <c r="CC282">
        <v>3.6852287499999998</v>
      </c>
      <c r="CD282">
        <v>3.5886075000000002</v>
      </c>
      <c r="CE282">
        <v>27.4981875</v>
      </c>
      <c r="CF282">
        <v>27.044899999999998</v>
      </c>
      <c r="CG282">
        <v>1200.00125</v>
      </c>
      <c r="CH282">
        <v>0.49997425000000001</v>
      </c>
      <c r="CI282">
        <v>0.50002562499999992</v>
      </c>
      <c r="CJ282">
        <v>0</v>
      </c>
      <c r="CK282">
        <v>931.15949999999998</v>
      </c>
      <c r="CL282">
        <v>4.9990899999999998</v>
      </c>
      <c r="CM282">
        <v>9270.0349999999999</v>
      </c>
      <c r="CN282">
        <v>9557.776249999999</v>
      </c>
      <c r="CO282">
        <v>44.507750000000001</v>
      </c>
      <c r="CP282">
        <v>46.25</v>
      </c>
      <c r="CQ282">
        <v>45.311999999999998</v>
      </c>
      <c r="CR282">
        <v>45.375</v>
      </c>
      <c r="CS282">
        <v>45.835625</v>
      </c>
      <c r="CT282">
        <v>597.47</v>
      </c>
      <c r="CU282">
        <v>597.53125</v>
      </c>
      <c r="CV282">
        <v>0</v>
      </c>
      <c r="CW282">
        <v>1669838997.8</v>
      </c>
      <c r="CX282">
        <v>0</v>
      </c>
      <c r="CY282">
        <v>1669837671.5999999</v>
      </c>
      <c r="CZ282" t="s">
        <v>356</v>
      </c>
      <c r="DA282">
        <v>1669837671.5999999</v>
      </c>
      <c r="DB282">
        <v>1669837668.5999999</v>
      </c>
      <c r="DC282">
        <v>3</v>
      </c>
      <c r="DD282">
        <v>-1.2E-2</v>
      </c>
      <c r="DE282">
        <v>-1E-3</v>
      </c>
      <c r="DF282">
        <v>-3.61</v>
      </c>
      <c r="DG282">
        <v>0.13400000000000001</v>
      </c>
      <c r="DH282">
        <v>415</v>
      </c>
      <c r="DI282">
        <v>36</v>
      </c>
      <c r="DJ282">
        <v>0.51</v>
      </c>
      <c r="DK282">
        <v>0.24</v>
      </c>
      <c r="DL282">
        <v>-21.239570000000001</v>
      </c>
      <c r="DM282">
        <v>-2.377260787987243E-2</v>
      </c>
      <c r="DN282">
        <v>0.1074737414441314</v>
      </c>
      <c r="DO282">
        <v>1</v>
      </c>
      <c r="DP282">
        <v>0.97080345000000001</v>
      </c>
      <c r="DQ282">
        <v>0.13604343714821621</v>
      </c>
      <c r="DR282">
        <v>3.7347052401059712E-2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367</v>
      </c>
      <c r="EA282">
        <v>3.2951000000000001</v>
      </c>
      <c r="EB282">
        <v>2.6255000000000002</v>
      </c>
      <c r="EC282">
        <v>0.26101600000000003</v>
      </c>
      <c r="ED282">
        <v>0.26078899999999999</v>
      </c>
      <c r="EE282">
        <v>0.14532300000000001</v>
      </c>
      <c r="EF282">
        <v>0.141184</v>
      </c>
      <c r="EG282">
        <v>22306.1</v>
      </c>
      <c r="EH282">
        <v>22703.5</v>
      </c>
      <c r="EI282">
        <v>28108.3</v>
      </c>
      <c r="EJ282">
        <v>29591.3</v>
      </c>
      <c r="EK282">
        <v>33058.5</v>
      </c>
      <c r="EL282">
        <v>35286.699999999997</v>
      </c>
      <c r="EM282">
        <v>39669.1</v>
      </c>
      <c r="EN282">
        <v>42294.2</v>
      </c>
      <c r="EO282">
        <v>2.1556500000000001</v>
      </c>
      <c r="EP282">
        <v>2.13028</v>
      </c>
      <c r="EQ282">
        <v>6.2156500000000003E-2</v>
      </c>
      <c r="ER282">
        <v>0</v>
      </c>
      <c r="ES282">
        <v>31.998200000000001</v>
      </c>
      <c r="ET282">
        <v>999.9</v>
      </c>
      <c r="EU282">
        <v>59.4</v>
      </c>
      <c r="EV282">
        <v>39.799999999999997</v>
      </c>
      <c r="EW282">
        <v>43.268300000000004</v>
      </c>
      <c r="EX282">
        <v>57.669899999999998</v>
      </c>
      <c r="EY282">
        <v>-2.5160300000000002</v>
      </c>
      <c r="EZ282">
        <v>2</v>
      </c>
      <c r="FA282">
        <v>0.60771299999999995</v>
      </c>
      <c r="FB282">
        <v>0.87995900000000005</v>
      </c>
      <c r="FC282">
        <v>20.268999999999998</v>
      </c>
      <c r="FD282">
        <v>5.21774</v>
      </c>
      <c r="FE282">
        <v>12.009399999999999</v>
      </c>
      <c r="FF282">
        <v>4.9854000000000003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1.86585</v>
      </c>
      <c r="FM282">
        <v>1.8622700000000001</v>
      </c>
      <c r="FN282">
        <v>1.86432</v>
      </c>
      <c r="FO282">
        <v>1.86046</v>
      </c>
      <c r="FP282">
        <v>1.86113</v>
      </c>
      <c r="FQ282">
        <v>1.8602300000000001</v>
      </c>
      <c r="FR282">
        <v>1.86202</v>
      </c>
      <c r="FS282">
        <v>1.8585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-5.16</v>
      </c>
      <c r="GH282">
        <v>0.1419</v>
      </c>
      <c r="GI282">
        <v>-2.8021434710705861</v>
      </c>
      <c r="GJ282">
        <v>-2.3075681364705448E-3</v>
      </c>
      <c r="GK282">
        <v>1.0095546511955911E-6</v>
      </c>
      <c r="GL282">
        <v>-2.6335145029951209E-10</v>
      </c>
      <c r="GM282">
        <v>-0.17208428542994569</v>
      </c>
      <c r="GN282">
        <v>3.0410185143115191E-3</v>
      </c>
      <c r="GO282">
        <v>4.3982203677445331E-4</v>
      </c>
      <c r="GP282">
        <v>-7.8719321042963501E-6</v>
      </c>
      <c r="GQ282">
        <v>4</v>
      </c>
      <c r="GR282">
        <v>2088</v>
      </c>
      <c r="GS282">
        <v>5</v>
      </c>
      <c r="GT282">
        <v>35</v>
      </c>
      <c r="GU282">
        <v>21.9</v>
      </c>
      <c r="GV282">
        <v>22</v>
      </c>
      <c r="GW282">
        <v>4.3896499999999996</v>
      </c>
      <c r="GX282">
        <v>2.5097700000000001</v>
      </c>
      <c r="GY282">
        <v>2.04834</v>
      </c>
      <c r="GZ282">
        <v>2.6110799999999998</v>
      </c>
      <c r="HA282">
        <v>2.1972700000000001</v>
      </c>
      <c r="HB282">
        <v>2.3046899999999999</v>
      </c>
      <c r="HC282">
        <v>44.195399999999999</v>
      </c>
      <c r="HD282">
        <v>14.403499999999999</v>
      </c>
      <c r="HE282">
        <v>18</v>
      </c>
      <c r="HF282">
        <v>666.72299999999996</v>
      </c>
      <c r="HG282">
        <v>716.673</v>
      </c>
      <c r="HH282">
        <v>30.998200000000001</v>
      </c>
      <c r="HI282">
        <v>34.946199999999997</v>
      </c>
      <c r="HJ282">
        <v>29.999199999999998</v>
      </c>
      <c r="HK282">
        <v>34.801299999999998</v>
      </c>
      <c r="HL282">
        <v>34.7834</v>
      </c>
      <c r="HM282">
        <v>87.757000000000005</v>
      </c>
      <c r="HN282">
        <v>22.084099999999999</v>
      </c>
      <c r="HO282">
        <v>68.339100000000002</v>
      </c>
      <c r="HP282">
        <v>31</v>
      </c>
      <c r="HQ282">
        <v>1782.63</v>
      </c>
      <c r="HR282">
        <v>35.5488</v>
      </c>
      <c r="HS282">
        <v>99.035499999999999</v>
      </c>
      <c r="HT282">
        <v>98.078599999999994</v>
      </c>
    </row>
    <row r="283" spans="1:228" x14ac:dyDescent="0.2">
      <c r="A283">
        <v>268</v>
      </c>
      <c r="B283">
        <v>1669838992.5</v>
      </c>
      <c r="C283">
        <v>1066</v>
      </c>
      <c r="D283" t="s">
        <v>895</v>
      </c>
      <c r="E283" t="s">
        <v>896</v>
      </c>
      <c r="F283">
        <v>4</v>
      </c>
      <c r="G283">
        <v>1669838990.5</v>
      </c>
      <c r="H283">
        <f t="shared" si="136"/>
        <v>2.2295272849165333E-3</v>
      </c>
      <c r="I283">
        <f t="shared" si="137"/>
        <v>2.2295272849165335</v>
      </c>
      <c r="J283">
        <f t="shared" si="138"/>
        <v>24.222997536237067</v>
      </c>
      <c r="K283">
        <f t="shared" si="139"/>
        <v>1753.704285714286</v>
      </c>
      <c r="L283">
        <f t="shared" si="140"/>
        <v>1471.8927001669699</v>
      </c>
      <c r="M283">
        <f t="shared" si="141"/>
        <v>148.36006624827655</v>
      </c>
      <c r="N283">
        <f t="shared" si="142"/>
        <v>176.76538784311077</v>
      </c>
      <c r="O283">
        <f t="shared" si="143"/>
        <v>0.16123527915049055</v>
      </c>
      <c r="P283">
        <f t="shared" si="144"/>
        <v>3.6729709909360859</v>
      </c>
      <c r="Q283">
        <f t="shared" si="145"/>
        <v>0.15740391264156839</v>
      </c>
      <c r="R283">
        <f t="shared" si="146"/>
        <v>9.8714095544697553E-2</v>
      </c>
      <c r="S283">
        <f t="shared" si="147"/>
        <v>226.11970680749829</v>
      </c>
      <c r="T283">
        <f t="shared" si="148"/>
        <v>34.312302121422718</v>
      </c>
      <c r="U283">
        <f t="shared" si="149"/>
        <v>33.000057142857138</v>
      </c>
      <c r="V283">
        <f t="shared" si="150"/>
        <v>5.0521232077308085</v>
      </c>
      <c r="W283">
        <f t="shared" si="151"/>
        <v>70.138822587388489</v>
      </c>
      <c r="X283">
        <f t="shared" si="152"/>
        <v>3.6863065194502043</v>
      </c>
      <c r="Y283">
        <f t="shared" si="153"/>
        <v>5.2557291147243062</v>
      </c>
      <c r="Z283">
        <f t="shared" si="154"/>
        <v>1.3658166882806042</v>
      </c>
      <c r="AA283">
        <f t="shared" si="155"/>
        <v>-98.322153264819121</v>
      </c>
      <c r="AB283">
        <f t="shared" si="156"/>
        <v>139.59930568734492</v>
      </c>
      <c r="AC283">
        <f t="shared" si="157"/>
        <v>8.7345802972594129</v>
      </c>
      <c r="AD283">
        <f t="shared" si="158"/>
        <v>276.13143952728353</v>
      </c>
      <c r="AE283">
        <f t="shared" si="159"/>
        <v>47.314728318340173</v>
      </c>
      <c r="AF283">
        <f t="shared" si="160"/>
        <v>2.3574500875370346</v>
      </c>
      <c r="AG283">
        <f t="shared" si="161"/>
        <v>24.222997536237067</v>
      </c>
      <c r="AH283">
        <v>1839.9763590032969</v>
      </c>
      <c r="AI283">
        <v>1822.8443636363629</v>
      </c>
      <c r="AJ283">
        <v>1.7133873132062241</v>
      </c>
      <c r="AK283">
        <v>64.390241553226886</v>
      </c>
      <c r="AL283">
        <f t="shared" si="162"/>
        <v>2.2295272849165335</v>
      </c>
      <c r="AM283">
        <v>35.636687352619973</v>
      </c>
      <c r="AN283">
        <v>36.563743529411759</v>
      </c>
      <c r="AO283">
        <v>-6.2692940316997538E-3</v>
      </c>
      <c r="AP283">
        <v>91.558916975711014</v>
      </c>
      <c r="AQ283">
        <v>21</v>
      </c>
      <c r="AR283">
        <v>3</v>
      </c>
      <c r="AS283">
        <f t="shared" si="163"/>
        <v>1</v>
      </c>
      <c r="AT283">
        <f t="shared" si="164"/>
        <v>0</v>
      </c>
      <c r="AU283">
        <f t="shared" si="165"/>
        <v>47092.103320592236</v>
      </c>
      <c r="AV283">
        <f t="shared" si="166"/>
        <v>1200.014285714286</v>
      </c>
      <c r="AW283">
        <f t="shared" si="167"/>
        <v>1025.9381278795329</v>
      </c>
      <c r="AX283">
        <f t="shared" si="168"/>
        <v>0.85493826206315748</v>
      </c>
      <c r="AY283">
        <f t="shared" si="169"/>
        <v>0.18843084578189398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1669838990.5</v>
      </c>
      <c r="BF283">
        <v>1753.704285714286</v>
      </c>
      <c r="BG283">
        <v>1775.0742857142859</v>
      </c>
      <c r="BH283">
        <v>36.572157142857137</v>
      </c>
      <c r="BI283">
        <v>35.628771428571433</v>
      </c>
      <c r="BJ283">
        <v>1758.8757142857139</v>
      </c>
      <c r="BK283">
        <v>36.430342857142861</v>
      </c>
      <c r="BL283">
        <v>650.0341428571428</v>
      </c>
      <c r="BM283">
        <v>100.6955714285714</v>
      </c>
      <c r="BN283">
        <v>9.986442857142859E-2</v>
      </c>
      <c r="BO283">
        <v>33.705042857142857</v>
      </c>
      <c r="BP283">
        <v>33.000057142857138</v>
      </c>
      <c r="BQ283">
        <v>999.89999999999986</v>
      </c>
      <c r="BR283">
        <v>0</v>
      </c>
      <c r="BS283">
        <v>0</v>
      </c>
      <c r="BT283">
        <v>9015.6257142857139</v>
      </c>
      <c r="BU283">
        <v>0</v>
      </c>
      <c r="BV283">
        <v>145.83199999999999</v>
      </c>
      <c r="BW283">
        <v>-21.372071428571431</v>
      </c>
      <c r="BX283">
        <v>1820.274285714286</v>
      </c>
      <c r="BY283">
        <v>1840.6542857142861</v>
      </c>
      <c r="BZ283">
        <v>0.94336299999999995</v>
      </c>
      <c r="CA283">
        <v>1775.0742857142859</v>
      </c>
      <c r="CB283">
        <v>35.628771428571433</v>
      </c>
      <c r="CC283">
        <v>3.6826599999999989</v>
      </c>
      <c r="CD283">
        <v>3.587665714285714</v>
      </c>
      <c r="CE283">
        <v>27.486242857142859</v>
      </c>
      <c r="CF283">
        <v>27.04044285714286</v>
      </c>
      <c r="CG283">
        <v>1200.014285714286</v>
      </c>
      <c r="CH283">
        <v>0.49997799999999998</v>
      </c>
      <c r="CI283">
        <v>0.50002199999999997</v>
      </c>
      <c r="CJ283">
        <v>0</v>
      </c>
      <c r="CK283">
        <v>931.10771428571411</v>
      </c>
      <c r="CL283">
        <v>4.9990899999999998</v>
      </c>
      <c r="CM283">
        <v>9267.1514285714275</v>
      </c>
      <c r="CN283">
        <v>9557.8957142857143</v>
      </c>
      <c r="CO283">
        <v>44.5</v>
      </c>
      <c r="CP283">
        <v>46.25</v>
      </c>
      <c r="CQ283">
        <v>45.311999999999998</v>
      </c>
      <c r="CR283">
        <v>45.375</v>
      </c>
      <c r="CS283">
        <v>45.811999999999998</v>
      </c>
      <c r="CT283">
        <v>597.47714285714289</v>
      </c>
      <c r="CU283">
        <v>597.53714285714284</v>
      </c>
      <c r="CV283">
        <v>0</v>
      </c>
      <c r="CW283">
        <v>1669839002</v>
      </c>
      <c r="CX283">
        <v>0</v>
      </c>
      <c r="CY283">
        <v>1669837671.5999999</v>
      </c>
      <c r="CZ283" t="s">
        <v>356</v>
      </c>
      <c r="DA283">
        <v>1669837671.5999999</v>
      </c>
      <c r="DB283">
        <v>1669837668.5999999</v>
      </c>
      <c r="DC283">
        <v>3</v>
      </c>
      <c r="DD283">
        <v>-1.2E-2</v>
      </c>
      <c r="DE283">
        <v>-1E-3</v>
      </c>
      <c r="DF283">
        <v>-3.61</v>
      </c>
      <c r="DG283">
        <v>0.13400000000000001</v>
      </c>
      <c r="DH283">
        <v>415</v>
      </c>
      <c r="DI283">
        <v>36</v>
      </c>
      <c r="DJ283">
        <v>0.51</v>
      </c>
      <c r="DK283">
        <v>0.24</v>
      </c>
      <c r="DL283">
        <v>-21.282595000000001</v>
      </c>
      <c r="DM283">
        <v>2.375909943717661E-2</v>
      </c>
      <c r="DN283">
        <v>0.1039761053079024</v>
      </c>
      <c r="DO283">
        <v>1</v>
      </c>
      <c r="DP283">
        <v>0.97774007500000015</v>
      </c>
      <c r="DQ283">
        <v>-0.20537575609756259</v>
      </c>
      <c r="DR283">
        <v>2.7091698618199909E-2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367</v>
      </c>
      <c r="EA283">
        <v>3.2948499999999998</v>
      </c>
      <c r="EB283">
        <v>2.6250800000000001</v>
      </c>
      <c r="EC283">
        <v>0.2616</v>
      </c>
      <c r="ED283">
        <v>0.26136399999999999</v>
      </c>
      <c r="EE283">
        <v>0.14526500000000001</v>
      </c>
      <c r="EF283">
        <v>0.14114599999999999</v>
      </c>
      <c r="EG283">
        <v>22289.200000000001</v>
      </c>
      <c r="EH283">
        <v>22686.2</v>
      </c>
      <c r="EI283">
        <v>28109.200000000001</v>
      </c>
      <c r="EJ283">
        <v>29591.9</v>
      </c>
      <c r="EK283">
        <v>33061.800000000003</v>
      </c>
      <c r="EL283">
        <v>35289</v>
      </c>
      <c r="EM283">
        <v>39670.199999999997</v>
      </c>
      <c r="EN283">
        <v>42295</v>
      </c>
      <c r="EO283">
        <v>2.1552500000000001</v>
      </c>
      <c r="EP283">
        <v>2.1305700000000001</v>
      </c>
      <c r="EQ283">
        <v>6.1802599999999999E-2</v>
      </c>
      <c r="ER283">
        <v>0</v>
      </c>
      <c r="ES283">
        <v>31.992799999999999</v>
      </c>
      <c r="ET283">
        <v>999.9</v>
      </c>
      <c r="EU283">
        <v>59.4</v>
      </c>
      <c r="EV283">
        <v>39.799999999999997</v>
      </c>
      <c r="EW283">
        <v>43.2684</v>
      </c>
      <c r="EX283">
        <v>57.489899999999999</v>
      </c>
      <c r="EY283">
        <v>-2.53606</v>
      </c>
      <c r="EZ283">
        <v>2</v>
      </c>
      <c r="FA283">
        <v>0.60700699999999996</v>
      </c>
      <c r="FB283">
        <v>0.87094800000000006</v>
      </c>
      <c r="FC283">
        <v>20.268799999999999</v>
      </c>
      <c r="FD283">
        <v>5.2184900000000001</v>
      </c>
      <c r="FE283">
        <v>12.009499999999999</v>
      </c>
      <c r="FF283">
        <v>4.9863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1.8623099999999999</v>
      </c>
      <c r="FN283">
        <v>1.86432</v>
      </c>
      <c r="FO283">
        <v>1.8604499999999999</v>
      </c>
      <c r="FP283">
        <v>1.86114</v>
      </c>
      <c r="FQ283">
        <v>1.8602099999999999</v>
      </c>
      <c r="FR283">
        <v>1.86202</v>
      </c>
      <c r="FS283">
        <v>1.85849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-5.17</v>
      </c>
      <c r="GH283">
        <v>0.14180000000000001</v>
      </c>
      <c r="GI283">
        <v>-2.8021434710705861</v>
      </c>
      <c r="GJ283">
        <v>-2.3075681364705448E-3</v>
      </c>
      <c r="GK283">
        <v>1.0095546511955911E-6</v>
      </c>
      <c r="GL283">
        <v>-2.6335145029951209E-10</v>
      </c>
      <c r="GM283">
        <v>-0.17208428542994569</v>
      </c>
      <c r="GN283">
        <v>3.0410185143115191E-3</v>
      </c>
      <c r="GO283">
        <v>4.3982203677445331E-4</v>
      </c>
      <c r="GP283">
        <v>-7.8719321042963501E-6</v>
      </c>
      <c r="GQ283">
        <v>4</v>
      </c>
      <c r="GR283">
        <v>2088</v>
      </c>
      <c r="GS283">
        <v>5</v>
      </c>
      <c r="GT283">
        <v>35</v>
      </c>
      <c r="GU283">
        <v>22</v>
      </c>
      <c r="GV283">
        <v>22.1</v>
      </c>
      <c r="GW283">
        <v>4.4030800000000001</v>
      </c>
      <c r="GX283">
        <v>2.51709</v>
      </c>
      <c r="GY283">
        <v>2.04834</v>
      </c>
      <c r="GZ283">
        <v>2.6110799999999998</v>
      </c>
      <c r="HA283">
        <v>2.1972700000000001</v>
      </c>
      <c r="HB283">
        <v>2.2814899999999998</v>
      </c>
      <c r="HC283">
        <v>44.167700000000004</v>
      </c>
      <c r="HD283">
        <v>14.403499999999999</v>
      </c>
      <c r="HE283">
        <v>18</v>
      </c>
      <c r="HF283">
        <v>666.33799999999997</v>
      </c>
      <c r="HG283">
        <v>716.89</v>
      </c>
      <c r="HH283">
        <v>30.997800000000002</v>
      </c>
      <c r="HI283">
        <v>34.939799999999998</v>
      </c>
      <c r="HJ283">
        <v>29.999199999999998</v>
      </c>
      <c r="HK283">
        <v>34.795400000000001</v>
      </c>
      <c r="HL283">
        <v>34.777900000000002</v>
      </c>
      <c r="HM283">
        <v>88.014499999999998</v>
      </c>
      <c r="HN283">
        <v>22.084099999999999</v>
      </c>
      <c r="HO283">
        <v>68.339100000000002</v>
      </c>
      <c r="HP283">
        <v>31</v>
      </c>
      <c r="HQ283">
        <v>1789.32</v>
      </c>
      <c r="HR283">
        <v>35.561300000000003</v>
      </c>
      <c r="HS283">
        <v>99.038499999999999</v>
      </c>
      <c r="HT283">
        <v>98.080399999999997</v>
      </c>
    </row>
    <row r="284" spans="1:228" x14ac:dyDescent="0.2">
      <c r="A284">
        <v>269</v>
      </c>
      <c r="B284">
        <v>1669838996.5</v>
      </c>
      <c r="C284">
        <v>1070</v>
      </c>
      <c r="D284" t="s">
        <v>897</v>
      </c>
      <c r="E284" t="s">
        <v>898</v>
      </c>
      <c r="F284">
        <v>4</v>
      </c>
      <c r="G284">
        <v>1669838994.1875</v>
      </c>
      <c r="H284">
        <f t="shared" si="136"/>
        <v>2.1976710437987125E-3</v>
      </c>
      <c r="I284">
        <f t="shared" si="137"/>
        <v>2.1976710437987124</v>
      </c>
      <c r="J284">
        <f t="shared" si="138"/>
        <v>23.553010844660832</v>
      </c>
      <c r="K284">
        <f t="shared" si="139"/>
        <v>1759.89375</v>
      </c>
      <c r="L284">
        <f t="shared" si="140"/>
        <v>1481.3340411475785</v>
      </c>
      <c r="M284">
        <f t="shared" si="141"/>
        <v>149.31318785503467</v>
      </c>
      <c r="N284">
        <f t="shared" si="142"/>
        <v>177.39101296496318</v>
      </c>
      <c r="O284">
        <f t="shared" si="143"/>
        <v>0.15894235475812715</v>
      </c>
      <c r="P284">
        <f t="shared" si="144"/>
        <v>3.6729756430560334</v>
      </c>
      <c r="Q284">
        <f t="shared" si="145"/>
        <v>0.15521783372535286</v>
      </c>
      <c r="R284">
        <f t="shared" si="146"/>
        <v>9.7338510252773944E-2</v>
      </c>
      <c r="S284">
        <f t="shared" si="147"/>
        <v>226.11917169763544</v>
      </c>
      <c r="T284">
        <f t="shared" si="148"/>
        <v>34.304886503538548</v>
      </c>
      <c r="U284">
        <f t="shared" si="149"/>
        <v>32.989874999999998</v>
      </c>
      <c r="V284">
        <f t="shared" si="150"/>
        <v>5.049233529509829</v>
      </c>
      <c r="W284">
        <f t="shared" si="151"/>
        <v>70.148646474369968</v>
      </c>
      <c r="X284">
        <f t="shared" si="152"/>
        <v>3.683919383390295</v>
      </c>
      <c r="Y284">
        <f t="shared" si="153"/>
        <v>5.2515901140534185</v>
      </c>
      <c r="Z284">
        <f t="shared" si="154"/>
        <v>1.3653141461195339</v>
      </c>
      <c r="AA284">
        <f t="shared" si="155"/>
        <v>-96.917293031523215</v>
      </c>
      <c r="AB284">
        <f t="shared" si="156"/>
        <v>138.82509278049</v>
      </c>
      <c r="AC284">
        <f t="shared" si="157"/>
        <v>8.6850951136814007</v>
      </c>
      <c r="AD284">
        <f t="shared" si="158"/>
        <v>276.71206656028357</v>
      </c>
      <c r="AE284">
        <f t="shared" si="159"/>
        <v>46.941324498131976</v>
      </c>
      <c r="AF284">
        <f t="shared" si="160"/>
        <v>2.3328400017929938</v>
      </c>
      <c r="AG284">
        <f t="shared" si="161"/>
        <v>23.553010844660832</v>
      </c>
      <c r="AH284">
        <v>1846.7086239317689</v>
      </c>
      <c r="AI284">
        <v>1829.7938181818181</v>
      </c>
      <c r="AJ284">
        <v>1.7311712507609209</v>
      </c>
      <c r="AK284">
        <v>64.390241553226886</v>
      </c>
      <c r="AL284">
        <f t="shared" si="162"/>
        <v>2.1976710437987124</v>
      </c>
      <c r="AM284">
        <v>35.622977511332323</v>
      </c>
      <c r="AN284">
        <v>36.536230882352939</v>
      </c>
      <c r="AO284">
        <v>-6.0590147479794316E-3</v>
      </c>
      <c r="AP284">
        <v>91.558916975711014</v>
      </c>
      <c r="AQ284">
        <v>21</v>
      </c>
      <c r="AR284">
        <v>3</v>
      </c>
      <c r="AS284">
        <f t="shared" si="163"/>
        <v>1</v>
      </c>
      <c r="AT284">
        <f t="shared" si="164"/>
        <v>0</v>
      </c>
      <c r="AU284">
        <f t="shared" si="165"/>
        <v>47094.357815117073</v>
      </c>
      <c r="AV284">
        <f t="shared" si="166"/>
        <v>1200.0137500000001</v>
      </c>
      <c r="AW284">
        <f t="shared" si="167"/>
        <v>1025.9374449210545</v>
      </c>
      <c r="AX284">
        <f t="shared" si="168"/>
        <v>0.85493807460210725</v>
      </c>
      <c r="AY284">
        <f t="shared" si="169"/>
        <v>0.18843048398206722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1669838994.1875</v>
      </c>
      <c r="BF284">
        <v>1759.89375</v>
      </c>
      <c r="BG284">
        <v>1781.0987500000001</v>
      </c>
      <c r="BH284">
        <v>36.548112500000002</v>
      </c>
      <c r="BI284">
        <v>35.614462500000002</v>
      </c>
      <c r="BJ284">
        <v>1765.0725</v>
      </c>
      <c r="BK284">
        <v>36.406387499999987</v>
      </c>
      <c r="BL284">
        <v>649.97199999999998</v>
      </c>
      <c r="BM284">
        <v>100.696625</v>
      </c>
      <c r="BN284">
        <v>9.9808287500000009E-2</v>
      </c>
      <c r="BO284">
        <v>33.690950000000001</v>
      </c>
      <c r="BP284">
        <v>32.989874999999998</v>
      </c>
      <c r="BQ284">
        <v>999.9</v>
      </c>
      <c r="BR284">
        <v>0</v>
      </c>
      <c r="BS284">
        <v>0</v>
      </c>
      <c r="BT284">
        <v>9015.5475000000006</v>
      </c>
      <c r="BU284">
        <v>0</v>
      </c>
      <c r="BV284">
        <v>146.379875</v>
      </c>
      <c r="BW284">
        <v>-21.204699999999999</v>
      </c>
      <c r="BX284">
        <v>1826.6537499999999</v>
      </c>
      <c r="BY284">
        <v>1846.8724999999999</v>
      </c>
      <c r="BZ284">
        <v>0.93365049999999994</v>
      </c>
      <c r="CA284">
        <v>1781.0987500000001</v>
      </c>
      <c r="CB284">
        <v>35.614462500000002</v>
      </c>
      <c r="CC284">
        <v>3.68027375</v>
      </c>
      <c r="CD284">
        <v>3.5862587499999998</v>
      </c>
      <c r="CE284">
        <v>27.475175</v>
      </c>
      <c r="CF284">
        <v>27.033737500000001</v>
      </c>
      <c r="CG284">
        <v>1200.0137500000001</v>
      </c>
      <c r="CH284">
        <v>0.49998150000000002</v>
      </c>
      <c r="CI284">
        <v>0.50001849999999992</v>
      </c>
      <c r="CJ284">
        <v>0</v>
      </c>
      <c r="CK284">
        <v>930.97537499999999</v>
      </c>
      <c r="CL284">
        <v>4.9990899999999998</v>
      </c>
      <c r="CM284">
        <v>9266.0287499999995</v>
      </c>
      <c r="CN284">
        <v>9557.9262500000004</v>
      </c>
      <c r="CO284">
        <v>44.5</v>
      </c>
      <c r="CP284">
        <v>46.234250000000003</v>
      </c>
      <c r="CQ284">
        <v>45.311999999999998</v>
      </c>
      <c r="CR284">
        <v>45.319875000000003</v>
      </c>
      <c r="CS284">
        <v>45.811999999999998</v>
      </c>
      <c r="CT284">
        <v>597.48500000000001</v>
      </c>
      <c r="CU284">
        <v>597.53</v>
      </c>
      <c r="CV284">
        <v>0</v>
      </c>
      <c r="CW284">
        <v>1669839006.2</v>
      </c>
      <c r="CX284">
        <v>0</v>
      </c>
      <c r="CY284">
        <v>1669837671.5999999</v>
      </c>
      <c r="CZ284" t="s">
        <v>356</v>
      </c>
      <c r="DA284">
        <v>1669837671.5999999</v>
      </c>
      <c r="DB284">
        <v>1669837668.5999999</v>
      </c>
      <c r="DC284">
        <v>3</v>
      </c>
      <c r="DD284">
        <v>-1.2E-2</v>
      </c>
      <c r="DE284">
        <v>-1E-3</v>
      </c>
      <c r="DF284">
        <v>-3.61</v>
      </c>
      <c r="DG284">
        <v>0.13400000000000001</v>
      </c>
      <c r="DH284">
        <v>415</v>
      </c>
      <c r="DI284">
        <v>36</v>
      </c>
      <c r="DJ284">
        <v>0.51</v>
      </c>
      <c r="DK284">
        <v>0.24</v>
      </c>
      <c r="DL284">
        <v>-21.259607317073169</v>
      </c>
      <c r="DM284">
        <v>-0.1179470383275554</v>
      </c>
      <c r="DN284">
        <v>9.3752732357565094E-2</v>
      </c>
      <c r="DO284">
        <v>0</v>
      </c>
      <c r="DP284">
        <v>0.97004524390243907</v>
      </c>
      <c r="DQ284">
        <v>-0.28833683623693201</v>
      </c>
      <c r="DR284">
        <v>2.907665750557669E-2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357</v>
      </c>
      <c r="EA284">
        <v>3.2949999999999999</v>
      </c>
      <c r="EB284">
        <v>2.6254400000000002</v>
      </c>
      <c r="EC284">
        <v>0.26217400000000002</v>
      </c>
      <c r="ED284">
        <v>0.26192500000000002</v>
      </c>
      <c r="EE284">
        <v>0.14519699999999999</v>
      </c>
      <c r="EF284">
        <v>0.141121</v>
      </c>
      <c r="EG284">
        <v>22271.7</v>
      </c>
      <c r="EH284">
        <v>22669.4</v>
      </c>
      <c r="EI284">
        <v>28109.200000000001</v>
      </c>
      <c r="EJ284">
        <v>29592.5</v>
      </c>
      <c r="EK284">
        <v>33064.400000000001</v>
      </c>
      <c r="EL284">
        <v>35291</v>
      </c>
      <c r="EM284">
        <v>39670.199999999997</v>
      </c>
      <c r="EN284">
        <v>42296.1</v>
      </c>
      <c r="EO284">
        <v>2.1554799999999998</v>
      </c>
      <c r="EP284">
        <v>2.1307999999999998</v>
      </c>
      <c r="EQ284">
        <v>6.1951600000000002E-2</v>
      </c>
      <c r="ER284">
        <v>0</v>
      </c>
      <c r="ES284">
        <v>31.982700000000001</v>
      </c>
      <c r="ET284">
        <v>999.9</v>
      </c>
      <c r="EU284">
        <v>59.4</v>
      </c>
      <c r="EV284">
        <v>39.799999999999997</v>
      </c>
      <c r="EW284">
        <v>43.268900000000002</v>
      </c>
      <c r="EX284">
        <v>57.609900000000003</v>
      </c>
      <c r="EY284">
        <v>-2.4959899999999999</v>
      </c>
      <c r="EZ284">
        <v>2</v>
      </c>
      <c r="FA284">
        <v>0.60634100000000002</v>
      </c>
      <c r="FB284">
        <v>0.86013300000000004</v>
      </c>
      <c r="FC284">
        <v>20.268999999999998</v>
      </c>
      <c r="FD284">
        <v>5.2186399999999997</v>
      </c>
      <c r="FE284">
        <v>12.0098</v>
      </c>
      <c r="FF284">
        <v>4.9861500000000003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1.86585</v>
      </c>
      <c r="FM284">
        <v>1.8622799999999999</v>
      </c>
      <c r="FN284">
        <v>1.86432</v>
      </c>
      <c r="FO284">
        <v>1.8604700000000001</v>
      </c>
      <c r="FP284">
        <v>1.8611500000000001</v>
      </c>
      <c r="FQ284">
        <v>1.8602099999999999</v>
      </c>
      <c r="FR284">
        <v>1.86202</v>
      </c>
      <c r="FS284">
        <v>1.8585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-5.18</v>
      </c>
      <c r="GH284">
        <v>0.14169999999999999</v>
      </c>
      <c r="GI284">
        <v>-2.8021434710705861</v>
      </c>
      <c r="GJ284">
        <v>-2.3075681364705448E-3</v>
      </c>
      <c r="GK284">
        <v>1.0095546511955911E-6</v>
      </c>
      <c r="GL284">
        <v>-2.6335145029951209E-10</v>
      </c>
      <c r="GM284">
        <v>-0.17208428542994569</v>
      </c>
      <c r="GN284">
        <v>3.0410185143115191E-3</v>
      </c>
      <c r="GO284">
        <v>4.3982203677445331E-4</v>
      </c>
      <c r="GP284">
        <v>-7.8719321042963501E-6</v>
      </c>
      <c r="GQ284">
        <v>4</v>
      </c>
      <c r="GR284">
        <v>2088</v>
      </c>
      <c r="GS284">
        <v>5</v>
      </c>
      <c r="GT284">
        <v>35</v>
      </c>
      <c r="GU284">
        <v>22.1</v>
      </c>
      <c r="GV284">
        <v>22.1</v>
      </c>
      <c r="GW284">
        <v>4.4152800000000001</v>
      </c>
      <c r="GX284">
        <v>2.51709</v>
      </c>
      <c r="GY284">
        <v>2.04834</v>
      </c>
      <c r="GZ284">
        <v>2.6110799999999998</v>
      </c>
      <c r="HA284">
        <v>2.1972700000000001</v>
      </c>
      <c r="HB284">
        <v>2.33521</v>
      </c>
      <c r="HC284">
        <v>44.167700000000004</v>
      </c>
      <c r="HD284">
        <v>14.403499999999999</v>
      </c>
      <c r="HE284">
        <v>18</v>
      </c>
      <c r="HF284">
        <v>666.46799999999996</v>
      </c>
      <c r="HG284">
        <v>717.03899999999999</v>
      </c>
      <c r="HH284">
        <v>30.997399999999999</v>
      </c>
      <c r="HI284">
        <v>34.931899999999999</v>
      </c>
      <c r="HJ284">
        <v>29.999300000000002</v>
      </c>
      <c r="HK284">
        <v>34.790199999999999</v>
      </c>
      <c r="HL284">
        <v>34.772599999999997</v>
      </c>
      <c r="HM284">
        <v>88.273099999999999</v>
      </c>
      <c r="HN284">
        <v>22.084099999999999</v>
      </c>
      <c r="HO284">
        <v>68.339100000000002</v>
      </c>
      <c r="HP284">
        <v>31</v>
      </c>
      <c r="HQ284">
        <v>1796</v>
      </c>
      <c r="HR284">
        <v>35.568199999999997</v>
      </c>
      <c r="HS284">
        <v>99.038399999999996</v>
      </c>
      <c r="HT284">
        <v>98.082899999999995</v>
      </c>
    </row>
    <row r="285" spans="1:228" x14ac:dyDescent="0.2">
      <c r="A285">
        <v>270</v>
      </c>
      <c r="B285">
        <v>1669839000.5</v>
      </c>
      <c r="C285">
        <v>1074</v>
      </c>
      <c r="D285" t="s">
        <v>899</v>
      </c>
      <c r="E285" t="s">
        <v>900</v>
      </c>
      <c r="F285">
        <v>4</v>
      </c>
      <c r="G285">
        <v>1669838998.5</v>
      </c>
      <c r="H285">
        <f t="shared" si="136"/>
        <v>2.1680718238598511E-3</v>
      </c>
      <c r="I285">
        <f t="shared" si="137"/>
        <v>2.1680718238598513</v>
      </c>
      <c r="J285">
        <f t="shared" si="138"/>
        <v>24.002139683037143</v>
      </c>
      <c r="K285">
        <f t="shared" si="139"/>
        <v>1767.0728571428569</v>
      </c>
      <c r="L285">
        <f t="shared" si="140"/>
        <v>1480.1288089526361</v>
      </c>
      <c r="M285">
        <f t="shared" si="141"/>
        <v>149.1932182409993</v>
      </c>
      <c r="N285">
        <f t="shared" si="142"/>
        <v>178.11644826372458</v>
      </c>
      <c r="O285">
        <f t="shared" si="143"/>
        <v>0.15656673733444634</v>
      </c>
      <c r="P285">
        <f t="shared" si="144"/>
        <v>3.6777638056675266</v>
      </c>
      <c r="Q285">
        <f t="shared" si="145"/>
        <v>0.15295594652235237</v>
      </c>
      <c r="R285">
        <f t="shared" si="146"/>
        <v>9.5914946052891609E-2</v>
      </c>
      <c r="S285">
        <f t="shared" si="147"/>
        <v>226.11678806394951</v>
      </c>
      <c r="T285">
        <f t="shared" si="148"/>
        <v>34.293102772167529</v>
      </c>
      <c r="U285">
        <f t="shared" si="149"/>
        <v>32.986757142857137</v>
      </c>
      <c r="V285">
        <f t="shared" si="150"/>
        <v>5.0483489735623861</v>
      </c>
      <c r="W285">
        <f t="shared" si="151"/>
        <v>70.169482418700056</v>
      </c>
      <c r="X285">
        <f t="shared" si="152"/>
        <v>3.6814672381728992</v>
      </c>
      <c r="Y285">
        <f t="shared" si="153"/>
        <v>5.2465361169484614</v>
      </c>
      <c r="Z285">
        <f t="shared" si="154"/>
        <v>1.3668817353894869</v>
      </c>
      <c r="AA285">
        <f t="shared" si="155"/>
        <v>-95.61196743221943</v>
      </c>
      <c r="AB285">
        <f t="shared" si="156"/>
        <v>136.20967375681374</v>
      </c>
      <c r="AC285">
        <f t="shared" si="157"/>
        <v>8.509528512855951</v>
      </c>
      <c r="AD285">
        <f t="shared" si="158"/>
        <v>275.22402290139979</v>
      </c>
      <c r="AE285">
        <f t="shared" si="159"/>
        <v>47.110697227134906</v>
      </c>
      <c r="AF285">
        <f t="shared" si="160"/>
        <v>2.2916413192032898</v>
      </c>
      <c r="AG285">
        <f t="shared" si="161"/>
        <v>24.002139683037143</v>
      </c>
      <c r="AH285">
        <v>1853.6472922063849</v>
      </c>
      <c r="AI285">
        <v>1836.6251515151509</v>
      </c>
      <c r="AJ285">
        <v>1.7091891582801391</v>
      </c>
      <c r="AK285">
        <v>64.390241553226886</v>
      </c>
      <c r="AL285">
        <f t="shared" si="162"/>
        <v>2.1680718238598513</v>
      </c>
      <c r="AM285">
        <v>35.61120065067211</v>
      </c>
      <c r="AN285">
        <v>36.516621470588241</v>
      </c>
      <c r="AO285">
        <v>-6.7822025518441903E-3</v>
      </c>
      <c r="AP285">
        <v>91.558916975711014</v>
      </c>
      <c r="AQ285">
        <v>21</v>
      </c>
      <c r="AR285">
        <v>3</v>
      </c>
      <c r="AS285">
        <f t="shared" si="163"/>
        <v>1</v>
      </c>
      <c r="AT285">
        <f t="shared" si="164"/>
        <v>0</v>
      </c>
      <c r="AU285">
        <f t="shared" si="165"/>
        <v>47182.311428953741</v>
      </c>
      <c r="AV285">
        <f t="shared" si="166"/>
        <v>1200.004285714286</v>
      </c>
      <c r="AW285">
        <f t="shared" si="167"/>
        <v>1025.9290425201812</v>
      </c>
      <c r="AX285">
        <f t="shared" si="168"/>
        <v>0.85493781541747671</v>
      </c>
      <c r="AY285">
        <f t="shared" si="169"/>
        <v>0.1884299837557302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1669838998.5</v>
      </c>
      <c r="BF285">
        <v>1767.0728571428569</v>
      </c>
      <c r="BG285">
        <v>1788.3242857142859</v>
      </c>
      <c r="BH285">
        <v>36.523414285714288</v>
      </c>
      <c r="BI285">
        <v>35.606257142857153</v>
      </c>
      <c r="BJ285">
        <v>1772.26</v>
      </c>
      <c r="BK285">
        <v>36.381814285714292</v>
      </c>
      <c r="BL285">
        <v>649.99171428571424</v>
      </c>
      <c r="BM285">
        <v>100.69757142857139</v>
      </c>
      <c r="BN285">
        <v>9.9884399999999998E-2</v>
      </c>
      <c r="BO285">
        <v>33.673728571428583</v>
      </c>
      <c r="BP285">
        <v>32.986757142857137</v>
      </c>
      <c r="BQ285">
        <v>999.89999999999986</v>
      </c>
      <c r="BR285">
        <v>0</v>
      </c>
      <c r="BS285">
        <v>0</v>
      </c>
      <c r="BT285">
        <v>9032.0542857142846</v>
      </c>
      <c r="BU285">
        <v>0</v>
      </c>
      <c r="BV285">
        <v>143.66028571428569</v>
      </c>
      <c r="BW285">
        <v>-21.2517</v>
      </c>
      <c r="BX285">
        <v>1834.0614285714289</v>
      </c>
      <c r="BY285">
        <v>1854.3528571428569</v>
      </c>
      <c r="BZ285">
        <v>0.91717042857142861</v>
      </c>
      <c r="CA285">
        <v>1788.3242857142859</v>
      </c>
      <c r="CB285">
        <v>35.606257142857153</v>
      </c>
      <c r="CC285">
        <v>3.6778200000000001</v>
      </c>
      <c r="CD285">
        <v>3.5854628571428568</v>
      </c>
      <c r="CE285">
        <v>27.463757142857141</v>
      </c>
      <c r="CF285">
        <v>27.02994285714286</v>
      </c>
      <c r="CG285">
        <v>1200.004285714286</v>
      </c>
      <c r="CH285">
        <v>0.49998999999999999</v>
      </c>
      <c r="CI285">
        <v>0.50001000000000018</v>
      </c>
      <c r="CJ285">
        <v>0</v>
      </c>
      <c r="CK285">
        <v>930.940857142857</v>
      </c>
      <c r="CL285">
        <v>4.9990899999999998</v>
      </c>
      <c r="CM285">
        <v>9263.7542857142853</v>
      </c>
      <c r="CN285">
        <v>9557.8571428571431</v>
      </c>
      <c r="CO285">
        <v>44.5</v>
      </c>
      <c r="CP285">
        <v>46.241</v>
      </c>
      <c r="CQ285">
        <v>45.311999999999998</v>
      </c>
      <c r="CR285">
        <v>45.267714285714291</v>
      </c>
      <c r="CS285">
        <v>45.811999999999998</v>
      </c>
      <c r="CT285">
        <v>597.49285714285713</v>
      </c>
      <c r="CU285">
        <v>597.51714285714286</v>
      </c>
      <c r="CV285">
        <v>0</v>
      </c>
      <c r="CW285">
        <v>1669839009.8</v>
      </c>
      <c r="CX285">
        <v>0</v>
      </c>
      <c r="CY285">
        <v>1669837671.5999999</v>
      </c>
      <c r="CZ285" t="s">
        <v>356</v>
      </c>
      <c r="DA285">
        <v>1669837671.5999999</v>
      </c>
      <c r="DB285">
        <v>1669837668.5999999</v>
      </c>
      <c r="DC285">
        <v>3</v>
      </c>
      <c r="DD285">
        <v>-1.2E-2</v>
      </c>
      <c r="DE285">
        <v>-1E-3</v>
      </c>
      <c r="DF285">
        <v>-3.61</v>
      </c>
      <c r="DG285">
        <v>0.13400000000000001</v>
      </c>
      <c r="DH285">
        <v>415</v>
      </c>
      <c r="DI285">
        <v>36</v>
      </c>
      <c r="DJ285">
        <v>0.51</v>
      </c>
      <c r="DK285">
        <v>0.24</v>
      </c>
      <c r="DL285">
        <v>-21.24030243902439</v>
      </c>
      <c r="DM285">
        <v>-0.19930452961669939</v>
      </c>
      <c r="DN285">
        <v>8.3471845663321734E-2</v>
      </c>
      <c r="DO285">
        <v>0</v>
      </c>
      <c r="DP285">
        <v>0.95142553658536599</v>
      </c>
      <c r="DQ285">
        <v>-0.22989399303135791</v>
      </c>
      <c r="DR285">
        <v>2.2914774608767442E-2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357</v>
      </c>
      <c r="EA285">
        <v>3.29488</v>
      </c>
      <c r="EB285">
        <v>2.6254</v>
      </c>
      <c r="EC285">
        <v>0.26274700000000001</v>
      </c>
      <c r="ED285">
        <v>0.26250299999999999</v>
      </c>
      <c r="EE285">
        <v>0.14515800000000001</v>
      </c>
      <c r="EF285">
        <v>0.14110300000000001</v>
      </c>
      <c r="EG285">
        <v>22254.6</v>
      </c>
      <c r="EH285">
        <v>22651.8</v>
      </c>
      <c r="EI285">
        <v>28109.4</v>
      </c>
      <c r="EJ285">
        <v>29592.799999999999</v>
      </c>
      <c r="EK285">
        <v>33066.6</v>
      </c>
      <c r="EL285">
        <v>35291.699999999997</v>
      </c>
      <c r="EM285">
        <v>39670.800000000003</v>
      </c>
      <c r="EN285">
        <v>42295.9</v>
      </c>
      <c r="EO285">
        <v>2.1553499999999999</v>
      </c>
      <c r="EP285">
        <v>2.1309200000000001</v>
      </c>
      <c r="EQ285">
        <v>6.2454500000000003E-2</v>
      </c>
      <c r="ER285">
        <v>0</v>
      </c>
      <c r="ES285">
        <v>31.968900000000001</v>
      </c>
      <c r="ET285">
        <v>999.9</v>
      </c>
      <c r="EU285">
        <v>59.4</v>
      </c>
      <c r="EV285">
        <v>39.799999999999997</v>
      </c>
      <c r="EW285">
        <v>43.259700000000002</v>
      </c>
      <c r="EX285">
        <v>57.849899999999998</v>
      </c>
      <c r="EY285">
        <v>-2.3958400000000002</v>
      </c>
      <c r="EZ285">
        <v>2</v>
      </c>
      <c r="FA285">
        <v>0.60570400000000002</v>
      </c>
      <c r="FB285">
        <v>0.85052000000000005</v>
      </c>
      <c r="FC285">
        <v>20.268899999999999</v>
      </c>
      <c r="FD285">
        <v>5.2195400000000003</v>
      </c>
      <c r="FE285">
        <v>12.0099</v>
      </c>
      <c r="FF285">
        <v>4.9863999999999997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1.86585</v>
      </c>
      <c r="FM285">
        <v>1.8622700000000001</v>
      </c>
      <c r="FN285">
        <v>1.86432</v>
      </c>
      <c r="FO285">
        <v>1.8604700000000001</v>
      </c>
      <c r="FP285">
        <v>1.86113</v>
      </c>
      <c r="FQ285">
        <v>1.8602099999999999</v>
      </c>
      <c r="FR285">
        <v>1.86199</v>
      </c>
      <c r="FS285">
        <v>1.8584700000000001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-5.2</v>
      </c>
      <c r="GH285">
        <v>0.1416</v>
      </c>
      <c r="GI285">
        <v>-2.8021434710705861</v>
      </c>
      <c r="GJ285">
        <v>-2.3075681364705448E-3</v>
      </c>
      <c r="GK285">
        <v>1.0095546511955911E-6</v>
      </c>
      <c r="GL285">
        <v>-2.6335145029951209E-10</v>
      </c>
      <c r="GM285">
        <v>-0.17208428542994569</v>
      </c>
      <c r="GN285">
        <v>3.0410185143115191E-3</v>
      </c>
      <c r="GO285">
        <v>4.3982203677445331E-4</v>
      </c>
      <c r="GP285">
        <v>-7.8719321042963501E-6</v>
      </c>
      <c r="GQ285">
        <v>4</v>
      </c>
      <c r="GR285">
        <v>2088</v>
      </c>
      <c r="GS285">
        <v>5</v>
      </c>
      <c r="GT285">
        <v>35</v>
      </c>
      <c r="GU285">
        <v>22.1</v>
      </c>
      <c r="GV285">
        <v>22.2</v>
      </c>
      <c r="GW285">
        <v>4.4287099999999997</v>
      </c>
      <c r="GX285">
        <v>2.51709</v>
      </c>
      <c r="GY285">
        <v>2.04834</v>
      </c>
      <c r="GZ285">
        <v>2.6098599999999998</v>
      </c>
      <c r="HA285">
        <v>2.1972700000000001</v>
      </c>
      <c r="HB285">
        <v>2.34009</v>
      </c>
      <c r="HC285">
        <v>44.167700000000004</v>
      </c>
      <c r="HD285">
        <v>14.4122</v>
      </c>
      <c r="HE285">
        <v>18</v>
      </c>
      <c r="HF285">
        <v>666.31</v>
      </c>
      <c r="HG285">
        <v>717.10900000000004</v>
      </c>
      <c r="HH285">
        <v>30.997299999999999</v>
      </c>
      <c r="HI285">
        <v>34.9251</v>
      </c>
      <c r="HJ285">
        <v>29.999300000000002</v>
      </c>
      <c r="HK285">
        <v>34.784700000000001</v>
      </c>
      <c r="HL285">
        <v>34.7684</v>
      </c>
      <c r="HM285">
        <v>88.524799999999999</v>
      </c>
      <c r="HN285">
        <v>22.084099999999999</v>
      </c>
      <c r="HO285">
        <v>68.339100000000002</v>
      </c>
      <c r="HP285">
        <v>31</v>
      </c>
      <c r="HQ285">
        <v>1802.69</v>
      </c>
      <c r="HR285">
        <v>35.568199999999997</v>
      </c>
      <c r="HS285">
        <v>99.039699999999996</v>
      </c>
      <c r="HT285">
        <v>98.082899999999995</v>
      </c>
    </row>
    <row r="286" spans="1:228" x14ac:dyDescent="0.2">
      <c r="A286">
        <v>271</v>
      </c>
      <c r="B286">
        <v>1669839004.5</v>
      </c>
      <c r="C286">
        <v>1078</v>
      </c>
      <c r="D286" t="s">
        <v>901</v>
      </c>
      <c r="E286" t="s">
        <v>902</v>
      </c>
      <c r="F286">
        <v>4</v>
      </c>
      <c r="G286">
        <v>1669839002.1875</v>
      </c>
      <c r="H286">
        <f t="shared" si="136"/>
        <v>2.2163939534906654E-3</v>
      </c>
      <c r="I286">
        <f t="shared" si="137"/>
        <v>2.2163939534906656</v>
      </c>
      <c r="J286">
        <f t="shared" si="138"/>
        <v>23.343997931364552</v>
      </c>
      <c r="K286">
        <f t="shared" si="139"/>
        <v>1773.2562499999999</v>
      </c>
      <c r="L286">
        <f t="shared" si="140"/>
        <v>1498.9859354271978</v>
      </c>
      <c r="M286">
        <f t="shared" si="141"/>
        <v>151.09632977369012</v>
      </c>
      <c r="N286">
        <f t="shared" si="142"/>
        <v>178.74251171469373</v>
      </c>
      <c r="O286">
        <f t="shared" si="143"/>
        <v>0.16060676599806101</v>
      </c>
      <c r="P286">
        <f t="shared" si="144"/>
        <v>3.6685243615925138</v>
      </c>
      <c r="Q286">
        <f t="shared" si="145"/>
        <v>0.15680034140212545</v>
      </c>
      <c r="R286">
        <f t="shared" si="146"/>
        <v>9.8334691708950983E-2</v>
      </c>
      <c r="S286">
        <f t="shared" si="147"/>
        <v>226.11750609873204</v>
      </c>
      <c r="T286">
        <f t="shared" si="148"/>
        <v>34.27857220119455</v>
      </c>
      <c r="U286">
        <f t="shared" si="149"/>
        <v>32.970237500000003</v>
      </c>
      <c r="V286">
        <f t="shared" si="150"/>
        <v>5.0436644949444567</v>
      </c>
      <c r="W286">
        <f t="shared" si="151"/>
        <v>70.174352124443729</v>
      </c>
      <c r="X286">
        <f t="shared" si="152"/>
        <v>3.6805153385153999</v>
      </c>
      <c r="Y286">
        <f t="shared" si="153"/>
        <v>5.2448155588078045</v>
      </c>
      <c r="Z286">
        <f t="shared" si="154"/>
        <v>1.3631491564290568</v>
      </c>
      <c r="AA286">
        <f t="shared" si="155"/>
        <v>-97.742973348938349</v>
      </c>
      <c r="AB286">
        <f t="shared" si="156"/>
        <v>137.97451823973927</v>
      </c>
      <c r="AC286">
        <f t="shared" si="157"/>
        <v>8.6405476428105903</v>
      </c>
      <c r="AD286">
        <f t="shared" si="158"/>
        <v>274.98959863234353</v>
      </c>
      <c r="AE286">
        <f t="shared" si="159"/>
        <v>47.161765081400091</v>
      </c>
      <c r="AF286">
        <f t="shared" si="160"/>
        <v>2.2818292348691798</v>
      </c>
      <c r="AG286">
        <f t="shared" si="161"/>
        <v>23.343997931364552</v>
      </c>
      <c r="AH286">
        <v>1860.6101521741359</v>
      </c>
      <c r="AI286">
        <v>1843.6531515151501</v>
      </c>
      <c r="AJ286">
        <v>1.764990917582081</v>
      </c>
      <c r="AK286">
        <v>64.390241553226886</v>
      </c>
      <c r="AL286">
        <f t="shared" si="162"/>
        <v>2.2163939534906656</v>
      </c>
      <c r="AM286">
        <v>35.604000361052087</v>
      </c>
      <c r="AN286">
        <v>36.510162352941173</v>
      </c>
      <c r="AO286">
        <v>-3.4366658647426778E-3</v>
      </c>
      <c r="AP286">
        <v>91.558916975711014</v>
      </c>
      <c r="AQ286">
        <v>21</v>
      </c>
      <c r="AR286">
        <v>3</v>
      </c>
      <c r="AS286">
        <f t="shared" si="163"/>
        <v>1</v>
      </c>
      <c r="AT286">
        <f t="shared" si="164"/>
        <v>0</v>
      </c>
      <c r="AU286">
        <f t="shared" si="165"/>
        <v>47018.63398698793</v>
      </c>
      <c r="AV286">
        <f t="shared" si="166"/>
        <v>1200.00875</v>
      </c>
      <c r="AW286">
        <f t="shared" si="167"/>
        <v>1025.932795387944</v>
      </c>
      <c r="AX286">
        <f t="shared" si="168"/>
        <v>0.85493776223543705</v>
      </c>
      <c r="AY286">
        <f t="shared" si="169"/>
        <v>0.18842988111439357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1669839002.1875</v>
      </c>
      <c r="BF286">
        <v>1773.2562499999999</v>
      </c>
      <c r="BG286">
        <v>1794.5274999999999</v>
      </c>
      <c r="BH286">
        <v>36.513399999999997</v>
      </c>
      <c r="BI286">
        <v>35.600162500000003</v>
      </c>
      <c r="BJ286">
        <v>1778.4525000000001</v>
      </c>
      <c r="BK286">
        <v>36.371812499999997</v>
      </c>
      <c r="BL286">
        <v>649.99324999999999</v>
      </c>
      <c r="BM286">
        <v>100.699</v>
      </c>
      <c r="BN286">
        <v>0.10003099999999999</v>
      </c>
      <c r="BO286">
        <v>33.667862499999998</v>
      </c>
      <c r="BP286">
        <v>32.970237500000003</v>
      </c>
      <c r="BQ286">
        <v>999.9</v>
      </c>
      <c r="BR286">
        <v>0</v>
      </c>
      <c r="BS286">
        <v>0</v>
      </c>
      <c r="BT286">
        <v>8999.9212499999994</v>
      </c>
      <c r="BU286">
        <v>0</v>
      </c>
      <c r="BV286">
        <v>138.295625</v>
      </c>
      <c r="BW286">
        <v>-21.271025000000002</v>
      </c>
      <c r="BX286">
        <v>1840.45875</v>
      </c>
      <c r="BY286">
        <v>1860.77125</v>
      </c>
      <c r="BZ286">
        <v>0.91325900000000004</v>
      </c>
      <c r="CA286">
        <v>1794.5274999999999</v>
      </c>
      <c r="CB286">
        <v>35.600162500000003</v>
      </c>
      <c r="CC286">
        <v>3.6768662499999998</v>
      </c>
      <c r="CD286">
        <v>3.5849012500000002</v>
      </c>
      <c r="CE286">
        <v>27.4593375</v>
      </c>
      <c r="CF286">
        <v>27.027274999999999</v>
      </c>
      <c r="CG286">
        <v>1200.00875</v>
      </c>
      <c r="CH286">
        <v>0.49999199999999999</v>
      </c>
      <c r="CI286">
        <v>0.50000800000000001</v>
      </c>
      <c r="CJ286">
        <v>0</v>
      </c>
      <c r="CK286">
        <v>930.81349999999998</v>
      </c>
      <c r="CL286">
        <v>4.9990899999999998</v>
      </c>
      <c r="CM286">
        <v>9261.6112499999999</v>
      </c>
      <c r="CN286">
        <v>9557.8950000000004</v>
      </c>
      <c r="CO286">
        <v>44.5</v>
      </c>
      <c r="CP286">
        <v>46.194875000000003</v>
      </c>
      <c r="CQ286">
        <v>45.280999999999999</v>
      </c>
      <c r="CR286">
        <v>45.257750000000001</v>
      </c>
      <c r="CS286">
        <v>45.811999999999998</v>
      </c>
      <c r="CT286">
        <v>597.49874999999997</v>
      </c>
      <c r="CU286">
        <v>597.51874999999995</v>
      </c>
      <c r="CV286">
        <v>0</v>
      </c>
      <c r="CW286">
        <v>1669839014</v>
      </c>
      <c r="CX286">
        <v>0</v>
      </c>
      <c r="CY286">
        <v>1669837671.5999999</v>
      </c>
      <c r="CZ286" t="s">
        <v>356</v>
      </c>
      <c r="DA286">
        <v>1669837671.5999999</v>
      </c>
      <c r="DB286">
        <v>1669837668.5999999</v>
      </c>
      <c r="DC286">
        <v>3</v>
      </c>
      <c r="DD286">
        <v>-1.2E-2</v>
      </c>
      <c r="DE286">
        <v>-1E-3</v>
      </c>
      <c r="DF286">
        <v>-3.61</v>
      </c>
      <c r="DG286">
        <v>0.13400000000000001</v>
      </c>
      <c r="DH286">
        <v>415</v>
      </c>
      <c r="DI286">
        <v>36</v>
      </c>
      <c r="DJ286">
        <v>0.51</v>
      </c>
      <c r="DK286">
        <v>0.24</v>
      </c>
      <c r="DL286">
        <v>-21.271965000000002</v>
      </c>
      <c r="DM286">
        <v>0.15786191369606631</v>
      </c>
      <c r="DN286">
        <v>6.7892670996212892E-2</v>
      </c>
      <c r="DO286">
        <v>0</v>
      </c>
      <c r="DP286">
        <v>0.93504509999999996</v>
      </c>
      <c r="DQ286">
        <v>-0.18196151594746751</v>
      </c>
      <c r="DR286">
        <v>1.780265226419929E-2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357</v>
      </c>
      <c r="EA286">
        <v>3.2949799999999998</v>
      </c>
      <c r="EB286">
        <v>2.6251699999999998</v>
      </c>
      <c r="EC286">
        <v>0.26333400000000001</v>
      </c>
      <c r="ED286">
        <v>0.263073</v>
      </c>
      <c r="EE286">
        <v>0.14513699999999999</v>
      </c>
      <c r="EF286">
        <v>0.14108799999999999</v>
      </c>
      <c r="EG286">
        <v>22237</v>
      </c>
      <c r="EH286">
        <v>22634.6</v>
      </c>
      <c r="EI286">
        <v>28109.7</v>
      </c>
      <c r="EJ286">
        <v>29593.200000000001</v>
      </c>
      <c r="EK286">
        <v>33067.599999999999</v>
      </c>
      <c r="EL286">
        <v>35292.9</v>
      </c>
      <c r="EM286">
        <v>39671.1</v>
      </c>
      <c r="EN286">
        <v>42296.7</v>
      </c>
      <c r="EO286">
        <v>2.1556000000000002</v>
      </c>
      <c r="EP286">
        <v>2.1309800000000001</v>
      </c>
      <c r="EQ286">
        <v>6.1783900000000003E-2</v>
      </c>
      <c r="ER286">
        <v>0</v>
      </c>
      <c r="ES286">
        <v>31.954499999999999</v>
      </c>
      <c r="ET286">
        <v>999.9</v>
      </c>
      <c r="EU286">
        <v>59.4</v>
      </c>
      <c r="EV286">
        <v>39.799999999999997</v>
      </c>
      <c r="EW286">
        <v>43.264200000000002</v>
      </c>
      <c r="EX286">
        <v>57.729900000000001</v>
      </c>
      <c r="EY286">
        <v>-2.3757999999999999</v>
      </c>
      <c r="EZ286">
        <v>2</v>
      </c>
      <c r="FA286">
        <v>0.60493399999999997</v>
      </c>
      <c r="FB286">
        <v>0.84196899999999997</v>
      </c>
      <c r="FC286">
        <v>20.269100000000002</v>
      </c>
      <c r="FD286">
        <v>5.2184900000000001</v>
      </c>
      <c r="FE286">
        <v>12.0098</v>
      </c>
      <c r="FF286">
        <v>4.9858000000000002</v>
      </c>
      <c r="FG286">
        <v>3.2844500000000001</v>
      </c>
      <c r="FH286">
        <v>9999</v>
      </c>
      <c r="FI286">
        <v>9999</v>
      </c>
      <c r="FJ286">
        <v>9999</v>
      </c>
      <c r="FK286">
        <v>999.9</v>
      </c>
      <c r="FL286">
        <v>1.86585</v>
      </c>
      <c r="FM286">
        <v>1.8623000000000001</v>
      </c>
      <c r="FN286">
        <v>1.86432</v>
      </c>
      <c r="FO286">
        <v>1.8604499999999999</v>
      </c>
      <c r="FP286">
        <v>1.86114</v>
      </c>
      <c r="FQ286">
        <v>1.8602300000000001</v>
      </c>
      <c r="FR286">
        <v>1.86198</v>
      </c>
      <c r="FS286">
        <v>1.8584400000000001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-5.2</v>
      </c>
      <c r="GH286">
        <v>0.1416</v>
      </c>
      <c r="GI286">
        <v>-2.8021434710705861</v>
      </c>
      <c r="GJ286">
        <v>-2.3075681364705448E-3</v>
      </c>
      <c r="GK286">
        <v>1.0095546511955911E-6</v>
      </c>
      <c r="GL286">
        <v>-2.6335145029951209E-10</v>
      </c>
      <c r="GM286">
        <v>-0.17208428542994569</v>
      </c>
      <c r="GN286">
        <v>3.0410185143115191E-3</v>
      </c>
      <c r="GO286">
        <v>4.3982203677445331E-4</v>
      </c>
      <c r="GP286">
        <v>-7.8719321042963501E-6</v>
      </c>
      <c r="GQ286">
        <v>4</v>
      </c>
      <c r="GR286">
        <v>2088</v>
      </c>
      <c r="GS286">
        <v>5</v>
      </c>
      <c r="GT286">
        <v>35</v>
      </c>
      <c r="GU286">
        <v>22.2</v>
      </c>
      <c r="GV286">
        <v>22.3</v>
      </c>
      <c r="GW286">
        <v>4.4409200000000002</v>
      </c>
      <c r="GX286">
        <v>2.5146500000000001</v>
      </c>
      <c r="GY286">
        <v>2.04834</v>
      </c>
      <c r="GZ286">
        <v>2.6098599999999998</v>
      </c>
      <c r="HA286">
        <v>2.1972700000000001</v>
      </c>
      <c r="HB286">
        <v>2.33887</v>
      </c>
      <c r="HC286">
        <v>44.167700000000004</v>
      </c>
      <c r="HD286">
        <v>14.4122</v>
      </c>
      <c r="HE286">
        <v>18</v>
      </c>
      <c r="HF286">
        <v>666.45500000000004</v>
      </c>
      <c r="HG286">
        <v>717.08399999999995</v>
      </c>
      <c r="HH286">
        <v>30.997499999999999</v>
      </c>
      <c r="HI286">
        <v>34.916699999999999</v>
      </c>
      <c r="HJ286">
        <v>29.999300000000002</v>
      </c>
      <c r="HK286">
        <v>34.779200000000003</v>
      </c>
      <c r="HL286">
        <v>34.762300000000003</v>
      </c>
      <c r="HM286">
        <v>88.784199999999998</v>
      </c>
      <c r="HN286">
        <v>22.084099999999999</v>
      </c>
      <c r="HO286">
        <v>68.339100000000002</v>
      </c>
      <c r="HP286">
        <v>31</v>
      </c>
      <c r="HQ286">
        <v>1809.38</v>
      </c>
      <c r="HR286">
        <v>35.568199999999997</v>
      </c>
      <c r="HS286">
        <v>99.040599999999998</v>
      </c>
      <c r="HT286">
        <v>98.084599999999995</v>
      </c>
    </row>
    <row r="287" spans="1:228" x14ac:dyDescent="0.2">
      <c r="A287">
        <v>272</v>
      </c>
      <c r="B287">
        <v>1669839008.5</v>
      </c>
      <c r="C287">
        <v>1082</v>
      </c>
      <c r="D287" t="s">
        <v>903</v>
      </c>
      <c r="E287" t="s">
        <v>904</v>
      </c>
      <c r="F287">
        <v>4</v>
      </c>
      <c r="G287">
        <v>1669839006.5</v>
      </c>
      <c r="H287">
        <f t="shared" si="136"/>
        <v>2.2554330909395019E-3</v>
      </c>
      <c r="I287">
        <f t="shared" si="137"/>
        <v>2.2554330909395017</v>
      </c>
      <c r="J287">
        <f t="shared" si="138"/>
        <v>23.382262700783564</v>
      </c>
      <c r="K287">
        <f t="shared" si="139"/>
        <v>1780.495714285714</v>
      </c>
      <c r="L287">
        <f t="shared" si="140"/>
        <v>1510.7386111885364</v>
      </c>
      <c r="M287">
        <f t="shared" si="141"/>
        <v>152.2825805932423</v>
      </c>
      <c r="N287">
        <f t="shared" si="142"/>
        <v>179.47411954562099</v>
      </c>
      <c r="O287">
        <f t="shared" si="143"/>
        <v>0.16411438863609223</v>
      </c>
      <c r="P287">
        <f t="shared" si="144"/>
        <v>3.6689117147477925</v>
      </c>
      <c r="Q287">
        <f t="shared" si="145"/>
        <v>0.16014250857428966</v>
      </c>
      <c r="R287">
        <f t="shared" si="146"/>
        <v>0.10043791912637257</v>
      </c>
      <c r="S287">
        <f t="shared" si="147"/>
        <v>226.11666416461628</v>
      </c>
      <c r="T287">
        <f t="shared" si="148"/>
        <v>34.26651410877561</v>
      </c>
      <c r="U287">
        <f t="shared" si="149"/>
        <v>32.950514285714277</v>
      </c>
      <c r="V287">
        <f t="shared" si="150"/>
        <v>5.0380765327232124</v>
      </c>
      <c r="W287">
        <f t="shared" si="151"/>
        <v>70.175794355388177</v>
      </c>
      <c r="X287">
        <f t="shared" si="152"/>
        <v>3.679807907182115</v>
      </c>
      <c r="Y287">
        <f t="shared" si="153"/>
        <v>5.2436996844618902</v>
      </c>
      <c r="Z287">
        <f t="shared" si="154"/>
        <v>1.3582686255410974</v>
      </c>
      <c r="AA287">
        <f t="shared" si="155"/>
        <v>-99.464599310432035</v>
      </c>
      <c r="AB287">
        <f t="shared" si="156"/>
        <v>141.13761290170302</v>
      </c>
      <c r="AC287">
        <f t="shared" si="157"/>
        <v>8.8366831697893247</v>
      </c>
      <c r="AD287">
        <f t="shared" si="158"/>
        <v>276.62636092567664</v>
      </c>
      <c r="AE287">
        <f t="shared" si="159"/>
        <v>46.943381110751943</v>
      </c>
      <c r="AF287">
        <f t="shared" si="160"/>
        <v>2.2861743487105288</v>
      </c>
      <c r="AG287">
        <f t="shared" si="161"/>
        <v>23.382262700783564</v>
      </c>
      <c r="AH287">
        <v>1867.4566226851521</v>
      </c>
      <c r="AI287">
        <v>1850.5750909090909</v>
      </c>
      <c r="AJ287">
        <v>1.7415854395418009</v>
      </c>
      <c r="AK287">
        <v>64.390241553226886</v>
      </c>
      <c r="AL287">
        <f t="shared" si="162"/>
        <v>2.2554330909395017</v>
      </c>
      <c r="AM287">
        <v>35.597476609349698</v>
      </c>
      <c r="AN287">
        <v>36.504950000000008</v>
      </c>
      <c r="AO287">
        <v>-8.6650616084025373E-4</v>
      </c>
      <c r="AP287">
        <v>91.558916975711014</v>
      </c>
      <c r="AQ287">
        <v>21</v>
      </c>
      <c r="AR287">
        <v>3</v>
      </c>
      <c r="AS287">
        <f t="shared" si="163"/>
        <v>1</v>
      </c>
      <c r="AT287">
        <f t="shared" si="164"/>
        <v>0</v>
      </c>
      <c r="AU287">
        <f t="shared" si="165"/>
        <v>47026.124606960526</v>
      </c>
      <c r="AV287">
        <f t="shared" si="166"/>
        <v>1200.004285714286</v>
      </c>
      <c r="AW287">
        <f t="shared" si="167"/>
        <v>1025.9289783236356</v>
      </c>
      <c r="AX287">
        <f t="shared" si="168"/>
        <v>0.85493776192054649</v>
      </c>
      <c r="AY287">
        <f t="shared" si="169"/>
        <v>0.18842988050665457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1669839006.5</v>
      </c>
      <c r="BF287">
        <v>1780.495714285714</v>
      </c>
      <c r="BG287">
        <v>1801.6857142857141</v>
      </c>
      <c r="BH287">
        <v>36.505999999999993</v>
      </c>
      <c r="BI287">
        <v>35.591042857142853</v>
      </c>
      <c r="BJ287">
        <v>1785.6985714285711</v>
      </c>
      <c r="BK287">
        <v>36.364428571428569</v>
      </c>
      <c r="BL287">
        <v>650.01199999999994</v>
      </c>
      <c r="BM287">
        <v>100.70014285714289</v>
      </c>
      <c r="BN287">
        <v>9.9942257142857135E-2</v>
      </c>
      <c r="BO287">
        <v>33.664057142857139</v>
      </c>
      <c r="BP287">
        <v>32.950514285714277</v>
      </c>
      <c r="BQ287">
        <v>999.89999999999986</v>
      </c>
      <c r="BR287">
        <v>0</v>
      </c>
      <c r="BS287">
        <v>0</v>
      </c>
      <c r="BT287">
        <v>9001.16</v>
      </c>
      <c r="BU287">
        <v>0</v>
      </c>
      <c r="BV287">
        <v>133.83785714285719</v>
      </c>
      <c r="BW287">
        <v>-21.186585714285719</v>
      </c>
      <c r="BX287">
        <v>1847.957142857143</v>
      </c>
      <c r="BY287">
        <v>1868.1728571428571</v>
      </c>
      <c r="BZ287">
        <v>0.91496485714285725</v>
      </c>
      <c r="CA287">
        <v>1801.6857142857141</v>
      </c>
      <c r="CB287">
        <v>35.591042857142853</v>
      </c>
      <c r="CC287">
        <v>3.6761557142857142</v>
      </c>
      <c r="CD287">
        <v>3.5840157142857141</v>
      </c>
      <c r="CE287">
        <v>27.456042857142862</v>
      </c>
      <c r="CF287">
        <v>27.023099999999999</v>
      </c>
      <c r="CG287">
        <v>1200.004285714286</v>
      </c>
      <c r="CH287">
        <v>0.49999199999999988</v>
      </c>
      <c r="CI287">
        <v>0.50000800000000012</v>
      </c>
      <c r="CJ287">
        <v>0</v>
      </c>
      <c r="CK287">
        <v>931.07685714285708</v>
      </c>
      <c r="CL287">
        <v>4.9990899999999998</v>
      </c>
      <c r="CM287">
        <v>9259.2171428571437</v>
      </c>
      <c r="CN287">
        <v>9557.85142857143</v>
      </c>
      <c r="CO287">
        <v>44.436999999999998</v>
      </c>
      <c r="CP287">
        <v>46.186999999999998</v>
      </c>
      <c r="CQ287">
        <v>45.25</v>
      </c>
      <c r="CR287">
        <v>45.25</v>
      </c>
      <c r="CS287">
        <v>45.794285714285706</v>
      </c>
      <c r="CT287">
        <v>597.49571428571414</v>
      </c>
      <c r="CU287">
        <v>597.51571428571424</v>
      </c>
      <c r="CV287">
        <v>0</v>
      </c>
      <c r="CW287">
        <v>1669839018.2</v>
      </c>
      <c r="CX287">
        <v>0</v>
      </c>
      <c r="CY287">
        <v>1669837671.5999999</v>
      </c>
      <c r="CZ287" t="s">
        <v>356</v>
      </c>
      <c r="DA287">
        <v>1669837671.5999999</v>
      </c>
      <c r="DB287">
        <v>1669837668.5999999</v>
      </c>
      <c r="DC287">
        <v>3</v>
      </c>
      <c r="DD287">
        <v>-1.2E-2</v>
      </c>
      <c r="DE287">
        <v>-1E-3</v>
      </c>
      <c r="DF287">
        <v>-3.61</v>
      </c>
      <c r="DG287">
        <v>0.13400000000000001</v>
      </c>
      <c r="DH287">
        <v>415</v>
      </c>
      <c r="DI287">
        <v>36</v>
      </c>
      <c r="DJ287">
        <v>0.51</v>
      </c>
      <c r="DK287">
        <v>0.24</v>
      </c>
      <c r="DL287">
        <v>-21.25426829268293</v>
      </c>
      <c r="DM287">
        <v>0.41089547038327429</v>
      </c>
      <c r="DN287">
        <v>7.5032605722281251E-2</v>
      </c>
      <c r="DO287">
        <v>0</v>
      </c>
      <c r="DP287">
        <v>0.92524856097560981</v>
      </c>
      <c r="DQ287">
        <v>-0.1175280836236948</v>
      </c>
      <c r="DR287">
        <v>1.262953611153725E-2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357</v>
      </c>
      <c r="EA287">
        <v>3.29514</v>
      </c>
      <c r="EB287">
        <v>2.62521</v>
      </c>
      <c r="EC287">
        <v>0.26391199999999998</v>
      </c>
      <c r="ED287">
        <v>0.26364399999999999</v>
      </c>
      <c r="EE287">
        <v>0.145125</v>
      </c>
      <c r="EF287">
        <v>0.141066</v>
      </c>
      <c r="EG287">
        <v>22219.8</v>
      </c>
      <c r="EH287">
        <v>22617.7</v>
      </c>
      <c r="EI287">
        <v>28110.1</v>
      </c>
      <c r="EJ287">
        <v>29594.1</v>
      </c>
      <c r="EK287">
        <v>33068.699999999997</v>
      </c>
      <c r="EL287">
        <v>35295.1</v>
      </c>
      <c r="EM287">
        <v>39671.699999999997</v>
      </c>
      <c r="EN287">
        <v>42298.1</v>
      </c>
      <c r="EO287">
        <v>2.15577</v>
      </c>
      <c r="EP287">
        <v>2.1312500000000001</v>
      </c>
      <c r="EQ287">
        <v>6.2417199999999999E-2</v>
      </c>
      <c r="ER287">
        <v>0</v>
      </c>
      <c r="ES287">
        <v>31.943200000000001</v>
      </c>
      <c r="ET287">
        <v>999.9</v>
      </c>
      <c r="EU287">
        <v>59.4</v>
      </c>
      <c r="EV287">
        <v>39.799999999999997</v>
      </c>
      <c r="EW287">
        <v>43.269799999999996</v>
      </c>
      <c r="EX287">
        <v>57.069899999999997</v>
      </c>
      <c r="EY287">
        <v>-2.3958400000000002</v>
      </c>
      <c r="EZ287">
        <v>2</v>
      </c>
      <c r="FA287">
        <v>0.604352</v>
      </c>
      <c r="FB287">
        <v>0.83491800000000005</v>
      </c>
      <c r="FC287">
        <v>20.269100000000002</v>
      </c>
      <c r="FD287">
        <v>5.2187900000000003</v>
      </c>
      <c r="FE287">
        <v>12.0099</v>
      </c>
      <c r="FF287">
        <v>4.9860499999999996</v>
      </c>
      <c r="FG287">
        <v>3.2844799999999998</v>
      </c>
      <c r="FH287">
        <v>9999</v>
      </c>
      <c r="FI287">
        <v>9999</v>
      </c>
      <c r="FJ287">
        <v>9999</v>
      </c>
      <c r="FK287">
        <v>999.9</v>
      </c>
      <c r="FL287">
        <v>1.8658600000000001</v>
      </c>
      <c r="FM287">
        <v>1.86226</v>
      </c>
      <c r="FN287">
        <v>1.86432</v>
      </c>
      <c r="FO287">
        <v>1.8604499999999999</v>
      </c>
      <c r="FP287">
        <v>1.8611200000000001</v>
      </c>
      <c r="FQ287">
        <v>1.86022</v>
      </c>
      <c r="FR287">
        <v>1.86198</v>
      </c>
      <c r="FS287">
        <v>1.8584700000000001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-5.21</v>
      </c>
      <c r="GH287">
        <v>0.1416</v>
      </c>
      <c r="GI287">
        <v>-2.8021434710705861</v>
      </c>
      <c r="GJ287">
        <v>-2.3075681364705448E-3</v>
      </c>
      <c r="GK287">
        <v>1.0095546511955911E-6</v>
      </c>
      <c r="GL287">
        <v>-2.6335145029951209E-10</v>
      </c>
      <c r="GM287">
        <v>-0.17208428542994569</v>
      </c>
      <c r="GN287">
        <v>3.0410185143115191E-3</v>
      </c>
      <c r="GO287">
        <v>4.3982203677445331E-4</v>
      </c>
      <c r="GP287">
        <v>-7.8719321042963501E-6</v>
      </c>
      <c r="GQ287">
        <v>4</v>
      </c>
      <c r="GR287">
        <v>2088</v>
      </c>
      <c r="GS287">
        <v>5</v>
      </c>
      <c r="GT287">
        <v>35</v>
      </c>
      <c r="GU287">
        <v>22.3</v>
      </c>
      <c r="GV287">
        <v>22.3</v>
      </c>
      <c r="GW287">
        <v>4.4494600000000002</v>
      </c>
      <c r="GX287">
        <v>2.5122100000000001</v>
      </c>
      <c r="GY287">
        <v>2.04834</v>
      </c>
      <c r="GZ287">
        <v>2.6098599999999998</v>
      </c>
      <c r="HA287">
        <v>2.1972700000000001</v>
      </c>
      <c r="HB287">
        <v>2.3034699999999999</v>
      </c>
      <c r="HC287">
        <v>44.167700000000004</v>
      </c>
      <c r="HD287">
        <v>14.3947</v>
      </c>
      <c r="HE287">
        <v>18</v>
      </c>
      <c r="HF287">
        <v>666.53200000000004</v>
      </c>
      <c r="HG287">
        <v>717.28499999999997</v>
      </c>
      <c r="HH287">
        <v>30.997800000000002</v>
      </c>
      <c r="HI287">
        <v>34.909199999999998</v>
      </c>
      <c r="HJ287">
        <v>29.999300000000002</v>
      </c>
      <c r="HK287">
        <v>34.7729</v>
      </c>
      <c r="HL287">
        <v>34.757399999999997</v>
      </c>
      <c r="HM287">
        <v>89.041799999999995</v>
      </c>
      <c r="HN287">
        <v>22.084099999999999</v>
      </c>
      <c r="HO287">
        <v>68.339100000000002</v>
      </c>
      <c r="HP287">
        <v>31</v>
      </c>
      <c r="HQ287">
        <v>1816.06</v>
      </c>
      <c r="HR287">
        <v>35.568199999999997</v>
      </c>
      <c r="HS287">
        <v>99.042000000000002</v>
      </c>
      <c r="HT287">
        <v>98.087699999999998</v>
      </c>
    </row>
    <row r="288" spans="1:228" x14ac:dyDescent="0.2">
      <c r="A288">
        <v>273</v>
      </c>
      <c r="B288">
        <v>1669839012.5</v>
      </c>
      <c r="C288">
        <v>1086</v>
      </c>
      <c r="D288" t="s">
        <v>905</v>
      </c>
      <c r="E288" t="s">
        <v>906</v>
      </c>
      <c r="F288">
        <v>4</v>
      </c>
      <c r="G288">
        <v>1669839010.1875</v>
      </c>
      <c r="H288">
        <f t="shared" si="136"/>
        <v>2.2583157437971596E-3</v>
      </c>
      <c r="I288">
        <f t="shared" si="137"/>
        <v>2.2583157437971595</v>
      </c>
      <c r="J288">
        <f t="shared" si="138"/>
        <v>22.96602050572714</v>
      </c>
      <c r="K288">
        <f t="shared" si="139"/>
        <v>1786.8575000000001</v>
      </c>
      <c r="L288">
        <f t="shared" si="140"/>
        <v>1520.8287466175871</v>
      </c>
      <c r="M288">
        <f t="shared" si="141"/>
        <v>153.29893932700315</v>
      </c>
      <c r="N288">
        <f t="shared" si="142"/>
        <v>180.11453300558807</v>
      </c>
      <c r="O288">
        <f t="shared" si="143"/>
        <v>0.16400303871060748</v>
      </c>
      <c r="P288">
        <f t="shared" si="144"/>
        <v>3.6642738147901563</v>
      </c>
      <c r="Q288">
        <f t="shared" si="145"/>
        <v>0.16003158687036012</v>
      </c>
      <c r="R288">
        <f t="shared" si="146"/>
        <v>0.10036855087797157</v>
      </c>
      <c r="S288">
        <f t="shared" si="147"/>
        <v>226.11538476109169</v>
      </c>
      <c r="T288">
        <f t="shared" si="148"/>
        <v>34.262914142938953</v>
      </c>
      <c r="U288">
        <f t="shared" si="149"/>
        <v>32.957237500000012</v>
      </c>
      <c r="V288">
        <f t="shared" si="150"/>
        <v>5.0399807419092415</v>
      </c>
      <c r="W288">
        <f t="shared" si="151"/>
        <v>70.17585380960864</v>
      </c>
      <c r="X288">
        <f t="shared" si="152"/>
        <v>3.6790483005235415</v>
      </c>
      <c r="Y288">
        <f t="shared" si="153"/>
        <v>5.2426128088231359</v>
      </c>
      <c r="Z288">
        <f t="shared" si="154"/>
        <v>1.3609324413857</v>
      </c>
      <c r="AA288">
        <f t="shared" si="155"/>
        <v>-99.591724301454732</v>
      </c>
      <c r="AB288">
        <f t="shared" si="156"/>
        <v>138.89870010889481</v>
      </c>
      <c r="AC288">
        <f t="shared" si="157"/>
        <v>8.7076394310768759</v>
      </c>
      <c r="AD288">
        <f t="shared" si="158"/>
        <v>274.12999999960869</v>
      </c>
      <c r="AE288">
        <f t="shared" si="159"/>
        <v>46.686849655509604</v>
      </c>
      <c r="AF288">
        <f t="shared" si="160"/>
        <v>2.2902978806006429</v>
      </c>
      <c r="AG288">
        <f t="shared" si="161"/>
        <v>22.96602050572714</v>
      </c>
      <c r="AH288">
        <v>1874.5019647168169</v>
      </c>
      <c r="AI288">
        <v>1857.736303030302</v>
      </c>
      <c r="AJ288">
        <v>1.7578203529949921</v>
      </c>
      <c r="AK288">
        <v>64.390241553226886</v>
      </c>
      <c r="AL288">
        <f t="shared" si="162"/>
        <v>2.2583157437971595</v>
      </c>
      <c r="AM288">
        <v>35.588152682663512</v>
      </c>
      <c r="AN288">
        <v>36.492321470588237</v>
      </c>
      <c r="AO288">
        <v>-6.2961450650582846E-5</v>
      </c>
      <c r="AP288">
        <v>91.558916975711014</v>
      </c>
      <c r="AQ288">
        <v>22</v>
      </c>
      <c r="AR288">
        <v>3</v>
      </c>
      <c r="AS288">
        <f t="shared" si="163"/>
        <v>1</v>
      </c>
      <c r="AT288">
        <f t="shared" si="164"/>
        <v>0</v>
      </c>
      <c r="AU288">
        <f t="shared" si="165"/>
        <v>46944.091178905772</v>
      </c>
      <c r="AV288">
        <f t="shared" si="166"/>
        <v>1199.9974999999999</v>
      </c>
      <c r="AW288">
        <f t="shared" si="167"/>
        <v>1025.923176560151</v>
      </c>
      <c r="AX288">
        <f t="shared" si="168"/>
        <v>0.8549377615871292</v>
      </c>
      <c r="AY288">
        <f t="shared" si="169"/>
        <v>0.18842987986315946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1669839010.1875</v>
      </c>
      <c r="BF288">
        <v>1786.8575000000001</v>
      </c>
      <c r="BG288">
        <v>1807.95</v>
      </c>
      <c r="BH288">
        <v>36.498637500000001</v>
      </c>
      <c r="BI288">
        <v>35.582025000000002</v>
      </c>
      <c r="BJ288">
        <v>1792.0687499999999</v>
      </c>
      <c r="BK288">
        <v>36.357112499999999</v>
      </c>
      <c r="BL288">
        <v>650.013375</v>
      </c>
      <c r="BM288">
        <v>100.699625</v>
      </c>
      <c r="BN288">
        <v>9.9981574999999989E-2</v>
      </c>
      <c r="BO288">
        <v>33.660349999999987</v>
      </c>
      <c r="BP288">
        <v>32.957237500000012</v>
      </c>
      <c r="BQ288">
        <v>999.9</v>
      </c>
      <c r="BR288">
        <v>0</v>
      </c>
      <c r="BS288">
        <v>0</v>
      </c>
      <c r="BT288">
        <v>8985.15625</v>
      </c>
      <c r="BU288">
        <v>0</v>
      </c>
      <c r="BV288">
        <v>132.62062499999999</v>
      </c>
      <c r="BW288">
        <v>-21.093337500000001</v>
      </c>
      <c r="BX288">
        <v>1854.5462500000001</v>
      </c>
      <c r="BY288">
        <v>1874.655</v>
      </c>
      <c r="BZ288">
        <v>0.9166160000000001</v>
      </c>
      <c r="CA288">
        <v>1807.95</v>
      </c>
      <c r="CB288">
        <v>35.582025000000002</v>
      </c>
      <c r="CC288">
        <v>3.6753987499999998</v>
      </c>
      <c r="CD288">
        <v>3.5830950000000001</v>
      </c>
      <c r="CE288">
        <v>27.452525000000001</v>
      </c>
      <c r="CF288">
        <v>27.018712499999999</v>
      </c>
      <c r="CG288">
        <v>1199.9974999999999</v>
      </c>
      <c r="CH288">
        <v>0.49999199999999999</v>
      </c>
      <c r="CI288">
        <v>0.50000800000000001</v>
      </c>
      <c r="CJ288">
        <v>0</v>
      </c>
      <c r="CK288">
        <v>930.93975</v>
      </c>
      <c r="CL288">
        <v>4.9990899999999998</v>
      </c>
      <c r="CM288">
        <v>9257.7900000000009</v>
      </c>
      <c r="CN288">
        <v>9557.8162499999999</v>
      </c>
      <c r="CO288">
        <v>44.436999999999998</v>
      </c>
      <c r="CP288">
        <v>46.186999999999998</v>
      </c>
      <c r="CQ288">
        <v>45.25</v>
      </c>
      <c r="CR288">
        <v>45.25</v>
      </c>
      <c r="CS288">
        <v>45.757750000000001</v>
      </c>
      <c r="CT288">
        <v>597.49250000000006</v>
      </c>
      <c r="CU288">
        <v>597.51250000000005</v>
      </c>
      <c r="CV288">
        <v>0</v>
      </c>
      <c r="CW288">
        <v>1669839021.8</v>
      </c>
      <c r="CX288">
        <v>0</v>
      </c>
      <c r="CY288">
        <v>1669837671.5999999</v>
      </c>
      <c r="CZ288" t="s">
        <v>356</v>
      </c>
      <c r="DA288">
        <v>1669837671.5999999</v>
      </c>
      <c r="DB288">
        <v>1669837668.5999999</v>
      </c>
      <c r="DC288">
        <v>3</v>
      </c>
      <c r="DD288">
        <v>-1.2E-2</v>
      </c>
      <c r="DE288">
        <v>-1E-3</v>
      </c>
      <c r="DF288">
        <v>-3.61</v>
      </c>
      <c r="DG288">
        <v>0.13400000000000001</v>
      </c>
      <c r="DH288">
        <v>415</v>
      </c>
      <c r="DI288">
        <v>36</v>
      </c>
      <c r="DJ288">
        <v>0.51</v>
      </c>
      <c r="DK288">
        <v>0.24</v>
      </c>
      <c r="DL288">
        <v>-21.20104634146341</v>
      </c>
      <c r="DM288">
        <v>0.44916167247384592</v>
      </c>
      <c r="DN288">
        <v>7.7645683992818737E-2</v>
      </c>
      <c r="DO288">
        <v>0</v>
      </c>
      <c r="DP288">
        <v>0.91973078048780488</v>
      </c>
      <c r="DQ288">
        <v>-6.1966306620206607E-2</v>
      </c>
      <c r="DR288">
        <v>8.3818548343436161E-3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367</v>
      </c>
      <c r="EA288">
        <v>3.2949700000000002</v>
      </c>
      <c r="EB288">
        <v>2.62514</v>
      </c>
      <c r="EC288">
        <v>0.26449800000000001</v>
      </c>
      <c r="ED288">
        <v>0.26422200000000001</v>
      </c>
      <c r="EE288">
        <v>0.145095</v>
      </c>
      <c r="EF288">
        <v>0.141039</v>
      </c>
      <c r="EG288">
        <v>22202.7</v>
      </c>
      <c r="EH288">
        <v>22600.6</v>
      </c>
      <c r="EI288">
        <v>28110.799999999999</v>
      </c>
      <c r="EJ288">
        <v>29595.1</v>
      </c>
      <c r="EK288">
        <v>33070.6</v>
      </c>
      <c r="EL288">
        <v>35297</v>
      </c>
      <c r="EM288">
        <v>39672.6</v>
      </c>
      <c r="EN288">
        <v>42299</v>
      </c>
      <c r="EO288">
        <v>2.1554799999999998</v>
      </c>
      <c r="EP288">
        <v>2.1314700000000002</v>
      </c>
      <c r="EQ288">
        <v>6.28084E-2</v>
      </c>
      <c r="ER288">
        <v>0</v>
      </c>
      <c r="ES288">
        <v>31.933800000000002</v>
      </c>
      <c r="ET288">
        <v>999.9</v>
      </c>
      <c r="EU288">
        <v>59.4</v>
      </c>
      <c r="EV288">
        <v>39.799999999999997</v>
      </c>
      <c r="EW288">
        <v>43.265900000000002</v>
      </c>
      <c r="EX288">
        <v>57.129899999999999</v>
      </c>
      <c r="EY288">
        <v>-2.4278900000000001</v>
      </c>
      <c r="EZ288">
        <v>2</v>
      </c>
      <c r="FA288">
        <v>0.60347799999999996</v>
      </c>
      <c r="FB288">
        <v>0.83081400000000005</v>
      </c>
      <c r="FC288">
        <v>20.269100000000002</v>
      </c>
      <c r="FD288">
        <v>5.2187900000000003</v>
      </c>
      <c r="FE288">
        <v>12.0098</v>
      </c>
      <c r="FF288">
        <v>4.9862000000000002</v>
      </c>
      <c r="FG288">
        <v>3.28443</v>
      </c>
      <c r="FH288">
        <v>9999</v>
      </c>
      <c r="FI288">
        <v>9999</v>
      </c>
      <c r="FJ288">
        <v>9999</v>
      </c>
      <c r="FK288">
        <v>999.9</v>
      </c>
      <c r="FL288">
        <v>1.86585</v>
      </c>
      <c r="FM288">
        <v>1.86226</v>
      </c>
      <c r="FN288">
        <v>1.86432</v>
      </c>
      <c r="FO288">
        <v>1.8604400000000001</v>
      </c>
      <c r="FP288">
        <v>1.86111</v>
      </c>
      <c r="FQ288">
        <v>1.8602000000000001</v>
      </c>
      <c r="FR288">
        <v>1.8619600000000001</v>
      </c>
      <c r="FS288">
        <v>1.8584700000000001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-5.21</v>
      </c>
      <c r="GH288">
        <v>0.14149999999999999</v>
      </c>
      <c r="GI288">
        <v>-2.8021434710705861</v>
      </c>
      <c r="GJ288">
        <v>-2.3075681364705448E-3</v>
      </c>
      <c r="GK288">
        <v>1.0095546511955911E-6</v>
      </c>
      <c r="GL288">
        <v>-2.6335145029951209E-10</v>
      </c>
      <c r="GM288">
        <v>-0.17208428542994569</v>
      </c>
      <c r="GN288">
        <v>3.0410185143115191E-3</v>
      </c>
      <c r="GO288">
        <v>4.3982203677445331E-4</v>
      </c>
      <c r="GP288">
        <v>-7.8719321042963501E-6</v>
      </c>
      <c r="GQ288">
        <v>4</v>
      </c>
      <c r="GR288">
        <v>2088</v>
      </c>
      <c r="GS288">
        <v>5</v>
      </c>
      <c r="GT288">
        <v>35</v>
      </c>
      <c r="GU288">
        <v>22.3</v>
      </c>
      <c r="GV288">
        <v>22.4</v>
      </c>
      <c r="GW288">
        <v>4.4665499999999998</v>
      </c>
      <c r="GX288">
        <v>2.5097700000000001</v>
      </c>
      <c r="GY288">
        <v>2.04834</v>
      </c>
      <c r="GZ288">
        <v>2.6098599999999998</v>
      </c>
      <c r="HA288">
        <v>2.1972700000000001</v>
      </c>
      <c r="HB288">
        <v>2.3303199999999999</v>
      </c>
      <c r="HC288">
        <v>44.167700000000004</v>
      </c>
      <c r="HD288">
        <v>14.4122</v>
      </c>
      <c r="HE288">
        <v>18</v>
      </c>
      <c r="HF288">
        <v>666.23599999999999</v>
      </c>
      <c r="HG288">
        <v>717.43200000000002</v>
      </c>
      <c r="HH288">
        <v>30.9985</v>
      </c>
      <c r="HI288">
        <v>34.900799999999997</v>
      </c>
      <c r="HJ288">
        <v>29.999199999999998</v>
      </c>
      <c r="HK288">
        <v>34.767699999999998</v>
      </c>
      <c r="HL288">
        <v>34.751899999999999</v>
      </c>
      <c r="HM288">
        <v>89.286199999999994</v>
      </c>
      <c r="HN288">
        <v>22.084099999999999</v>
      </c>
      <c r="HO288">
        <v>68.339100000000002</v>
      </c>
      <c r="HP288">
        <v>31</v>
      </c>
      <c r="HQ288">
        <v>1822.74</v>
      </c>
      <c r="HR288">
        <v>35.568199999999997</v>
      </c>
      <c r="HS288">
        <v>99.044399999999996</v>
      </c>
      <c r="HT288">
        <v>98.090400000000002</v>
      </c>
    </row>
    <row r="289" spans="1:228" x14ac:dyDescent="0.2">
      <c r="A289">
        <v>274</v>
      </c>
      <c r="B289">
        <v>1669839016.5</v>
      </c>
      <c r="C289">
        <v>1090</v>
      </c>
      <c r="D289" t="s">
        <v>907</v>
      </c>
      <c r="E289" t="s">
        <v>908</v>
      </c>
      <c r="F289">
        <v>4</v>
      </c>
      <c r="G289">
        <v>1669839014.5</v>
      </c>
      <c r="H289">
        <f t="shared" si="136"/>
        <v>2.2633316223318479E-3</v>
      </c>
      <c r="I289">
        <f t="shared" si="137"/>
        <v>2.2633316223318478</v>
      </c>
      <c r="J289">
        <f t="shared" si="138"/>
        <v>23.589083350744463</v>
      </c>
      <c r="K289">
        <f t="shared" si="139"/>
        <v>1794.032857142857</v>
      </c>
      <c r="L289">
        <f t="shared" si="140"/>
        <v>1522.7356063521313</v>
      </c>
      <c r="M289">
        <f t="shared" si="141"/>
        <v>153.49176071483882</v>
      </c>
      <c r="N289">
        <f t="shared" si="142"/>
        <v>180.83852566027872</v>
      </c>
      <c r="O289">
        <f t="shared" si="143"/>
        <v>0.16468323852455288</v>
      </c>
      <c r="P289">
        <f t="shared" si="144"/>
        <v>3.6788894399962664</v>
      </c>
      <c r="Q289">
        <f t="shared" si="145"/>
        <v>0.16069470084385415</v>
      </c>
      <c r="R289">
        <f t="shared" si="146"/>
        <v>0.10078449650610986</v>
      </c>
      <c r="S289">
        <f t="shared" si="147"/>
        <v>226.11612476393395</v>
      </c>
      <c r="T289">
        <f t="shared" si="148"/>
        <v>34.255395425795534</v>
      </c>
      <c r="U289">
        <f t="shared" si="149"/>
        <v>32.944442857142853</v>
      </c>
      <c r="V289">
        <f t="shared" si="150"/>
        <v>5.0363574660823476</v>
      </c>
      <c r="W289">
        <f t="shared" si="151"/>
        <v>70.172270505520402</v>
      </c>
      <c r="X289">
        <f t="shared" si="152"/>
        <v>3.6779921178301662</v>
      </c>
      <c r="Y289">
        <f t="shared" si="153"/>
        <v>5.2413753913532295</v>
      </c>
      <c r="Z289">
        <f t="shared" si="154"/>
        <v>1.3583653482521814</v>
      </c>
      <c r="AA289">
        <f t="shared" si="155"/>
        <v>-99.812924544834488</v>
      </c>
      <c r="AB289">
        <f t="shared" si="156"/>
        <v>141.15310243044178</v>
      </c>
      <c r="AC289">
        <f t="shared" si="157"/>
        <v>8.813079572612299</v>
      </c>
      <c r="AD289">
        <f t="shared" si="158"/>
        <v>276.26938222215358</v>
      </c>
      <c r="AE289">
        <f t="shared" si="159"/>
        <v>46.984608302739481</v>
      </c>
      <c r="AF289">
        <f t="shared" si="160"/>
        <v>2.2959878897918107</v>
      </c>
      <c r="AG289">
        <f t="shared" si="161"/>
        <v>23.589083350744463</v>
      </c>
      <c r="AH289">
        <v>1881.5430022676489</v>
      </c>
      <c r="AI289">
        <v>1864.589878787878</v>
      </c>
      <c r="AJ289">
        <v>1.736864507096179</v>
      </c>
      <c r="AK289">
        <v>64.390241553226886</v>
      </c>
      <c r="AL289">
        <f t="shared" si="162"/>
        <v>2.2633316223318478</v>
      </c>
      <c r="AM289">
        <v>35.578097073784598</v>
      </c>
      <c r="AN289">
        <v>36.487273823529407</v>
      </c>
      <c r="AO289">
        <v>-5.9150177815636099E-4</v>
      </c>
      <c r="AP289">
        <v>91.558916975711014</v>
      </c>
      <c r="AQ289">
        <v>22</v>
      </c>
      <c r="AR289">
        <v>3</v>
      </c>
      <c r="AS289">
        <f t="shared" si="163"/>
        <v>1</v>
      </c>
      <c r="AT289">
        <f t="shared" si="164"/>
        <v>0</v>
      </c>
      <c r="AU289">
        <f t="shared" si="165"/>
        <v>47205.097027213997</v>
      </c>
      <c r="AV289">
        <f t="shared" si="166"/>
        <v>1200.001428571429</v>
      </c>
      <c r="AW289">
        <f t="shared" si="167"/>
        <v>1025.926535110847</v>
      </c>
      <c r="AX289">
        <f t="shared" si="168"/>
        <v>0.85493776147598943</v>
      </c>
      <c r="AY289">
        <f t="shared" si="169"/>
        <v>0.18842987964865959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1669839014.5</v>
      </c>
      <c r="BF289">
        <v>1794.032857142857</v>
      </c>
      <c r="BG289">
        <v>1815.261428571428</v>
      </c>
      <c r="BH289">
        <v>36.488014285714293</v>
      </c>
      <c r="BI289">
        <v>35.56905714285714</v>
      </c>
      <c r="BJ289">
        <v>1799.252857142857</v>
      </c>
      <c r="BK289">
        <v>36.346499999999999</v>
      </c>
      <c r="BL289">
        <v>649.97285714285715</v>
      </c>
      <c r="BM289">
        <v>100.7002857142857</v>
      </c>
      <c r="BN289">
        <v>9.9721900000000016E-2</v>
      </c>
      <c r="BO289">
        <v>33.656128571428567</v>
      </c>
      <c r="BP289">
        <v>32.944442857142853</v>
      </c>
      <c r="BQ289">
        <v>999.89999999999986</v>
      </c>
      <c r="BR289">
        <v>0</v>
      </c>
      <c r="BS289">
        <v>0</v>
      </c>
      <c r="BT289">
        <v>9035.7128571428584</v>
      </c>
      <c r="BU289">
        <v>0</v>
      </c>
      <c r="BV289">
        <v>133.71942857142861</v>
      </c>
      <c r="BW289">
        <v>-21.228557142857142</v>
      </c>
      <c r="BX289">
        <v>1861.971428571429</v>
      </c>
      <c r="BY289">
        <v>1882.21</v>
      </c>
      <c r="BZ289">
        <v>0.91897685714285715</v>
      </c>
      <c r="CA289">
        <v>1815.261428571428</v>
      </c>
      <c r="CB289">
        <v>35.56905714285714</v>
      </c>
      <c r="CC289">
        <v>3.6743485714285709</v>
      </c>
      <c r="CD289">
        <v>3.581807142857143</v>
      </c>
      <c r="CE289">
        <v>27.44762857142857</v>
      </c>
      <c r="CF289">
        <v>27.012585714285709</v>
      </c>
      <c r="CG289">
        <v>1200.001428571429</v>
      </c>
      <c r="CH289">
        <v>0.49999199999999988</v>
      </c>
      <c r="CI289">
        <v>0.50000800000000012</v>
      </c>
      <c r="CJ289">
        <v>0</v>
      </c>
      <c r="CK289">
        <v>930.83257142857144</v>
      </c>
      <c r="CL289">
        <v>4.9990899999999998</v>
      </c>
      <c r="CM289">
        <v>9256.8014285714289</v>
      </c>
      <c r="CN289">
        <v>9557.8242857142868</v>
      </c>
      <c r="CO289">
        <v>44.436999999999998</v>
      </c>
      <c r="CP289">
        <v>46.169285714285706</v>
      </c>
      <c r="CQ289">
        <v>45.25</v>
      </c>
      <c r="CR289">
        <v>45.25</v>
      </c>
      <c r="CS289">
        <v>45.758857142857153</v>
      </c>
      <c r="CT289">
        <v>597.49142857142851</v>
      </c>
      <c r="CU289">
        <v>597.51142857142872</v>
      </c>
      <c r="CV289">
        <v>0</v>
      </c>
      <c r="CW289">
        <v>1669839026</v>
      </c>
      <c r="CX289">
        <v>0</v>
      </c>
      <c r="CY289">
        <v>1669837671.5999999</v>
      </c>
      <c r="CZ289" t="s">
        <v>356</v>
      </c>
      <c r="DA289">
        <v>1669837671.5999999</v>
      </c>
      <c r="DB289">
        <v>1669837668.5999999</v>
      </c>
      <c r="DC289">
        <v>3</v>
      </c>
      <c r="DD289">
        <v>-1.2E-2</v>
      </c>
      <c r="DE289">
        <v>-1E-3</v>
      </c>
      <c r="DF289">
        <v>-3.61</v>
      </c>
      <c r="DG289">
        <v>0.13400000000000001</v>
      </c>
      <c r="DH289">
        <v>415</v>
      </c>
      <c r="DI289">
        <v>36</v>
      </c>
      <c r="DJ289">
        <v>0.51</v>
      </c>
      <c r="DK289">
        <v>0.24</v>
      </c>
      <c r="DL289">
        <v>-21.20015853658537</v>
      </c>
      <c r="DM289">
        <v>0.29507456445993929</v>
      </c>
      <c r="DN289">
        <v>7.6182857605765736E-2</v>
      </c>
      <c r="DO289">
        <v>0</v>
      </c>
      <c r="DP289">
        <v>0.91648158536585356</v>
      </c>
      <c r="DQ289">
        <v>8.8567944251035117E-4</v>
      </c>
      <c r="DR289">
        <v>3.4048848551542772E-3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367</v>
      </c>
      <c r="EA289">
        <v>3.2949999999999999</v>
      </c>
      <c r="EB289">
        <v>2.62548</v>
      </c>
      <c r="EC289">
        <v>0.26506000000000002</v>
      </c>
      <c r="ED289">
        <v>0.26477800000000001</v>
      </c>
      <c r="EE289">
        <v>0.14509</v>
      </c>
      <c r="EF289">
        <v>0.14100199999999999</v>
      </c>
      <c r="EG289">
        <v>22186.3</v>
      </c>
      <c r="EH289">
        <v>22583.7</v>
      </c>
      <c r="EI289">
        <v>28111.7</v>
      </c>
      <c r="EJ289">
        <v>29595.3</v>
      </c>
      <c r="EK289">
        <v>33072.1</v>
      </c>
      <c r="EL289">
        <v>35298.9</v>
      </c>
      <c r="EM289">
        <v>39674.1</v>
      </c>
      <c r="EN289">
        <v>42299.4</v>
      </c>
      <c r="EO289">
        <v>2.1555200000000001</v>
      </c>
      <c r="EP289">
        <v>2.1315499999999998</v>
      </c>
      <c r="EQ289">
        <v>6.2156500000000003E-2</v>
      </c>
      <c r="ER289">
        <v>0</v>
      </c>
      <c r="ES289">
        <v>31.9282</v>
      </c>
      <c r="ET289">
        <v>999.9</v>
      </c>
      <c r="EU289">
        <v>59.4</v>
      </c>
      <c r="EV289">
        <v>39.799999999999997</v>
      </c>
      <c r="EW289">
        <v>43.266199999999998</v>
      </c>
      <c r="EX289">
        <v>57.009900000000002</v>
      </c>
      <c r="EY289">
        <v>-2.4158599999999999</v>
      </c>
      <c r="EZ289">
        <v>2</v>
      </c>
      <c r="FA289">
        <v>0.60275699999999999</v>
      </c>
      <c r="FB289">
        <v>0.83003300000000002</v>
      </c>
      <c r="FC289">
        <v>20.269300000000001</v>
      </c>
      <c r="FD289">
        <v>5.2190899999999996</v>
      </c>
      <c r="FE289">
        <v>12.0098</v>
      </c>
      <c r="FF289">
        <v>4.9865000000000004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1.86585</v>
      </c>
      <c r="FM289">
        <v>1.8622799999999999</v>
      </c>
      <c r="FN289">
        <v>1.86432</v>
      </c>
      <c r="FO289">
        <v>1.86042</v>
      </c>
      <c r="FP289">
        <v>1.8611200000000001</v>
      </c>
      <c r="FQ289">
        <v>1.8602000000000001</v>
      </c>
      <c r="FR289">
        <v>1.86195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-5.23</v>
      </c>
      <c r="GH289">
        <v>0.14149999999999999</v>
      </c>
      <c r="GI289">
        <v>-2.8021434710705861</v>
      </c>
      <c r="GJ289">
        <v>-2.3075681364705448E-3</v>
      </c>
      <c r="GK289">
        <v>1.0095546511955911E-6</v>
      </c>
      <c r="GL289">
        <v>-2.6335145029951209E-10</v>
      </c>
      <c r="GM289">
        <v>-0.17208428542994569</v>
      </c>
      <c r="GN289">
        <v>3.0410185143115191E-3</v>
      </c>
      <c r="GO289">
        <v>4.3982203677445331E-4</v>
      </c>
      <c r="GP289">
        <v>-7.8719321042963501E-6</v>
      </c>
      <c r="GQ289">
        <v>4</v>
      </c>
      <c r="GR289">
        <v>2088</v>
      </c>
      <c r="GS289">
        <v>5</v>
      </c>
      <c r="GT289">
        <v>35</v>
      </c>
      <c r="GU289">
        <v>22.4</v>
      </c>
      <c r="GV289">
        <v>22.5</v>
      </c>
      <c r="GW289">
        <v>4.4787600000000003</v>
      </c>
      <c r="GX289">
        <v>2.5122100000000001</v>
      </c>
      <c r="GY289">
        <v>2.04834</v>
      </c>
      <c r="GZ289">
        <v>2.6098599999999998</v>
      </c>
      <c r="HA289">
        <v>2.1972700000000001</v>
      </c>
      <c r="HB289">
        <v>2.34375</v>
      </c>
      <c r="HC289">
        <v>44.14</v>
      </c>
      <c r="HD289">
        <v>14.4122</v>
      </c>
      <c r="HE289">
        <v>18</v>
      </c>
      <c r="HF289">
        <v>666.21600000000001</v>
      </c>
      <c r="HG289">
        <v>717.43799999999999</v>
      </c>
      <c r="HH289">
        <v>30.999199999999998</v>
      </c>
      <c r="HI289">
        <v>34.8932</v>
      </c>
      <c r="HJ289">
        <v>29.999199999999998</v>
      </c>
      <c r="HK289">
        <v>34.761800000000001</v>
      </c>
      <c r="HL289">
        <v>34.746299999999998</v>
      </c>
      <c r="HM289">
        <v>89.543899999999994</v>
      </c>
      <c r="HN289">
        <v>22.084099999999999</v>
      </c>
      <c r="HO289">
        <v>68.339100000000002</v>
      </c>
      <c r="HP289">
        <v>31</v>
      </c>
      <c r="HQ289">
        <v>1829.41</v>
      </c>
      <c r="HR289">
        <v>35.568199999999997</v>
      </c>
      <c r="HS289">
        <v>99.047899999999998</v>
      </c>
      <c r="HT289">
        <v>98.091200000000001</v>
      </c>
    </row>
    <row r="290" spans="1:228" x14ac:dyDescent="0.2">
      <c r="A290">
        <v>275</v>
      </c>
      <c r="B290">
        <v>1669839020.5</v>
      </c>
      <c r="C290">
        <v>1094</v>
      </c>
      <c r="D290" t="s">
        <v>909</v>
      </c>
      <c r="E290" t="s">
        <v>910</v>
      </c>
      <c r="F290">
        <v>4</v>
      </c>
      <c r="G290">
        <v>1669839018.1875</v>
      </c>
      <c r="H290">
        <f t="shared" si="136"/>
        <v>2.2937383171236763E-3</v>
      </c>
      <c r="I290">
        <f t="shared" si="137"/>
        <v>2.2937383171236765</v>
      </c>
      <c r="J290">
        <f t="shared" si="138"/>
        <v>23.08613116015167</v>
      </c>
      <c r="K290">
        <f t="shared" si="139"/>
        <v>1800.1812500000001</v>
      </c>
      <c r="L290">
        <f t="shared" si="140"/>
        <v>1537.0503900833983</v>
      </c>
      <c r="M290">
        <f t="shared" si="141"/>
        <v>154.93555495880065</v>
      </c>
      <c r="N290">
        <f t="shared" si="142"/>
        <v>181.45929554075585</v>
      </c>
      <c r="O290">
        <f t="shared" si="143"/>
        <v>0.16719364694385505</v>
      </c>
      <c r="P290">
        <f t="shared" si="144"/>
        <v>3.6676115328838197</v>
      </c>
      <c r="Q290">
        <f t="shared" si="145"/>
        <v>0.16307191435664226</v>
      </c>
      <c r="R290">
        <f t="shared" si="146"/>
        <v>0.10228180461869872</v>
      </c>
      <c r="S290">
        <f t="shared" si="147"/>
        <v>226.11609107284096</v>
      </c>
      <c r="T290">
        <f t="shared" si="148"/>
        <v>34.252356723002734</v>
      </c>
      <c r="U290">
        <f t="shared" si="149"/>
        <v>32.937550000000002</v>
      </c>
      <c r="V290">
        <f t="shared" si="150"/>
        <v>5.0344064384835709</v>
      </c>
      <c r="W290">
        <f t="shared" si="151"/>
        <v>70.163003952703122</v>
      </c>
      <c r="X290">
        <f t="shared" si="152"/>
        <v>3.6778373057747897</v>
      </c>
      <c r="Y290">
        <f t="shared" si="153"/>
        <v>5.241846982854411</v>
      </c>
      <c r="Z290">
        <f t="shared" si="154"/>
        <v>1.3565691327087812</v>
      </c>
      <c r="AA290">
        <f t="shared" si="155"/>
        <v>-101.15385978515413</v>
      </c>
      <c r="AB290">
        <f t="shared" si="156"/>
        <v>142.40143058297986</v>
      </c>
      <c r="AC290">
        <f t="shared" si="157"/>
        <v>8.9181299927651523</v>
      </c>
      <c r="AD290">
        <f t="shared" si="158"/>
        <v>276.28179186343186</v>
      </c>
      <c r="AE290">
        <f t="shared" si="159"/>
        <v>46.557951557311</v>
      </c>
      <c r="AF290">
        <f t="shared" si="160"/>
        <v>2.3248730731481158</v>
      </c>
      <c r="AG290">
        <f t="shared" si="161"/>
        <v>23.08613116015167</v>
      </c>
      <c r="AH290">
        <v>1888.2206039972659</v>
      </c>
      <c r="AI290">
        <v>1871.493696969696</v>
      </c>
      <c r="AJ290">
        <v>1.734720646539629</v>
      </c>
      <c r="AK290">
        <v>64.390241553226886</v>
      </c>
      <c r="AL290">
        <f t="shared" si="162"/>
        <v>2.2937383171236765</v>
      </c>
      <c r="AM290">
        <v>35.564824585965262</v>
      </c>
      <c r="AN290">
        <v>36.482237352941148</v>
      </c>
      <c r="AO290">
        <v>1.066050112100591E-4</v>
      </c>
      <c r="AP290">
        <v>91.558916975711014</v>
      </c>
      <c r="AQ290">
        <v>21</v>
      </c>
      <c r="AR290">
        <v>3</v>
      </c>
      <c r="AS290">
        <f t="shared" si="163"/>
        <v>1</v>
      </c>
      <c r="AT290">
        <f t="shared" si="164"/>
        <v>0</v>
      </c>
      <c r="AU290">
        <f t="shared" si="165"/>
        <v>47003.93802159281</v>
      </c>
      <c r="AV290">
        <f t="shared" si="166"/>
        <v>1200.00125</v>
      </c>
      <c r="AW290">
        <f t="shared" si="167"/>
        <v>1025.9263824211612</v>
      </c>
      <c r="AX290">
        <f t="shared" si="168"/>
        <v>0.85493776145746603</v>
      </c>
      <c r="AY290">
        <f t="shared" si="169"/>
        <v>0.18842987961290952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1669839018.1875</v>
      </c>
      <c r="BF290">
        <v>1800.1812500000001</v>
      </c>
      <c r="BG290">
        <v>1821.25875</v>
      </c>
      <c r="BH290">
        <v>36.486275000000013</v>
      </c>
      <c r="BI290">
        <v>35.555812500000002</v>
      </c>
      <c r="BJ290">
        <v>1805.4087500000001</v>
      </c>
      <c r="BK290">
        <v>36.344787500000002</v>
      </c>
      <c r="BL290">
        <v>650.01299999999992</v>
      </c>
      <c r="BM290">
        <v>100.70037499999999</v>
      </c>
      <c r="BN290">
        <v>0.1001946875</v>
      </c>
      <c r="BO290">
        <v>33.657737500000003</v>
      </c>
      <c r="BP290">
        <v>32.937550000000002</v>
      </c>
      <c r="BQ290">
        <v>999.9</v>
      </c>
      <c r="BR290">
        <v>0</v>
      </c>
      <c r="BS290">
        <v>0</v>
      </c>
      <c r="BT290">
        <v>8996.6387500000019</v>
      </c>
      <c r="BU290">
        <v>0</v>
      </c>
      <c r="BV290">
        <v>136.60475</v>
      </c>
      <c r="BW290">
        <v>-21.077425000000002</v>
      </c>
      <c r="BX290">
        <v>1868.3512499999999</v>
      </c>
      <c r="BY290">
        <v>1888.4037499999999</v>
      </c>
      <c r="BZ290">
        <v>0.93046374999999992</v>
      </c>
      <c r="CA290">
        <v>1821.25875</v>
      </c>
      <c r="CB290">
        <v>35.555812500000002</v>
      </c>
      <c r="CC290">
        <v>3.6741812500000002</v>
      </c>
      <c r="CD290">
        <v>3.5804812500000001</v>
      </c>
      <c r="CE290">
        <v>27.446862500000002</v>
      </c>
      <c r="CF290">
        <v>27.006274999999999</v>
      </c>
      <c r="CG290">
        <v>1200.00125</v>
      </c>
      <c r="CH290">
        <v>0.49999199999999999</v>
      </c>
      <c r="CI290">
        <v>0.50000800000000001</v>
      </c>
      <c r="CJ290">
        <v>0</v>
      </c>
      <c r="CK290">
        <v>930.66849999999999</v>
      </c>
      <c r="CL290">
        <v>4.9990899999999998</v>
      </c>
      <c r="CM290">
        <v>9256.1674999999996</v>
      </c>
      <c r="CN290">
        <v>9557.84</v>
      </c>
      <c r="CO290">
        <v>44.436999999999998</v>
      </c>
      <c r="CP290">
        <v>46.125</v>
      </c>
      <c r="CQ290">
        <v>45.25</v>
      </c>
      <c r="CR290">
        <v>45.25</v>
      </c>
      <c r="CS290">
        <v>45.75</v>
      </c>
      <c r="CT290">
        <v>597.49125000000004</v>
      </c>
      <c r="CU290">
        <v>597.51125000000002</v>
      </c>
      <c r="CV290">
        <v>0</v>
      </c>
      <c r="CW290">
        <v>1669839030.2</v>
      </c>
      <c r="CX290">
        <v>0</v>
      </c>
      <c r="CY290">
        <v>1669837671.5999999</v>
      </c>
      <c r="CZ290" t="s">
        <v>356</v>
      </c>
      <c r="DA290">
        <v>1669837671.5999999</v>
      </c>
      <c r="DB290">
        <v>1669837668.5999999</v>
      </c>
      <c r="DC290">
        <v>3</v>
      </c>
      <c r="DD290">
        <v>-1.2E-2</v>
      </c>
      <c r="DE290">
        <v>-1E-3</v>
      </c>
      <c r="DF290">
        <v>-3.61</v>
      </c>
      <c r="DG290">
        <v>0.13400000000000001</v>
      </c>
      <c r="DH290">
        <v>415</v>
      </c>
      <c r="DI290">
        <v>36</v>
      </c>
      <c r="DJ290">
        <v>0.51</v>
      </c>
      <c r="DK290">
        <v>0.24</v>
      </c>
      <c r="DL290">
        <v>-21.182019512195119</v>
      </c>
      <c r="DM290">
        <v>0.55855818815326952</v>
      </c>
      <c r="DN290">
        <v>8.6752825832971767E-2</v>
      </c>
      <c r="DO290">
        <v>0</v>
      </c>
      <c r="DP290">
        <v>0.91787273170731709</v>
      </c>
      <c r="DQ290">
        <v>4.7170369337980647E-2</v>
      </c>
      <c r="DR290">
        <v>5.9089571199232938E-3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367</v>
      </c>
      <c r="EA290">
        <v>3.2951000000000001</v>
      </c>
      <c r="EB290">
        <v>2.6253000000000002</v>
      </c>
      <c r="EC290">
        <v>0.26563799999999999</v>
      </c>
      <c r="ED290">
        <v>0.26534200000000002</v>
      </c>
      <c r="EE290">
        <v>0.145064</v>
      </c>
      <c r="EF290">
        <v>0.14097299999999999</v>
      </c>
      <c r="EG290">
        <v>22169</v>
      </c>
      <c r="EH290">
        <v>22566.2</v>
      </c>
      <c r="EI290">
        <v>28111.9</v>
      </c>
      <c r="EJ290">
        <v>29595.200000000001</v>
      </c>
      <c r="EK290">
        <v>33073.1</v>
      </c>
      <c r="EL290">
        <v>35300.199999999997</v>
      </c>
      <c r="EM290">
        <v>39674</v>
      </c>
      <c r="EN290">
        <v>42299.4</v>
      </c>
      <c r="EO290">
        <v>2.1557300000000001</v>
      </c>
      <c r="EP290">
        <v>2.1316000000000002</v>
      </c>
      <c r="EQ290">
        <v>6.3162300000000005E-2</v>
      </c>
      <c r="ER290">
        <v>0</v>
      </c>
      <c r="ES290">
        <v>31.924099999999999</v>
      </c>
      <c r="ET290">
        <v>999.9</v>
      </c>
      <c r="EU290">
        <v>59.4</v>
      </c>
      <c r="EV290">
        <v>39.799999999999997</v>
      </c>
      <c r="EW290">
        <v>43.263500000000001</v>
      </c>
      <c r="EX290">
        <v>57.1599</v>
      </c>
      <c r="EY290">
        <v>-2.4519199999999999</v>
      </c>
      <c r="EZ290">
        <v>2</v>
      </c>
      <c r="FA290">
        <v>0.60201700000000002</v>
      </c>
      <c r="FB290">
        <v>0.828573</v>
      </c>
      <c r="FC290">
        <v>20.269300000000001</v>
      </c>
      <c r="FD290">
        <v>5.2198399999999996</v>
      </c>
      <c r="FE290">
        <v>12.0098</v>
      </c>
      <c r="FF290">
        <v>4.9869000000000003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1.8623000000000001</v>
      </c>
      <c r="FN290">
        <v>1.86432</v>
      </c>
      <c r="FO290">
        <v>1.86042</v>
      </c>
      <c r="FP290">
        <v>1.86113</v>
      </c>
      <c r="FQ290">
        <v>1.86022</v>
      </c>
      <c r="FR290">
        <v>1.86199</v>
      </c>
      <c r="FS290">
        <v>1.85849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-5.23</v>
      </c>
      <c r="GH290">
        <v>0.1414</v>
      </c>
      <c r="GI290">
        <v>-2.8021434710705861</v>
      </c>
      <c r="GJ290">
        <v>-2.3075681364705448E-3</v>
      </c>
      <c r="GK290">
        <v>1.0095546511955911E-6</v>
      </c>
      <c r="GL290">
        <v>-2.6335145029951209E-10</v>
      </c>
      <c r="GM290">
        <v>-0.17208428542994569</v>
      </c>
      <c r="GN290">
        <v>3.0410185143115191E-3</v>
      </c>
      <c r="GO290">
        <v>4.3982203677445331E-4</v>
      </c>
      <c r="GP290">
        <v>-7.8719321042963501E-6</v>
      </c>
      <c r="GQ290">
        <v>4</v>
      </c>
      <c r="GR290">
        <v>2088</v>
      </c>
      <c r="GS290">
        <v>5</v>
      </c>
      <c r="GT290">
        <v>35</v>
      </c>
      <c r="GU290">
        <v>22.5</v>
      </c>
      <c r="GV290">
        <v>22.5</v>
      </c>
      <c r="GW290">
        <v>4.4909699999999999</v>
      </c>
      <c r="GX290">
        <v>2.50732</v>
      </c>
      <c r="GY290">
        <v>2.04834</v>
      </c>
      <c r="GZ290">
        <v>2.6098599999999998</v>
      </c>
      <c r="HA290">
        <v>2.1972700000000001</v>
      </c>
      <c r="HB290">
        <v>2.35229</v>
      </c>
      <c r="HC290">
        <v>44.14</v>
      </c>
      <c r="HD290">
        <v>14.403499999999999</v>
      </c>
      <c r="HE290">
        <v>18</v>
      </c>
      <c r="HF290">
        <v>666.31299999999999</v>
      </c>
      <c r="HG290">
        <v>717.41399999999999</v>
      </c>
      <c r="HH290">
        <v>30.999400000000001</v>
      </c>
      <c r="HI290">
        <v>34.884900000000002</v>
      </c>
      <c r="HJ290">
        <v>29.999199999999998</v>
      </c>
      <c r="HK290">
        <v>34.755499999999998</v>
      </c>
      <c r="HL290">
        <v>34.740299999999998</v>
      </c>
      <c r="HM290">
        <v>89.794200000000004</v>
      </c>
      <c r="HN290">
        <v>22.084099999999999</v>
      </c>
      <c r="HO290">
        <v>68.339100000000002</v>
      </c>
      <c r="HP290">
        <v>31</v>
      </c>
      <c r="HQ290">
        <v>1836.09</v>
      </c>
      <c r="HR290">
        <v>35.568300000000001</v>
      </c>
      <c r="HS290">
        <v>99.048100000000005</v>
      </c>
      <c r="HT290">
        <v>98.090900000000005</v>
      </c>
    </row>
    <row r="291" spans="1:228" x14ac:dyDescent="0.2">
      <c r="A291">
        <v>276</v>
      </c>
      <c r="B291">
        <v>1669839024.5</v>
      </c>
      <c r="C291">
        <v>1098</v>
      </c>
      <c r="D291" t="s">
        <v>911</v>
      </c>
      <c r="E291" t="s">
        <v>912</v>
      </c>
      <c r="F291">
        <v>4</v>
      </c>
      <c r="G291">
        <v>1669839022.5</v>
      </c>
      <c r="H291">
        <f t="shared" si="136"/>
        <v>2.2785930288079775E-3</v>
      </c>
      <c r="I291">
        <f t="shared" si="137"/>
        <v>2.2785930288079776</v>
      </c>
      <c r="J291">
        <f t="shared" si="138"/>
        <v>22.949821927931286</v>
      </c>
      <c r="K291">
        <f t="shared" si="139"/>
        <v>1807.511428571429</v>
      </c>
      <c r="L291">
        <f t="shared" si="140"/>
        <v>1542.8612033525997</v>
      </c>
      <c r="M291">
        <f t="shared" si="141"/>
        <v>155.52224406848504</v>
      </c>
      <c r="N291">
        <f t="shared" si="142"/>
        <v>182.19930149259088</v>
      </c>
      <c r="O291">
        <f t="shared" si="143"/>
        <v>0.16528690215457378</v>
      </c>
      <c r="P291">
        <f t="shared" si="144"/>
        <v>3.6691479704120225</v>
      </c>
      <c r="Q291">
        <f t="shared" si="145"/>
        <v>0.16125906807080778</v>
      </c>
      <c r="R291">
        <f t="shared" si="146"/>
        <v>0.10114062728382081</v>
      </c>
      <c r="S291">
        <f t="shared" si="147"/>
        <v>226.11703745118794</v>
      </c>
      <c r="T291">
        <f t="shared" si="148"/>
        <v>34.257422770467826</v>
      </c>
      <c r="U291">
        <f t="shared" si="149"/>
        <v>32.953699999999998</v>
      </c>
      <c r="V291">
        <f t="shared" si="150"/>
        <v>5.0389787413106237</v>
      </c>
      <c r="W291">
        <f t="shared" si="151"/>
        <v>70.124018341640109</v>
      </c>
      <c r="X291">
        <f t="shared" si="152"/>
        <v>3.6762294502429196</v>
      </c>
      <c r="Y291">
        <f t="shared" si="153"/>
        <v>5.242468325663463</v>
      </c>
      <c r="Z291">
        <f t="shared" si="154"/>
        <v>1.3627492910677041</v>
      </c>
      <c r="AA291">
        <f t="shared" si="155"/>
        <v>-100.48595257043181</v>
      </c>
      <c r="AB291">
        <f t="shared" si="156"/>
        <v>139.68572500115658</v>
      </c>
      <c r="AC291">
        <f t="shared" si="157"/>
        <v>8.7451730590053955</v>
      </c>
      <c r="AD291">
        <f t="shared" si="158"/>
        <v>274.06198294091814</v>
      </c>
      <c r="AE291">
        <f t="shared" si="159"/>
        <v>46.4322539482515</v>
      </c>
      <c r="AF291">
        <f t="shared" si="160"/>
        <v>2.3126499111670147</v>
      </c>
      <c r="AG291">
        <f t="shared" si="161"/>
        <v>22.949821927931286</v>
      </c>
      <c r="AH291">
        <v>1895.2241003091381</v>
      </c>
      <c r="AI291">
        <v>1878.5335757575749</v>
      </c>
      <c r="AJ291">
        <v>1.7405226345660521</v>
      </c>
      <c r="AK291">
        <v>64.390241553226886</v>
      </c>
      <c r="AL291">
        <f t="shared" si="162"/>
        <v>2.2785930288079776</v>
      </c>
      <c r="AM291">
        <v>35.551016118601112</v>
      </c>
      <c r="AN291">
        <v>36.464830294117633</v>
      </c>
      <c r="AO291">
        <v>-3.3593848430545038E-4</v>
      </c>
      <c r="AP291">
        <v>91.558916975711014</v>
      </c>
      <c r="AQ291">
        <v>21</v>
      </c>
      <c r="AR291">
        <v>3</v>
      </c>
      <c r="AS291">
        <f t="shared" si="163"/>
        <v>1</v>
      </c>
      <c r="AT291">
        <f t="shared" si="164"/>
        <v>0</v>
      </c>
      <c r="AU291">
        <f t="shared" si="165"/>
        <v>47030.984820761005</v>
      </c>
      <c r="AV291">
        <f t="shared" si="166"/>
        <v>1200.007142857143</v>
      </c>
      <c r="AW291">
        <f t="shared" si="167"/>
        <v>1025.9313354669366</v>
      </c>
      <c r="AX291">
        <f t="shared" si="168"/>
        <v>0.85493769064095526</v>
      </c>
      <c r="AY291">
        <f t="shared" si="169"/>
        <v>0.18842974293704387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1669839022.5</v>
      </c>
      <c r="BF291">
        <v>1807.511428571429</v>
      </c>
      <c r="BG291">
        <v>1828.5342857142859</v>
      </c>
      <c r="BH291">
        <v>36.470100000000002</v>
      </c>
      <c r="BI291">
        <v>35.544528571428557</v>
      </c>
      <c r="BJ291">
        <v>1812.745714285714</v>
      </c>
      <c r="BK291">
        <v>36.328671428571433</v>
      </c>
      <c r="BL291">
        <v>650.02328571428575</v>
      </c>
      <c r="BM291">
        <v>100.7012857142857</v>
      </c>
      <c r="BN291">
        <v>9.9903485714285728E-2</v>
      </c>
      <c r="BO291">
        <v>33.659857142857142</v>
      </c>
      <c r="BP291">
        <v>32.953699999999998</v>
      </c>
      <c r="BQ291">
        <v>999.89999999999986</v>
      </c>
      <c r="BR291">
        <v>0</v>
      </c>
      <c r="BS291">
        <v>0</v>
      </c>
      <c r="BT291">
        <v>9001.8757142857139</v>
      </c>
      <c r="BU291">
        <v>0</v>
      </c>
      <c r="BV291">
        <v>140.6127142857143</v>
      </c>
      <c r="BW291">
        <v>-21.021628571428579</v>
      </c>
      <c r="BX291">
        <v>1875.9271428571431</v>
      </c>
      <c r="BY291">
        <v>1895.921428571429</v>
      </c>
      <c r="BZ291">
        <v>0.92555857142857134</v>
      </c>
      <c r="CA291">
        <v>1828.5342857142859</v>
      </c>
      <c r="CB291">
        <v>35.544528571428557</v>
      </c>
      <c r="CC291">
        <v>3.6725942857142861</v>
      </c>
      <c r="CD291">
        <v>3.579387142857144</v>
      </c>
      <c r="CE291">
        <v>27.43948571428572</v>
      </c>
      <c r="CF291">
        <v>27.001071428571429</v>
      </c>
      <c r="CG291">
        <v>1200.007142857143</v>
      </c>
      <c r="CH291">
        <v>0.49999399999999988</v>
      </c>
      <c r="CI291">
        <v>0.50000600000000006</v>
      </c>
      <c r="CJ291">
        <v>0</v>
      </c>
      <c r="CK291">
        <v>930.76471428571426</v>
      </c>
      <c r="CL291">
        <v>4.9990899999999998</v>
      </c>
      <c r="CM291">
        <v>9255.6071428571431</v>
      </c>
      <c r="CN291">
        <v>9557.8871428571438</v>
      </c>
      <c r="CO291">
        <v>44.436999999999998</v>
      </c>
      <c r="CP291">
        <v>46.125</v>
      </c>
      <c r="CQ291">
        <v>45.205000000000013</v>
      </c>
      <c r="CR291">
        <v>45.241</v>
      </c>
      <c r="CS291">
        <v>45.75</v>
      </c>
      <c r="CT291">
        <v>597.5</v>
      </c>
      <c r="CU291">
        <v>597.51428571428562</v>
      </c>
      <c r="CV291">
        <v>0</v>
      </c>
      <c r="CW291">
        <v>1669839033.8</v>
      </c>
      <c r="CX291">
        <v>0</v>
      </c>
      <c r="CY291">
        <v>1669837671.5999999</v>
      </c>
      <c r="CZ291" t="s">
        <v>356</v>
      </c>
      <c r="DA291">
        <v>1669837671.5999999</v>
      </c>
      <c r="DB291">
        <v>1669837668.5999999</v>
      </c>
      <c r="DC291">
        <v>3</v>
      </c>
      <c r="DD291">
        <v>-1.2E-2</v>
      </c>
      <c r="DE291">
        <v>-1E-3</v>
      </c>
      <c r="DF291">
        <v>-3.61</v>
      </c>
      <c r="DG291">
        <v>0.13400000000000001</v>
      </c>
      <c r="DH291">
        <v>415</v>
      </c>
      <c r="DI291">
        <v>36</v>
      </c>
      <c r="DJ291">
        <v>0.51</v>
      </c>
      <c r="DK291">
        <v>0.24</v>
      </c>
      <c r="DL291">
        <v>-21.1229625</v>
      </c>
      <c r="DM291">
        <v>0.50253996247659127</v>
      </c>
      <c r="DN291">
        <v>8.1648275203766427E-2</v>
      </c>
      <c r="DO291">
        <v>0</v>
      </c>
      <c r="DP291">
        <v>0.92092792499999998</v>
      </c>
      <c r="DQ291">
        <v>5.6905857410881049E-2</v>
      </c>
      <c r="DR291">
        <v>6.5266124995571042E-3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367</v>
      </c>
      <c r="EA291">
        <v>3.2949700000000002</v>
      </c>
      <c r="EB291">
        <v>2.6252800000000001</v>
      </c>
      <c r="EC291">
        <v>0.266212</v>
      </c>
      <c r="ED291">
        <v>0.26590799999999998</v>
      </c>
      <c r="EE291">
        <v>0.145033</v>
      </c>
      <c r="EF291">
        <v>0.14094899999999999</v>
      </c>
      <c r="EG291">
        <v>22152</v>
      </c>
      <c r="EH291">
        <v>22548.9</v>
      </c>
      <c r="EI291">
        <v>28112.5</v>
      </c>
      <c r="EJ291">
        <v>29595.4</v>
      </c>
      <c r="EK291">
        <v>33074.9</v>
      </c>
      <c r="EL291">
        <v>35301.199999999997</v>
      </c>
      <c r="EM291">
        <v>39674.699999999997</v>
      </c>
      <c r="EN291">
        <v>42299.4</v>
      </c>
      <c r="EO291">
        <v>2.15578</v>
      </c>
      <c r="EP291">
        <v>2.1318999999999999</v>
      </c>
      <c r="EQ291">
        <v>6.3814200000000001E-2</v>
      </c>
      <c r="ER291">
        <v>0</v>
      </c>
      <c r="ES291">
        <v>31.920400000000001</v>
      </c>
      <c r="ET291">
        <v>999.9</v>
      </c>
      <c r="EU291">
        <v>59.4</v>
      </c>
      <c r="EV291">
        <v>39.799999999999997</v>
      </c>
      <c r="EW291">
        <v>43.265599999999999</v>
      </c>
      <c r="EX291">
        <v>57.489899999999999</v>
      </c>
      <c r="EY291">
        <v>-2.3918300000000001</v>
      </c>
      <c r="EZ291">
        <v>2</v>
      </c>
      <c r="FA291">
        <v>0.60130600000000001</v>
      </c>
      <c r="FB291">
        <v>0.82598300000000002</v>
      </c>
      <c r="FC291">
        <v>20.269600000000001</v>
      </c>
      <c r="FD291">
        <v>5.2192400000000001</v>
      </c>
      <c r="FE291">
        <v>12.0092</v>
      </c>
      <c r="FF291">
        <v>4.9866000000000001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1.8658600000000001</v>
      </c>
      <c r="FM291">
        <v>1.86229</v>
      </c>
      <c r="FN291">
        <v>1.86432</v>
      </c>
      <c r="FO291">
        <v>1.8604400000000001</v>
      </c>
      <c r="FP291">
        <v>1.8611200000000001</v>
      </c>
      <c r="FQ291">
        <v>1.8602099999999999</v>
      </c>
      <c r="FR291">
        <v>1.86198</v>
      </c>
      <c r="FS291">
        <v>1.8584700000000001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-5.24</v>
      </c>
      <c r="GH291">
        <v>0.14149999999999999</v>
      </c>
      <c r="GI291">
        <v>-2.8021434710705861</v>
      </c>
      <c r="GJ291">
        <v>-2.3075681364705448E-3</v>
      </c>
      <c r="GK291">
        <v>1.0095546511955911E-6</v>
      </c>
      <c r="GL291">
        <v>-2.6335145029951209E-10</v>
      </c>
      <c r="GM291">
        <v>-0.17208428542994569</v>
      </c>
      <c r="GN291">
        <v>3.0410185143115191E-3</v>
      </c>
      <c r="GO291">
        <v>4.3982203677445331E-4</v>
      </c>
      <c r="GP291">
        <v>-7.8719321042963501E-6</v>
      </c>
      <c r="GQ291">
        <v>4</v>
      </c>
      <c r="GR291">
        <v>2088</v>
      </c>
      <c r="GS291">
        <v>5</v>
      </c>
      <c r="GT291">
        <v>35</v>
      </c>
      <c r="GU291">
        <v>22.5</v>
      </c>
      <c r="GV291">
        <v>22.6</v>
      </c>
      <c r="GW291">
        <v>4.5043899999999999</v>
      </c>
      <c r="GX291">
        <v>2.50854</v>
      </c>
      <c r="GY291">
        <v>2.04834</v>
      </c>
      <c r="GZ291">
        <v>2.6098599999999998</v>
      </c>
      <c r="HA291">
        <v>2.1972700000000001</v>
      </c>
      <c r="HB291">
        <v>2.35229</v>
      </c>
      <c r="HC291">
        <v>44.14</v>
      </c>
      <c r="HD291">
        <v>14.4122</v>
      </c>
      <c r="HE291">
        <v>18</v>
      </c>
      <c r="HF291">
        <v>666.30499999999995</v>
      </c>
      <c r="HG291">
        <v>717.63900000000001</v>
      </c>
      <c r="HH291">
        <v>30.999300000000002</v>
      </c>
      <c r="HI291">
        <v>34.8765</v>
      </c>
      <c r="HJ291">
        <v>29.999199999999998</v>
      </c>
      <c r="HK291">
        <v>34.750700000000002</v>
      </c>
      <c r="HL291">
        <v>34.735300000000002</v>
      </c>
      <c r="HM291">
        <v>90.046800000000005</v>
      </c>
      <c r="HN291">
        <v>22.084099999999999</v>
      </c>
      <c r="HO291">
        <v>68.339100000000002</v>
      </c>
      <c r="HP291">
        <v>31</v>
      </c>
      <c r="HQ291">
        <v>1842.79</v>
      </c>
      <c r="HR291">
        <v>35.5749</v>
      </c>
      <c r="HS291">
        <v>99.049899999999994</v>
      </c>
      <c r="HT291">
        <v>98.091300000000004</v>
      </c>
    </row>
    <row r="292" spans="1:228" x14ac:dyDescent="0.2">
      <c r="A292">
        <v>277</v>
      </c>
      <c r="B292">
        <v>1669839028</v>
      </c>
      <c r="C292">
        <v>1101.5</v>
      </c>
      <c r="D292" t="s">
        <v>913</v>
      </c>
      <c r="E292" t="s">
        <v>914</v>
      </c>
      <c r="F292">
        <v>4</v>
      </c>
      <c r="G292">
        <v>1669839025.928571</v>
      </c>
      <c r="H292">
        <f t="shared" si="136"/>
        <v>2.26195922001696E-3</v>
      </c>
      <c r="I292">
        <f t="shared" si="137"/>
        <v>2.2619592200169598</v>
      </c>
      <c r="J292">
        <f t="shared" si="138"/>
        <v>23.3105984015647</v>
      </c>
      <c r="K292">
        <f t="shared" si="139"/>
        <v>1813.221428571429</v>
      </c>
      <c r="L292">
        <f t="shared" si="140"/>
        <v>1543.0697512251893</v>
      </c>
      <c r="M292">
        <f t="shared" si="141"/>
        <v>155.54188745170697</v>
      </c>
      <c r="N292">
        <f t="shared" si="142"/>
        <v>182.77325645451134</v>
      </c>
      <c r="O292">
        <f t="shared" si="143"/>
        <v>0.1639532931922279</v>
      </c>
      <c r="P292">
        <f t="shared" si="144"/>
        <v>3.6630802788110479</v>
      </c>
      <c r="Q292">
        <f t="shared" si="145"/>
        <v>0.15998295932729512</v>
      </c>
      <c r="R292">
        <f t="shared" si="146"/>
        <v>0.10033806029797457</v>
      </c>
      <c r="S292">
        <f t="shared" si="147"/>
        <v>226.11564952034018</v>
      </c>
      <c r="T292">
        <f t="shared" si="148"/>
        <v>34.258428878784187</v>
      </c>
      <c r="U292">
        <f t="shared" si="149"/>
        <v>32.953528571428571</v>
      </c>
      <c r="V292">
        <f t="shared" si="150"/>
        <v>5.0389301883910047</v>
      </c>
      <c r="W292">
        <f t="shared" si="151"/>
        <v>70.120522191972128</v>
      </c>
      <c r="X292">
        <f t="shared" si="152"/>
        <v>3.6753443874374816</v>
      </c>
      <c r="Y292">
        <f t="shared" si="153"/>
        <v>5.2414675084354396</v>
      </c>
      <c r="Z292">
        <f t="shared" si="154"/>
        <v>1.3635858009535231</v>
      </c>
      <c r="AA292">
        <f t="shared" si="155"/>
        <v>-99.752401602747938</v>
      </c>
      <c r="AB292">
        <f t="shared" si="156"/>
        <v>138.81431354723026</v>
      </c>
      <c r="AC292">
        <f t="shared" si="157"/>
        <v>8.7048599912975817</v>
      </c>
      <c r="AD292">
        <f t="shared" si="158"/>
        <v>273.88242145612008</v>
      </c>
      <c r="AE292">
        <f t="shared" si="159"/>
        <v>46.507540010585089</v>
      </c>
      <c r="AF292">
        <f t="shared" si="160"/>
        <v>2.3160528218018888</v>
      </c>
      <c r="AG292">
        <f t="shared" si="161"/>
        <v>23.3105984015647</v>
      </c>
      <c r="AH292">
        <v>1901.3050484451201</v>
      </c>
      <c r="AI292">
        <v>1884.5433333333319</v>
      </c>
      <c r="AJ292">
        <v>1.718882814883286</v>
      </c>
      <c r="AK292">
        <v>64.390241553226886</v>
      </c>
      <c r="AL292">
        <f t="shared" si="162"/>
        <v>2.2619592200169598</v>
      </c>
      <c r="AM292">
        <v>35.5427905293419</v>
      </c>
      <c r="AN292">
        <v>36.457634705882327</v>
      </c>
      <c r="AO292">
        <v>-1.7118375197629229E-3</v>
      </c>
      <c r="AP292">
        <v>91.558916975711014</v>
      </c>
      <c r="AQ292">
        <v>21</v>
      </c>
      <c r="AR292">
        <v>3</v>
      </c>
      <c r="AS292">
        <f t="shared" si="163"/>
        <v>1</v>
      </c>
      <c r="AT292">
        <f t="shared" si="164"/>
        <v>0</v>
      </c>
      <c r="AU292">
        <f t="shared" si="165"/>
        <v>46923.439030435518</v>
      </c>
      <c r="AV292">
        <f t="shared" si="166"/>
        <v>1200.002857142857</v>
      </c>
      <c r="AW292">
        <f t="shared" si="167"/>
        <v>1025.9273707359273</v>
      </c>
      <c r="AX292">
        <f t="shared" si="168"/>
        <v>0.85493744004793948</v>
      </c>
      <c r="AY292">
        <f t="shared" si="169"/>
        <v>0.1884292592925233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1669839025.928571</v>
      </c>
      <c r="BF292">
        <v>1813.221428571429</v>
      </c>
      <c r="BG292">
        <v>1834.2842857142859</v>
      </c>
      <c r="BH292">
        <v>36.461642857142863</v>
      </c>
      <c r="BI292">
        <v>35.534671428571428</v>
      </c>
      <c r="BJ292">
        <v>1818.4657142857141</v>
      </c>
      <c r="BK292">
        <v>36.320242857142858</v>
      </c>
      <c r="BL292">
        <v>650.00228571428568</v>
      </c>
      <c r="BM292">
        <v>100.70014285714289</v>
      </c>
      <c r="BN292">
        <v>0.10015300000000001</v>
      </c>
      <c r="BO292">
        <v>33.656442857142864</v>
      </c>
      <c r="BP292">
        <v>32.953528571428571</v>
      </c>
      <c r="BQ292">
        <v>999.89999999999986</v>
      </c>
      <c r="BR292">
        <v>0</v>
      </c>
      <c r="BS292">
        <v>0</v>
      </c>
      <c r="BT292">
        <v>8980.9814285714292</v>
      </c>
      <c r="BU292">
        <v>0</v>
      </c>
      <c r="BV292">
        <v>143.14485714285709</v>
      </c>
      <c r="BW292">
        <v>-21.05985714285714</v>
      </c>
      <c r="BX292">
        <v>1881.8385714285721</v>
      </c>
      <c r="BY292">
        <v>1901.8657142857139</v>
      </c>
      <c r="BZ292">
        <v>0.9269614285714286</v>
      </c>
      <c r="CA292">
        <v>1834.2842857142859</v>
      </c>
      <c r="CB292">
        <v>35.534671428571428</v>
      </c>
      <c r="CC292">
        <v>3.671697142857143</v>
      </c>
      <c r="CD292">
        <v>3.5783514285714282</v>
      </c>
      <c r="CE292">
        <v>27.435285714285719</v>
      </c>
      <c r="CF292">
        <v>26.99614285714285</v>
      </c>
      <c r="CG292">
        <v>1200.002857142857</v>
      </c>
      <c r="CH292">
        <v>0.50000214285714273</v>
      </c>
      <c r="CI292">
        <v>0.49999785714285722</v>
      </c>
      <c r="CJ292">
        <v>0</v>
      </c>
      <c r="CK292">
        <v>930.74957142857147</v>
      </c>
      <c r="CL292">
        <v>4.9990899999999998</v>
      </c>
      <c r="CM292">
        <v>9254.971428571429</v>
      </c>
      <c r="CN292">
        <v>9557.8871428571438</v>
      </c>
      <c r="CO292">
        <v>44.436999999999998</v>
      </c>
      <c r="CP292">
        <v>46.125</v>
      </c>
      <c r="CQ292">
        <v>45.186999999999998</v>
      </c>
      <c r="CR292">
        <v>45.223000000000013</v>
      </c>
      <c r="CS292">
        <v>45.75</v>
      </c>
      <c r="CT292">
        <v>597.50428571428563</v>
      </c>
      <c r="CU292">
        <v>597.49857142857138</v>
      </c>
      <c r="CV292">
        <v>0</v>
      </c>
      <c r="CW292">
        <v>1669839037.4000001</v>
      </c>
      <c r="CX292">
        <v>0</v>
      </c>
      <c r="CY292">
        <v>1669837671.5999999</v>
      </c>
      <c r="CZ292" t="s">
        <v>356</v>
      </c>
      <c r="DA292">
        <v>1669837671.5999999</v>
      </c>
      <c r="DB292">
        <v>1669837668.5999999</v>
      </c>
      <c r="DC292">
        <v>3</v>
      </c>
      <c r="DD292">
        <v>-1.2E-2</v>
      </c>
      <c r="DE292">
        <v>-1E-3</v>
      </c>
      <c r="DF292">
        <v>-3.61</v>
      </c>
      <c r="DG292">
        <v>0.13400000000000001</v>
      </c>
      <c r="DH292">
        <v>415</v>
      </c>
      <c r="DI292">
        <v>36</v>
      </c>
      <c r="DJ292">
        <v>0.51</v>
      </c>
      <c r="DK292">
        <v>0.24</v>
      </c>
      <c r="DL292">
        <v>-21.0963575</v>
      </c>
      <c r="DM292">
        <v>0.42373621013136209</v>
      </c>
      <c r="DN292">
        <v>7.9874923748007198E-2</v>
      </c>
      <c r="DO292">
        <v>0</v>
      </c>
      <c r="DP292">
        <v>0.92351037499999999</v>
      </c>
      <c r="DQ292">
        <v>4.3179388367728638E-2</v>
      </c>
      <c r="DR292">
        <v>5.7225145377163486E-3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367</v>
      </c>
      <c r="EA292">
        <v>3.29494</v>
      </c>
      <c r="EB292">
        <v>2.6252</v>
      </c>
      <c r="EC292">
        <v>0.26670300000000002</v>
      </c>
      <c r="ED292">
        <v>0.266401</v>
      </c>
      <c r="EE292">
        <v>0.145006</v>
      </c>
      <c r="EF292">
        <v>0.14091899999999999</v>
      </c>
      <c r="EG292">
        <v>22137.4</v>
      </c>
      <c r="EH292">
        <v>22534.1</v>
      </c>
      <c r="EI292">
        <v>28112.799999999999</v>
      </c>
      <c r="EJ292">
        <v>29595.9</v>
      </c>
      <c r="EK292">
        <v>33076.5</v>
      </c>
      <c r="EL292">
        <v>35303</v>
      </c>
      <c r="EM292">
        <v>39675.300000000003</v>
      </c>
      <c r="EN292">
        <v>42300</v>
      </c>
      <c r="EO292">
        <v>2.1559300000000001</v>
      </c>
      <c r="EP292">
        <v>2.1319499999999998</v>
      </c>
      <c r="EQ292">
        <v>6.3914799999999994E-2</v>
      </c>
      <c r="ER292">
        <v>0</v>
      </c>
      <c r="ES292">
        <v>31.916599999999999</v>
      </c>
      <c r="ET292">
        <v>999.9</v>
      </c>
      <c r="EU292">
        <v>59.3</v>
      </c>
      <c r="EV292">
        <v>39.799999999999997</v>
      </c>
      <c r="EW292">
        <v>43.189500000000002</v>
      </c>
      <c r="EX292">
        <v>57.759900000000002</v>
      </c>
      <c r="EY292">
        <v>-2.3717999999999999</v>
      </c>
      <c r="EZ292">
        <v>2</v>
      </c>
      <c r="FA292">
        <v>0.60055899999999995</v>
      </c>
      <c r="FB292">
        <v>0.82073300000000005</v>
      </c>
      <c r="FC292">
        <v>20.269400000000001</v>
      </c>
      <c r="FD292">
        <v>5.2189399999999999</v>
      </c>
      <c r="FE292">
        <v>12.0097</v>
      </c>
      <c r="FF292">
        <v>4.9865000000000004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1.8622700000000001</v>
      </c>
      <c r="FN292">
        <v>1.86432</v>
      </c>
      <c r="FO292">
        <v>1.8604700000000001</v>
      </c>
      <c r="FP292">
        <v>1.8611200000000001</v>
      </c>
      <c r="FQ292">
        <v>1.86022</v>
      </c>
      <c r="FR292">
        <v>1.8620000000000001</v>
      </c>
      <c r="FS292">
        <v>1.85849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-5.24</v>
      </c>
      <c r="GH292">
        <v>0.1414</v>
      </c>
      <c r="GI292">
        <v>-2.8021434710705861</v>
      </c>
      <c r="GJ292">
        <v>-2.3075681364705448E-3</v>
      </c>
      <c r="GK292">
        <v>1.0095546511955911E-6</v>
      </c>
      <c r="GL292">
        <v>-2.6335145029951209E-10</v>
      </c>
      <c r="GM292">
        <v>-0.17208428542994569</v>
      </c>
      <c r="GN292">
        <v>3.0410185143115191E-3</v>
      </c>
      <c r="GO292">
        <v>4.3982203677445331E-4</v>
      </c>
      <c r="GP292">
        <v>-7.8719321042963501E-6</v>
      </c>
      <c r="GQ292">
        <v>4</v>
      </c>
      <c r="GR292">
        <v>2088</v>
      </c>
      <c r="GS292">
        <v>5</v>
      </c>
      <c r="GT292">
        <v>35</v>
      </c>
      <c r="GU292">
        <v>22.6</v>
      </c>
      <c r="GV292">
        <v>22.7</v>
      </c>
      <c r="GW292">
        <v>4.5129400000000004</v>
      </c>
      <c r="GX292">
        <v>2.50244</v>
      </c>
      <c r="GY292">
        <v>2.04834</v>
      </c>
      <c r="GZ292">
        <v>2.6110799999999998</v>
      </c>
      <c r="HA292">
        <v>2.1972700000000001</v>
      </c>
      <c r="HB292">
        <v>2.2961399999999998</v>
      </c>
      <c r="HC292">
        <v>44.14</v>
      </c>
      <c r="HD292">
        <v>14.3947</v>
      </c>
      <c r="HE292">
        <v>18</v>
      </c>
      <c r="HF292">
        <v>666.37400000000002</v>
      </c>
      <c r="HG292">
        <v>717.62699999999995</v>
      </c>
      <c r="HH292">
        <v>30.998799999999999</v>
      </c>
      <c r="HI292">
        <v>34.8705</v>
      </c>
      <c r="HJ292">
        <v>29.999099999999999</v>
      </c>
      <c r="HK292">
        <v>34.745699999999999</v>
      </c>
      <c r="HL292">
        <v>34.7303</v>
      </c>
      <c r="HM292">
        <v>90.275400000000005</v>
      </c>
      <c r="HN292">
        <v>22.084099999999999</v>
      </c>
      <c r="HO292">
        <v>68.339100000000002</v>
      </c>
      <c r="HP292">
        <v>31</v>
      </c>
      <c r="HQ292">
        <v>1849.47</v>
      </c>
      <c r="HR292">
        <v>35.5944</v>
      </c>
      <c r="HS292">
        <v>99.051199999999994</v>
      </c>
      <c r="HT292">
        <v>98.092799999999997</v>
      </c>
    </row>
    <row r="293" spans="1:228" x14ac:dyDescent="0.2">
      <c r="A293">
        <v>278</v>
      </c>
      <c r="B293">
        <v>1669839032</v>
      </c>
      <c r="C293">
        <v>1105.5</v>
      </c>
      <c r="D293" t="s">
        <v>915</v>
      </c>
      <c r="E293" t="s">
        <v>916</v>
      </c>
      <c r="F293">
        <v>4</v>
      </c>
      <c r="G293">
        <v>1669839030</v>
      </c>
      <c r="H293">
        <f t="shared" si="136"/>
        <v>2.2633304439750378E-3</v>
      </c>
      <c r="I293">
        <f t="shared" si="137"/>
        <v>2.2633304439750379</v>
      </c>
      <c r="J293">
        <f t="shared" si="138"/>
        <v>23.181898132203745</v>
      </c>
      <c r="K293">
        <f t="shared" si="139"/>
        <v>1820.0514285714289</v>
      </c>
      <c r="L293">
        <f t="shared" si="140"/>
        <v>1551.5541355151076</v>
      </c>
      <c r="M293">
        <f t="shared" si="141"/>
        <v>156.39814683952417</v>
      </c>
      <c r="N293">
        <f t="shared" si="142"/>
        <v>183.46293182138754</v>
      </c>
      <c r="O293">
        <f t="shared" si="143"/>
        <v>0.16431057714791933</v>
      </c>
      <c r="P293">
        <f t="shared" si="144"/>
        <v>3.6594581914859359</v>
      </c>
      <c r="Q293">
        <f t="shared" si="145"/>
        <v>0.16031930350407983</v>
      </c>
      <c r="R293">
        <f t="shared" si="146"/>
        <v>0.10055008966394675</v>
      </c>
      <c r="S293">
        <f t="shared" si="147"/>
        <v>226.11453090713076</v>
      </c>
      <c r="T293">
        <f t="shared" si="148"/>
        <v>34.252212279096128</v>
      </c>
      <c r="U293">
        <f t="shared" si="149"/>
        <v>32.941285714285712</v>
      </c>
      <c r="V293">
        <f t="shared" si="150"/>
        <v>5.0354637531475221</v>
      </c>
      <c r="W293">
        <f t="shared" si="151"/>
        <v>70.117810843546167</v>
      </c>
      <c r="X293">
        <f t="shared" si="152"/>
        <v>3.6738695603552682</v>
      </c>
      <c r="Y293">
        <f t="shared" si="153"/>
        <v>5.2395668321031463</v>
      </c>
      <c r="Z293">
        <f t="shared" si="154"/>
        <v>1.3615941927922539</v>
      </c>
      <c r="AA293">
        <f t="shared" si="155"/>
        <v>-99.812872579299167</v>
      </c>
      <c r="AB293">
        <f t="shared" si="156"/>
        <v>139.81287197045515</v>
      </c>
      <c r="AC293">
        <f t="shared" si="157"/>
        <v>8.7753515058968095</v>
      </c>
      <c r="AD293">
        <f t="shared" si="158"/>
        <v>274.88988180418357</v>
      </c>
      <c r="AE293">
        <f t="shared" si="159"/>
        <v>46.504099561386525</v>
      </c>
      <c r="AF293">
        <f t="shared" si="160"/>
        <v>2.3151043343814974</v>
      </c>
      <c r="AG293">
        <f t="shared" si="161"/>
        <v>23.181898132203745</v>
      </c>
      <c r="AH293">
        <v>1908.220935999193</v>
      </c>
      <c r="AI293">
        <v>1891.483151515152</v>
      </c>
      <c r="AJ293">
        <v>1.7269551025437311</v>
      </c>
      <c r="AK293">
        <v>64.390241553226886</v>
      </c>
      <c r="AL293">
        <f t="shared" si="162"/>
        <v>2.2633304439750379</v>
      </c>
      <c r="AM293">
        <v>35.530589867314127</v>
      </c>
      <c r="AN293">
        <v>36.442062352941178</v>
      </c>
      <c r="AO293">
        <v>-1.005237721617679E-3</v>
      </c>
      <c r="AP293">
        <v>91.558916975711014</v>
      </c>
      <c r="AQ293">
        <v>21</v>
      </c>
      <c r="AR293">
        <v>3</v>
      </c>
      <c r="AS293">
        <f t="shared" si="163"/>
        <v>1</v>
      </c>
      <c r="AT293">
        <f t="shared" si="164"/>
        <v>0</v>
      </c>
      <c r="AU293">
        <f t="shared" si="165"/>
        <v>46859.941310609647</v>
      </c>
      <c r="AV293">
        <f t="shared" si="166"/>
        <v>1199.997142857143</v>
      </c>
      <c r="AW293">
        <f t="shared" si="167"/>
        <v>1025.9224636824511</v>
      </c>
      <c r="AX293">
        <f t="shared" si="168"/>
        <v>0.85493742196733291</v>
      </c>
      <c r="AY293">
        <f t="shared" si="169"/>
        <v>0.18842922439695275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1669839030</v>
      </c>
      <c r="BF293">
        <v>1820.0514285714289</v>
      </c>
      <c r="BG293">
        <v>1841.1185714285709</v>
      </c>
      <c r="BH293">
        <v>36.446771428571417</v>
      </c>
      <c r="BI293">
        <v>35.520171428571423</v>
      </c>
      <c r="BJ293">
        <v>1825.302857142857</v>
      </c>
      <c r="BK293">
        <v>36.305399999999999</v>
      </c>
      <c r="BL293">
        <v>650.00657142857131</v>
      </c>
      <c r="BM293">
        <v>100.7008571428571</v>
      </c>
      <c r="BN293">
        <v>0.10010317142857141</v>
      </c>
      <c r="BO293">
        <v>33.64995714285714</v>
      </c>
      <c r="BP293">
        <v>32.941285714285712</v>
      </c>
      <c r="BQ293">
        <v>999.89999999999986</v>
      </c>
      <c r="BR293">
        <v>0</v>
      </c>
      <c r="BS293">
        <v>0</v>
      </c>
      <c r="BT293">
        <v>8968.3928571428569</v>
      </c>
      <c r="BU293">
        <v>0</v>
      </c>
      <c r="BV293">
        <v>146.00742857142859</v>
      </c>
      <c r="BW293">
        <v>-21.067714285714281</v>
      </c>
      <c r="BX293">
        <v>1888.8971428571431</v>
      </c>
      <c r="BY293">
        <v>1908.924285714286</v>
      </c>
      <c r="BZ293">
        <v>0.92660085714285734</v>
      </c>
      <c r="CA293">
        <v>1841.1185714285709</v>
      </c>
      <c r="CB293">
        <v>35.520171428571423</v>
      </c>
      <c r="CC293">
        <v>3.6702214285714292</v>
      </c>
      <c r="CD293">
        <v>3.576914285714285</v>
      </c>
      <c r="CE293">
        <v>27.428457142857141</v>
      </c>
      <c r="CF293">
        <v>26.9893</v>
      </c>
      <c r="CG293">
        <v>1199.997142857143</v>
      </c>
      <c r="CH293">
        <v>0.50000399999999989</v>
      </c>
      <c r="CI293">
        <v>0.499996</v>
      </c>
      <c r="CJ293">
        <v>0</v>
      </c>
      <c r="CK293">
        <v>930.75800000000004</v>
      </c>
      <c r="CL293">
        <v>4.9990899999999998</v>
      </c>
      <c r="CM293">
        <v>9254.8757142857139</v>
      </c>
      <c r="CN293">
        <v>9557.8557142857153</v>
      </c>
      <c r="CO293">
        <v>44.383857142857153</v>
      </c>
      <c r="CP293">
        <v>46.125</v>
      </c>
      <c r="CQ293">
        <v>45.186999999999998</v>
      </c>
      <c r="CR293">
        <v>45.186999999999998</v>
      </c>
      <c r="CS293">
        <v>45.75</v>
      </c>
      <c r="CT293">
        <v>597.50285714285724</v>
      </c>
      <c r="CU293">
        <v>597.49571428571414</v>
      </c>
      <c r="CV293">
        <v>0</v>
      </c>
      <c r="CW293">
        <v>1669839041.5999999</v>
      </c>
      <c r="CX293">
        <v>0</v>
      </c>
      <c r="CY293">
        <v>1669837671.5999999</v>
      </c>
      <c r="CZ293" t="s">
        <v>356</v>
      </c>
      <c r="DA293">
        <v>1669837671.5999999</v>
      </c>
      <c r="DB293">
        <v>1669837668.5999999</v>
      </c>
      <c r="DC293">
        <v>3</v>
      </c>
      <c r="DD293">
        <v>-1.2E-2</v>
      </c>
      <c r="DE293">
        <v>-1E-3</v>
      </c>
      <c r="DF293">
        <v>-3.61</v>
      </c>
      <c r="DG293">
        <v>0.13400000000000001</v>
      </c>
      <c r="DH293">
        <v>415</v>
      </c>
      <c r="DI293">
        <v>36</v>
      </c>
      <c r="DJ293">
        <v>0.51</v>
      </c>
      <c r="DK293">
        <v>0.24</v>
      </c>
      <c r="DL293">
        <v>-21.089237499999999</v>
      </c>
      <c r="DM293">
        <v>0.4480514071294755</v>
      </c>
      <c r="DN293">
        <v>7.6711839658229891E-2</v>
      </c>
      <c r="DO293">
        <v>0</v>
      </c>
      <c r="DP293">
        <v>0.92547092500000017</v>
      </c>
      <c r="DQ293">
        <v>2.398920450281224E-2</v>
      </c>
      <c r="DR293">
        <v>4.6995259728375774E-3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367</v>
      </c>
      <c r="EA293">
        <v>3.2951999999999999</v>
      </c>
      <c r="EB293">
        <v>2.6251500000000001</v>
      </c>
      <c r="EC293">
        <v>0.26727099999999998</v>
      </c>
      <c r="ED293">
        <v>0.26696199999999998</v>
      </c>
      <c r="EE293">
        <v>0.14497099999999999</v>
      </c>
      <c r="EF293">
        <v>0.14088300000000001</v>
      </c>
      <c r="EG293">
        <v>22120.6</v>
      </c>
      <c r="EH293">
        <v>22517.200000000001</v>
      </c>
      <c r="EI293">
        <v>28113.3</v>
      </c>
      <c r="EJ293">
        <v>29596.5</v>
      </c>
      <c r="EK293">
        <v>33078.400000000001</v>
      </c>
      <c r="EL293">
        <v>35305</v>
      </c>
      <c r="EM293">
        <v>39675.9</v>
      </c>
      <c r="EN293">
        <v>42300.6</v>
      </c>
      <c r="EO293">
        <v>2.15612</v>
      </c>
      <c r="EP293">
        <v>2.13205</v>
      </c>
      <c r="EQ293">
        <v>6.2752500000000003E-2</v>
      </c>
      <c r="ER293">
        <v>0</v>
      </c>
      <c r="ES293">
        <v>31.911000000000001</v>
      </c>
      <c r="ET293">
        <v>999.9</v>
      </c>
      <c r="EU293">
        <v>59.3</v>
      </c>
      <c r="EV293">
        <v>39.799999999999997</v>
      </c>
      <c r="EW293">
        <v>43.189</v>
      </c>
      <c r="EX293">
        <v>57.849899999999998</v>
      </c>
      <c r="EY293">
        <v>-2.3117000000000001</v>
      </c>
      <c r="EZ293">
        <v>2</v>
      </c>
      <c r="FA293">
        <v>0.59988799999999998</v>
      </c>
      <c r="FB293">
        <v>0.81504600000000005</v>
      </c>
      <c r="FC293">
        <v>20.269600000000001</v>
      </c>
      <c r="FD293">
        <v>5.2192400000000001</v>
      </c>
      <c r="FE293">
        <v>12.009499999999999</v>
      </c>
      <c r="FF293">
        <v>4.9862000000000002</v>
      </c>
      <c r="FG293">
        <v>3.2845800000000001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1.8623000000000001</v>
      </c>
      <c r="FN293">
        <v>1.86432</v>
      </c>
      <c r="FO293">
        <v>1.8604400000000001</v>
      </c>
      <c r="FP293">
        <v>1.86113</v>
      </c>
      <c r="FQ293">
        <v>1.8602099999999999</v>
      </c>
      <c r="FR293">
        <v>1.8620000000000001</v>
      </c>
      <c r="FS293">
        <v>1.8585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-5.26</v>
      </c>
      <c r="GH293">
        <v>0.1414</v>
      </c>
      <c r="GI293">
        <v>-2.8021434710705861</v>
      </c>
      <c r="GJ293">
        <v>-2.3075681364705448E-3</v>
      </c>
      <c r="GK293">
        <v>1.0095546511955911E-6</v>
      </c>
      <c r="GL293">
        <v>-2.6335145029951209E-10</v>
      </c>
      <c r="GM293">
        <v>-0.17208428542994569</v>
      </c>
      <c r="GN293">
        <v>3.0410185143115191E-3</v>
      </c>
      <c r="GO293">
        <v>4.3982203677445331E-4</v>
      </c>
      <c r="GP293">
        <v>-7.8719321042963501E-6</v>
      </c>
      <c r="GQ293">
        <v>4</v>
      </c>
      <c r="GR293">
        <v>2088</v>
      </c>
      <c r="GS293">
        <v>5</v>
      </c>
      <c r="GT293">
        <v>35</v>
      </c>
      <c r="GU293">
        <v>22.7</v>
      </c>
      <c r="GV293">
        <v>22.7</v>
      </c>
      <c r="GW293">
        <v>4.52515</v>
      </c>
      <c r="GX293">
        <v>2.50366</v>
      </c>
      <c r="GY293">
        <v>2.04834</v>
      </c>
      <c r="GZ293">
        <v>2.6098599999999998</v>
      </c>
      <c r="HA293">
        <v>2.1972700000000001</v>
      </c>
      <c r="HB293">
        <v>2.3071299999999999</v>
      </c>
      <c r="HC293">
        <v>44.14</v>
      </c>
      <c r="HD293">
        <v>14.3947</v>
      </c>
      <c r="HE293">
        <v>18</v>
      </c>
      <c r="HF293">
        <v>666.471</v>
      </c>
      <c r="HG293">
        <v>717.64700000000005</v>
      </c>
      <c r="HH293">
        <v>30.9986</v>
      </c>
      <c r="HI293">
        <v>34.862299999999998</v>
      </c>
      <c r="HJ293">
        <v>29.999199999999998</v>
      </c>
      <c r="HK293">
        <v>34.739400000000003</v>
      </c>
      <c r="HL293">
        <v>34.723999999999997</v>
      </c>
      <c r="HM293">
        <v>90.531199999999998</v>
      </c>
      <c r="HN293">
        <v>22.084099999999999</v>
      </c>
      <c r="HO293">
        <v>68.339100000000002</v>
      </c>
      <c r="HP293">
        <v>31</v>
      </c>
      <c r="HQ293">
        <v>1856.15</v>
      </c>
      <c r="HR293">
        <v>35.612099999999998</v>
      </c>
      <c r="HS293">
        <v>99.052899999999994</v>
      </c>
      <c r="HT293">
        <v>98.094399999999993</v>
      </c>
    </row>
    <row r="294" spans="1:228" x14ac:dyDescent="0.2">
      <c r="A294">
        <v>279</v>
      </c>
      <c r="B294">
        <v>1669839036</v>
      </c>
      <c r="C294">
        <v>1109.5</v>
      </c>
      <c r="D294" t="s">
        <v>917</v>
      </c>
      <c r="E294" t="s">
        <v>918</v>
      </c>
      <c r="F294">
        <v>4</v>
      </c>
      <c r="G294">
        <v>1669839033.6875</v>
      </c>
      <c r="H294">
        <f t="shared" si="136"/>
        <v>2.265831932221473E-3</v>
      </c>
      <c r="I294">
        <f t="shared" si="137"/>
        <v>2.2658319322214728</v>
      </c>
      <c r="J294">
        <f t="shared" si="138"/>
        <v>22.40463348104268</v>
      </c>
      <c r="K294">
        <f t="shared" si="139"/>
        <v>1826.1975</v>
      </c>
      <c r="L294">
        <f t="shared" si="140"/>
        <v>1565.7727722212044</v>
      </c>
      <c r="M294">
        <f t="shared" si="141"/>
        <v>157.83271762788635</v>
      </c>
      <c r="N294">
        <f t="shared" si="142"/>
        <v>184.08399958402893</v>
      </c>
      <c r="O294">
        <f t="shared" si="143"/>
        <v>0.16469594708050783</v>
      </c>
      <c r="P294">
        <f t="shared" si="144"/>
        <v>3.6700915940155783</v>
      </c>
      <c r="Q294">
        <f t="shared" si="145"/>
        <v>0.16069748923120195</v>
      </c>
      <c r="R294">
        <f t="shared" si="146"/>
        <v>0.10078709108341508</v>
      </c>
      <c r="S294">
        <f t="shared" si="147"/>
        <v>226.11737916096928</v>
      </c>
      <c r="T294">
        <f t="shared" si="148"/>
        <v>34.245691288448761</v>
      </c>
      <c r="U294">
        <f t="shared" si="149"/>
        <v>32.930774999999997</v>
      </c>
      <c r="V294">
        <f t="shared" si="150"/>
        <v>5.0324894113192675</v>
      </c>
      <c r="W294">
        <f t="shared" si="151"/>
        <v>70.109874360901784</v>
      </c>
      <c r="X294">
        <f t="shared" si="152"/>
        <v>3.672556168538585</v>
      </c>
      <c r="Y294">
        <f t="shared" si="153"/>
        <v>5.2382866208453249</v>
      </c>
      <c r="Z294">
        <f t="shared" si="154"/>
        <v>1.3599332427806825</v>
      </c>
      <c r="AA294">
        <f t="shared" si="155"/>
        <v>-99.923188210966956</v>
      </c>
      <c r="AB294">
        <f t="shared" si="156"/>
        <v>141.43421516096805</v>
      </c>
      <c r="AC294">
        <f t="shared" si="157"/>
        <v>8.8507504935405095</v>
      </c>
      <c r="AD294">
        <f t="shared" si="158"/>
        <v>276.47915660451088</v>
      </c>
      <c r="AE294">
        <f t="shared" si="159"/>
        <v>46.412635809603294</v>
      </c>
      <c r="AF294">
        <f t="shared" si="160"/>
        <v>2.3119011796463815</v>
      </c>
      <c r="AG294">
        <f t="shared" si="161"/>
        <v>22.40463348104268</v>
      </c>
      <c r="AH294">
        <v>1915.046040497934</v>
      </c>
      <c r="AI294">
        <v>1898.458787878787</v>
      </c>
      <c r="AJ294">
        <v>1.774071715848726</v>
      </c>
      <c r="AK294">
        <v>64.390241553226886</v>
      </c>
      <c r="AL294">
        <f t="shared" si="162"/>
        <v>2.2658319322214728</v>
      </c>
      <c r="AM294">
        <v>35.515956656591392</v>
      </c>
      <c r="AN294">
        <v>36.425158235294099</v>
      </c>
      <c r="AO294">
        <v>-4.1497958922234621E-4</v>
      </c>
      <c r="AP294">
        <v>91.558916975711014</v>
      </c>
      <c r="AQ294">
        <v>22</v>
      </c>
      <c r="AR294">
        <v>3</v>
      </c>
      <c r="AS294">
        <f t="shared" si="163"/>
        <v>1</v>
      </c>
      <c r="AT294">
        <f t="shared" si="164"/>
        <v>0</v>
      </c>
      <c r="AU294">
        <f t="shared" si="165"/>
        <v>47049.986924498007</v>
      </c>
      <c r="AV294">
        <f t="shared" si="166"/>
        <v>1200.01</v>
      </c>
      <c r="AW294">
        <f t="shared" si="167"/>
        <v>1025.9336762492071</v>
      </c>
      <c r="AX294">
        <f t="shared" si="168"/>
        <v>0.85493760572762478</v>
      </c>
      <c r="AY294">
        <f t="shared" si="169"/>
        <v>0.18842957905431562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1669839033.6875</v>
      </c>
      <c r="BF294">
        <v>1826.1975</v>
      </c>
      <c r="BG294">
        <v>1847.23</v>
      </c>
      <c r="BH294">
        <v>36.433437499999997</v>
      </c>
      <c r="BI294">
        <v>35.508112500000003</v>
      </c>
      <c r="BJ294">
        <v>1831.45625</v>
      </c>
      <c r="BK294">
        <v>36.292137500000003</v>
      </c>
      <c r="BL294">
        <v>650.010625</v>
      </c>
      <c r="BM294">
        <v>100.702</v>
      </c>
      <c r="BN294">
        <v>9.9802425E-2</v>
      </c>
      <c r="BO294">
        <v>33.645587499999998</v>
      </c>
      <c r="BP294">
        <v>32.930774999999997</v>
      </c>
      <c r="BQ294">
        <v>999.9</v>
      </c>
      <c r="BR294">
        <v>0</v>
      </c>
      <c r="BS294">
        <v>0</v>
      </c>
      <c r="BT294">
        <v>9005.0787500000006</v>
      </c>
      <c r="BU294">
        <v>0</v>
      </c>
      <c r="BV294">
        <v>150.28649999999999</v>
      </c>
      <c r="BW294">
        <v>-21.0339375</v>
      </c>
      <c r="BX294">
        <v>1895.2449999999999</v>
      </c>
      <c r="BY294">
        <v>1915.2362499999999</v>
      </c>
      <c r="BZ294">
        <v>0.925315</v>
      </c>
      <c r="CA294">
        <v>1847.23</v>
      </c>
      <c r="CB294">
        <v>35.508112500000003</v>
      </c>
      <c r="CC294">
        <v>3.6689162500000001</v>
      </c>
      <c r="CD294">
        <v>3.5757349999999999</v>
      </c>
      <c r="CE294">
        <v>27.422374999999999</v>
      </c>
      <c r="CF294">
        <v>26.983687499999998</v>
      </c>
      <c r="CG294">
        <v>1200.01</v>
      </c>
      <c r="CH294">
        <v>0.49999724999999989</v>
      </c>
      <c r="CI294">
        <v>0.50000274999999994</v>
      </c>
      <c r="CJ294">
        <v>0</v>
      </c>
      <c r="CK294">
        <v>930.71900000000005</v>
      </c>
      <c r="CL294">
        <v>4.9990899999999998</v>
      </c>
      <c r="CM294">
        <v>9255.7200000000012</v>
      </c>
      <c r="CN294">
        <v>9557.9225000000006</v>
      </c>
      <c r="CO294">
        <v>44.375</v>
      </c>
      <c r="CP294">
        <v>46.077749999999988</v>
      </c>
      <c r="CQ294">
        <v>45.186999999999998</v>
      </c>
      <c r="CR294">
        <v>45.218499999999999</v>
      </c>
      <c r="CS294">
        <v>45.702749999999988</v>
      </c>
      <c r="CT294">
        <v>597.50250000000005</v>
      </c>
      <c r="CU294">
        <v>597.51</v>
      </c>
      <c r="CV294">
        <v>0</v>
      </c>
      <c r="CW294">
        <v>1669839045.8</v>
      </c>
      <c r="CX294">
        <v>0</v>
      </c>
      <c r="CY294">
        <v>1669837671.5999999</v>
      </c>
      <c r="CZ294" t="s">
        <v>356</v>
      </c>
      <c r="DA294">
        <v>1669837671.5999999</v>
      </c>
      <c r="DB294">
        <v>1669837668.5999999</v>
      </c>
      <c r="DC294">
        <v>3</v>
      </c>
      <c r="DD294">
        <v>-1.2E-2</v>
      </c>
      <c r="DE294">
        <v>-1E-3</v>
      </c>
      <c r="DF294">
        <v>-3.61</v>
      </c>
      <c r="DG294">
        <v>0.13400000000000001</v>
      </c>
      <c r="DH294">
        <v>415</v>
      </c>
      <c r="DI294">
        <v>36</v>
      </c>
      <c r="DJ294">
        <v>0.51</v>
      </c>
      <c r="DK294">
        <v>0.24</v>
      </c>
      <c r="DL294">
        <v>-21.053192500000002</v>
      </c>
      <c r="DM294">
        <v>0.13473883677301651</v>
      </c>
      <c r="DN294">
        <v>4.1885071251580697E-2</v>
      </c>
      <c r="DO294">
        <v>0</v>
      </c>
      <c r="DP294">
        <v>0.92708934999999992</v>
      </c>
      <c r="DQ294">
        <v>-1.3604465290809159E-2</v>
      </c>
      <c r="DR294">
        <v>2.325198459809402E-3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367</v>
      </c>
      <c r="EA294">
        <v>3.29495</v>
      </c>
      <c r="EB294">
        <v>2.6252399999999998</v>
      </c>
      <c r="EC294">
        <v>0.26784400000000003</v>
      </c>
      <c r="ED294">
        <v>0.26752399999999998</v>
      </c>
      <c r="EE294">
        <v>0.144928</v>
      </c>
      <c r="EF294">
        <v>0.14085600000000001</v>
      </c>
      <c r="EG294">
        <v>22103.8</v>
      </c>
      <c r="EH294">
        <v>22500.3</v>
      </c>
      <c r="EI294">
        <v>28114</v>
      </c>
      <c r="EJ294">
        <v>29597</v>
      </c>
      <c r="EK294">
        <v>33080.9</v>
      </c>
      <c r="EL294">
        <v>35306.800000000003</v>
      </c>
      <c r="EM294">
        <v>39676.699999999997</v>
      </c>
      <c r="EN294">
        <v>42301.4</v>
      </c>
      <c r="EO294">
        <v>2.1557499999999998</v>
      </c>
      <c r="EP294">
        <v>2.13232</v>
      </c>
      <c r="EQ294">
        <v>6.3449099999999994E-2</v>
      </c>
      <c r="ER294">
        <v>0</v>
      </c>
      <c r="ES294">
        <v>31.905200000000001</v>
      </c>
      <c r="ET294">
        <v>999.9</v>
      </c>
      <c r="EU294">
        <v>59.3</v>
      </c>
      <c r="EV294">
        <v>39.799999999999997</v>
      </c>
      <c r="EW294">
        <v>43.1907</v>
      </c>
      <c r="EX294">
        <v>57.939900000000002</v>
      </c>
      <c r="EY294">
        <v>-2.30369</v>
      </c>
      <c r="EZ294">
        <v>2</v>
      </c>
      <c r="FA294">
        <v>0.59902699999999998</v>
      </c>
      <c r="FB294">
        <v>0.80855100000000002</v>
      </c>
      <c r="FC294">
        <v>20.2697</v>
      </c>
      <c r="FD294">
        <v>5.2190899999999996</v>
      </c>
      <c r="FE294">
        <v>12.0097</v>
      </c>
      <c r="FF294">
        <v>4.9863499999999998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1.86585</v>
      </c>
      <c r="FM294">
        <v>1.8623000000000001</v>
      </c>
      <c r="FN294">
        <v>1.86432</v>
      </c>
      <c r="FO294">
        <v>1.86043</v>
      </c>
      <c r="FP294">
        <v>1.86113</v>
      </c>
      <c r="FQ294">
        <v>1.8602000000000001</v>
      </c>
      <c r="FR294">
        <v>1.8620099999999999</v>
      </c>
      <c r="FS294">
        <v>1.8584700000000001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-5.27</v>
      </c>
      <c r="GH294">
        <v>0.14119999999999999</v>
      </c>
      <c r="GI294">
        <v>-2.8021434710705861</v>
      </c>
      <c r="GJ294">
        <v>-2.3075681364705448E-3</v>
      </c>
      <c r="GK294">
        <v>1.0095546511955911E-6</v>
      </c>
      <c r="GL294">
        <v>-2.6335145029951209E-10</v>
      </c>
      <c r="GM294">
        <v>-0.17208428542994569</v>
      </c>
      <c r="GN294">
        <v>3.0410185143115191E-3</v>
      </c>
      <c r="GO294">
        <v>4.3982203677445331E-4</v>
      </c>
      <c r="GP294">
        <v>-7.8719321042963501E-6</v>
      </c>
      <c r="GQ294">
        <v>4</v>
      </c>
      <c r="GR294">
        <v>2088</v>
      </c>
      <c r="GS294">
        <v>5</v>
      </c>
      <c r="GT294">
        <v>35</v>
      </c>
      <c r="GU294">
        <v>22.7</v>
      </c>
      <c r="GV294">
        <v>22.8</v>
      </c>
      <c r="GW294">
        <v>4.53857</v>
      </c>
      <c r="GX294">
        <v>2.50366</v>
      </c>
      <c r="GY294">
        <v>2.04834</v>
      </c>
      <c r="GZ294">
        <v>2.6098599999999998</v>
      </c>
      <c r="HA294">
        <v>2.1972700000000001</v>
      </c>
      <c r="HB294">
        <v>2.3168899999999999</v>
      </c>
      <c r="HC294">
        <v>44.112400000000001</v>
      </c>
      <c r="HD294">
        <v>14.3947</v>
      </c>
      <c r="HE294">
        <v>18</v>
      </c>
      <c r="HF294">
        <v>666.10199999999998</v>
      </c>
      <c r="HG294">
        <v>717.84400000000005</v>
      </c>
      <c r="HH294">
        <v>30.9984</v>
      </c>
      <c r="HI294">
        <v>34.853499999999997</v>
      </c>
      <c r="HJ294">
        <v>29.999099999999999</v>
      </c>
      <c r="HK294">
        <v>34.732900000000001</v>
      </c>
      <c r="HL294">
        <v>34.718800000000002</v>
      </c>
      <c r="HM294">
        <v>90.777600000000007</v>
      </c>
      <c r="HN294">
        <v>21.8141</v>
      </c>
      <c r="HO294">
        <v>68.339100000000002</v>
      </c>
      <c r="HP294">
        <v>31</v>
      </c>
      <c r="HQ294">
        <v>1862.83</v>
      </c>
      <c r="HR294">
        <v>35.640599999999999</v>
      </c>
      <c r="HS294">
        <v>99.055099999999996</v>
      </c>
      <c r="HT294">
        <v>98.096100000000007</v>
      </c>
    </row>
    <row r="295" spans="1:228" x14ac:dyDescent="0.2">
      <c r="A295">
        <v>280</v>
      </c>
      <c r="B295">
        <v>1669839040</v>
      </c>
      <c r="C295">
        <v>1113.5</v>
      </c>
      <c r="D295" t="s">
        <v>919</v>
      </c>
      <c r="E295" t="s">
        <v>920</v>
      </c>
      <c r="F295">
        <v>4</v>
      </c>
      <c r="G295">
        <v>1669839038</v>
      </c>
      <c r="H295">
        <f t="shared" si="136"/>
        <v>2.2548064873879302E-3</v>
      </c>
      <c r="I295">
        <f t="shared" si="137"/>
        <v>2.2548064873879303</v>
      </c>
      <c r="J295">
        <f t="shared" si="138"/>
        <v>23.409933572105871</v>
      </c>
      <c r="K295">
        <f t="shared" si="139"/>
        <v>1833.52</v>
      </c>
      <c r="L295">
        <f t="shared" si="140"/>
        <v>1562.1489227126881</v>
      </c>
      <c r="M295">
        <f t="shared" si="141"/>
        <v>157.46778585226474</v>
      </c>
      <c r="N295">
        <f t="shared" si="142"/>
        <v>184.82254189599189</v>
      </c>
      <c r="O295">
        <f t="shared" si="143"/>
        <v>0.16399969735243564</v>
      </c>
      <c r="P295">
        <f t="shared" si="144"/>
        <v>3.6749445520808033</v>
      </c>
      <c r="Q295">
        <f t="shared" si="145"/>
        <v>0.16003963651094927</v>
      </c>
      <c r="R295">
        <f t="shared" si="146"/>
        <v>0.10037260419335226</v>
      </c>
      <c r="S295">
        <f t="shared" si="147"/>
        <v>226.11556680599179</v>
      </c>
      <c r="T295">
        <f t="shared" si="148"/>
        <v>34.235034457728148</v>
      </c>
      <c r="U295">
        <f t="shared" si="149"/>
        <v>32.9208</v>
      </c>
      <c r="V295">
        <f t="shared" si="150"/>
        <v>5.0296680808477774</v>
      </c>
      <c r="W295">
        <f t="shared" si="151"/>
        <v>70.123353695316837</v>
      </c>
      <c r="X295">
        <f t="shared" si="152"/>
        <v>3.6707535198794883</v>
      </c>
      <c r="Y295">
        <f t="shared" si="153"/>
        <v>5.2347090183803324</v>
      </c>
      <c r="Z295">
        <f t="shared" si="154"/>
        <v>1.3589145609682891</v>
      </c>
      <c r="AA295">
        <f t="shared" si="155"/>
        <v>-99.436966093807726</v>
      </c>
      <c r="AB295">
        <f t="shared" si="156"/>
        <v>141.17722430437161</v>
      </c>
      <c r="AC295">
        <f t="shared" si="157"/>
        <v>8.8220428279746521</v>
      </c>
      <c r="AD295">
        <f t="shared" si="158"/>
        <v>276.67786784453028</v>
      </c>
      <c r="AE295">
        <f t="shared" si="159"/>
        <v>46.547968550724768</v>
      </c>
      <c r="AF295">
        <f t="shared" si="160"/>
        <v>2.2931563551831449</v>
      </c>
      <c r="AG295">
        <f t="shared" si="161"/>
        <v>23.409933572105871</v>
      </c>
      <c r="AH295">
        <v>1922.1612785104519</v>
      </c>
      <c r="AI295">
        <v>1905.374666666665</v>
      </c>
      <c r="AJ295">
        <v>1.714018222015437</v>
      </c>
      <c r="AK295">
        <v>64.390241553226886</v>
      </c>
      <c r="AL295">
        <f t="shared" si="162"/>
        <v>2.2548064873879303</v>
      </c>
      <c r="AM295">
        <v>35.503727271535503</v>
      </c>
      <c r="AN295">
        <v>36.40951882352941</v>
      </c>
      <c r="AO295">
        <v>-5.8194408873206839E-4</v>
      </c>
      <c r="AP295">
        <v>91.558916975711014</v>
      </c>
      <c r="AQ295">
        <v>21</v>
      </c>
      <c r="AR295">
        <v>3</v>
      </c>
      <c r="AS295">
        <f t="shared" si="163"/>
        <v>1</v>
      </c>
      <c r="AT295">
        <f t="shared" si="164"/>
        <v>0</v>
      </c>
      <c r="AU295">
        <f t="shared" si="165"/>
        <v>47138.320709929889</v>
      </c>
      <c r="AV295">
        <f t="shared" si="166"/>
        <v>1200.002857142857</v>
      </c>
      <c r="AW295">
        <f t="shared" si="167"/>
        <v>1025.9273278787521</v>
      </c>
      <c r="AX295">
        <f t="shared" si="168"/>
        <v>0.85493740433371179</v>
      </c>
      <c r="AY295">
        <f t="shared" si="169"/>
        <v>0.18842919036406375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1669839038</v>
      </c>
      <c r="BF295">
        <v>1833.52</v>
      </c>
      <c r="BG295">
        <v>1854.6028571428569</v>
      </c>
      <c r="BH295">
        <v>36.415471428571429</v>
      </c>
      <c r="BI295">
        <v>35.497571428571433</v>
      </c>
      <c r="BJ295">
        <v>1838.79</v>
      </c>
      <c r="BK295">
        <v>36.274257142857152</v>
      </c>
      <c r="BL295">
        <v>649.96785714285727</v>
      </c>
      <c r="BM295">
        <v>100.7021428571428</v>
      </c>
      <c r="BN295">
        <v>9.9889242857142846E-2</v>
      </c>
      <c r="BO295">
        <v>33.633371428571429</v>
      </c>
      <c r="BP295">
        <v>32.9208</v>
      </c>
      <c r="BQ295">
        <v>999.89999999999986</v>
      </c>
      <c r="BR295">
        <v>0</v>
      </c>
      <c r="BS295">
        <v>0</v>
      </c>
      <c r="BT295">
        <v>9021.8742857142861</v>
      </c>
      <c r="BU295">
        <v>0</v>
      </c>
      <c r="BV295">
        <v>160.7635714285714</v>
      </c>
      <c r="BW295">
        <v>-21.082057142857138</v>
      </c>
      <c r="BX295">
        <v>1902.81</v>
      </c>
      <c r="BY295">
        <v>1922.8585714285709</v>
      </c>
      <c r="BZ295">
        <v>0.91789514285714291</v>
      </c>
      <c r="CA295">
        <v>1854.6028571428569</v>
      </c>
      <c r="CB295">
        <v>35.497571428571433</v>
      </c>
      <c r="CC295">
        <v>3.6671085714285709</v>
      </c>
      <c r="CD295">
        <v>3.5746771428571429</v>
      </c>
      <c r="CE295">
        <v>27.413971428571429</v>
      </c>
      <c r="CF295">
        <v>26.978657142857141</v>
      </c>
      <c r="CG295">
        <v>1200.002857142857</v>
      </c>
      <c r="CH295">
        <v>0.50000214285714273</v>
      </c>
      <c r="CI295">
        <v>0.49999785714285722</v>
      </c>
      <c r="CJ295">
        <v>0</v>
      </c>
      <c r="CK295">
        <v>930.71657142857134</v>
      </c>
      <c r="CL295">
        <v>4.9990899999999998</v>
      </c>
      <c r="CM295">
        <v>9258.85142857143</v>
      </c>
      <c r="CN295">
        <v>9557.8857142857141</v>
      </c>
      <c r="CO295">
        <v>44.375</v>
      </c>
      <c r="CP295">
        <v>46.061999999999998</v>
      </c>
      <c r="CQ295">
        <v>45.186999999999998</v>
      </c>
      <c r="CR295">
        <v>45.186999999999998</v>
      </c>
      <c r="CS295">
        <v>45.696000000000012</v>
      </c>
      <c r="CT295">
        <v>597.50571428571425</v>
      </c>
      <c r="CU295">
        <v>597.49714285714276</v>
      </c>
      <c r="CV295">
        <v>0</v>
      </c>
      <c r="CW295">
        <v>1669839049.4000001</v>
      </c>
      <c r="CX295">
        <v>0</v>
      </c>
      <c r="CY295">
        <v>1669837671.5999999</v>
      </c>
      <c r="CZ295" t="s">
        <v>356</v>
      </c>
      <c r="DA295">
        <v>1669837671.5999999</v>
      </c>
      <c r="DB295">
        <v>1669837668.5999999</v>
      </c>
      <c r="DC295">
        <v>3</v>
      </c>
      <c r="DD295">
        <v>-1.2E-2</v>
      </c>
      <c r="DE295">
        <v>-1E-3</v>
      </c>
      <c r="DF295">
        <v>-3.61</v>
      </c>
      <c r="DG295">
        <v>0.13400000000000001</v>
      </c>
      <c r="DH295">
        <v>415</v>
      </c>
      <c r="DI295">
        <v>36</v>
      </c>
      <c r="DJ295">
        <v>0.51</v>
      </c>
      <c r="DK295">
        <v>0.24</v>
      </c>
      <c r="DL295">
        <v>-21.049277499999999</v>
      </c>
      <c r="DM295">
        <v>-0.1082780487804689</v>
      </c>
      <c r="DN295">
        <v>4.3197329127504867E-2</v>
      </c>
      <c r="DO295">
        <v>0</v>
      </c>
      <c r="DP295">
        <v>0.92473272500000014</v>
      </c>
      <c r="DQ295">
        <v>-2.7870540337713301E-2</v>
      </c>
      <c r="DR295">
        <v>3.6433016206972191E-3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367</v>
      </c>
      <c r="EA295">
        <v>3.2950599999999999</v>
      </c>
      <c r="EB295">
        <v>2.6252900000000001</v>
      </c>
      <c r="EC295">
        <v>0.26840199999999997</v>
      </c>
      <c r="ED295">
        <v>0.26808799999999999</v>
      </c>
      <c r="EE295">
        <v>0.14488999999999999</v>
      </c>
      <c r="EF295">
        <v>0.14083399999999999</v>
      </c>
      <c r="EG295">
        <v>22087.1</v>
      </c>
      <c r="EH295">
        <v>22483.5</v>
      </c>
      <c r="EI295">
        <v>28114.400000000001</v>
      </c>
      <c r="EJ295">
        <v>29597.8</v>
      </c>
      <c r="EK295">
        <v>33083</v>
      </c>
      <c r="EL295">
        <v>35308.5</v>
      </c>
      <c r="EM295">
        <v>39677.599999999999</v>
      </c>
      <c r="EN295">
        <v>42302.2</v>
      </c>
      <c r="EO295">
        <v>2.15605</v>
      </c>
      <c r="EP295">
        <v>2.1322800000000002</v>
      </c>
      <c r="EQ295">
        <v>6.2681700000000007E-2</v>
      </c>
      <c r="ER295">
        <v>0</v>
      </c>
      <c r="ES295">
        <v>31.901399999999999</v>
      </c>
      <c r="ET295">
        <v>999.9</v>
      </c>
      <c r="EU295">
        <v>59.3</v>
      </c>
      <c r="EV295">
        <v>39.799999999999997</v>
      </c>
      <c r="EW295">
        <v>43.192700000000002</v>
      </c>
      <c r="EX295">
        <v>57.309899999999999</v>
      </c>
      <c r="EY295">
        <v>-2.4959899999999999</v>
      </c>
      <c r="EZ295">
        <v>2</v>
      </c>
      <c r="FA295">
        <v>0.59839699999999996</v>
      </c>
      <c r="FB295">
        <v>0.803979</v>
      </c>
      <c r="FC295">
        <v>20.2698</v>
      </c>
      <c r="FD295">
        <v>5.2187900000000003</v>
      </c>
      <c r="FE295">
        <v>12.0097</v>
      </c>
      <c r="FF295">
        <v>4.9862500000000001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1.86585</v>
      </c>
      <c r="FM295">
        <v>1.8622799999999999</v>
      </c>
      <c r="FN295">
        <v>1.86432</v>
      </c>
      <c r="FO295">
        <v>1.8604400000000001</v>
      </c>
      <c r="FP295">
        <v>1.86113</v>
      </c>
      <c r="FQ295">
        <v>1.8602099999999999</v>
      </c>
      <c r="FR295">
        <v>1.8620000000000001</v>
      </c>
      <c r="FS295">
        <v>1.8584700000000001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-5.27</v>
      </c>
      <c r="GH295">
        <v>0.14119999999999999</v>
      </c>
      <c r="GI295">
        <v>-2.8021434710705861</v>
      </c>
      <c r="GJ295">
        <v>-2.3075681364705448E-3</v>
      </c>
      <c r="GK295">
        <v>1.0095546511955911E-6</v>
      </c>
      <c r="GL295">
        <v>-2.6335145029951209E-10</v>
      </c>
      <c r="GM295">
        <v>-0.17208428542994569</v>
      </c>
      <c r="GN295">
        <v>3.0410185143115191E-3</v>
      </c>
      <c r="GO295">
        <v>4.3982203677445331E-4</v>
      </c>
      <c r="GP295">
        <v>-7.8719321042963501E-6</v>
      </c>
      <c r="GQ295">
        <v>4</v>
      </c>
      <c r="GR295">
        <v>2088</v>
      </c>
      <c r="GS295">
        <v>5</v>
      </c>
      <c r="GT295">
        <v>35</v>
      </c>
      <c r="GU295">
        <v>22.8</v>
      </c>
      <c r="GV295">
        <v>22.9</v>
      </c>
      <c r="GW295">
        <v>4.5507799999999996</v>
      </c>
      <c r="GX295">
        <v>2.50244</v>
      </c>
      <c r="GY295">
        <v>2.04834</v>
      </c>
      <c r="GZ295">
        <v>2.6110799999999998</v>
      </c>
      <c r="HA295">
        <v>2.1972700000000001</v>
      </c>
      <c r="HB295">
        <v>2.3168899999999999</v>
      </c>
      <c r="HC295">
        <v>44.112400000000001</v>
      </c>
      <c r="HD295">
        <v>14.3947</v>
      </c>
      <c r="HE295">
        <v>18</v>
      </c>
      <c r="HF295">
        <v>666.279</v>
      </c>
      <c r="HG295">
        <v>717.72900000000004</v>
      </c>
      <c r="HH295">
        <v>30.9986</v>
      </c>
      <c r="HI295">
        <v>34.846200000000003</v>
      </c>
      <c r="HJ295">
        <v>29.999199999999998</v>
      </c>
      <c r="HK295">
        <v>34.726599999999998</v>
      </c>
      <c r="HL295">
        <v>34.712800000000001</v>
      </c>
      <c r="HM295">
        <v>90.9863</v>
      </c>
      <c r="HN295">
        <v>21.529199999999999</v>
      </c>
      <c r="HO295">
        <v>68.339100000000002</v>
      </c>
      <c r="HP295">
        <v>31</v>
      </c>
      <c r="HQ295">
        <v>1869.51</v>
      </c>
      <c r="HR295">
        <v>35.668700000000001</v>
      </c>
      <c r="HS295">
        <v>99.056799999999996</v>
      </c>
      <c r="HT295">
        <v>98.098299999999995</v>
      </c>
    </row>
    <row r="296" spans="1:228" x14ac:dyDescent="0.2">
      <c r="A296">
        <v>281</v>
      </c>
      <c r="B296">
        <v>1669839044</v>
      </c>
      <c r="C296">
        <v>1117.5</v>
      </c>
      <c r="D296" t="s">
        <v>921</v>
      </c>
      <c r="E296" t="s">
        <v>922</v>
      </c>
      <c r="F296">
        <v>4</v>
      </c>
      <c r="G296">
        <v>1669839041.6875</v>
      </c>
      <c r="H296">
        <f t="shared" si="136"/>
        <v>2.249890011179465E-3</v>
      </c>
      <c r="I296">
        <f t="shared" si="137"/>
        <v>2.2498900111794651</v>
      </c>
      <c r="J296">
        <f t="shared" si="138"/>
        <v>24.095171009774987</v>
      </c>
      <c r="K296">
        <f t="shared" si="139"/>
        <v>1839.6324999999999</v>
      </c>
      <c r="L296">
        <f t="shared" si="140"/>
        <v>1561.1672361599481</v>
      </c>
      <c r="M296">
        <f t="shared" si="141"/>
        <v>157.36911706860565</v>
      </c>
      <c r="N296">
        <f t="shared" si="142"/>
        <v>185.43903276359242</v>
      </c>
      <c r="O296">
        <f t="shared" si="143"/>
        <v>0.16382560501143706</v>
      </c>
      <c r="P296">
        <f t="shared" si="144"/>
        <v>3.6727597860499235</v>
      </c>
      <c r="Q296">
        <f t="shared" si="145"/>
        <v>0.15987154850446131</v>
      </c>
      <c r="R296">
        <f t="shared" si="146"/>
        <v>0.10026702541979005</v>
      </c>
      <c r="S296">
        <f t="shared" si="147"/>
        <v>226.11571235936748</v>
      </c>
      <c r="T296">
        <f t="shared" si="148"/>
        <v>34.225134771540596</v>
      </c>
      <c r="U296">
        <f t="shared" si="149"/>
        <v>32.910775000000001</v>
      </c>
      <c r="V296">
        <f t="shared" si="150"/>
        <v>5.0268339950989986</v>
      </c>
      <c r="W296">
        <f t="shared" si="151"/>
        <v>70.142179363373486</v>
      </c>
      <c r="X296">
        <f t="shared" si="152"/>
        <v>3.6694249500607672</v>
      </c>
      <c r="Y296">
        <f t="shared" si="153"/>
        <v>5.2314099495700157</v>
      </c>
      <c r="Z296">
        <f t="shared" si="154"/>
        <v>1.3574090450382315</v>
      </c>
      <c r="AA296">
        <f t="shared" si="155"/>
        <v>-99.220149493014404</v>
      </c>
      <c r="AB296">
        <f t="shared" si="156"/>
        <v>140.84649388462293</v>
      </c>
      <c r="AC296">
        <f t="shared" si="157"/>
        <v>8.8056927908304008</v>
      </c>
      <c r="AD296">
        <f t="shared" si="158"/>
        <v>276.54774954180641</v>
      </c>
      <c r="AE296">
        <f t="shared" si="159"/>
        <v>46.373711505658896</v>
      </c>
      <c r="AF296">
        <f t="shared" si="160"/>
        <v>2.2373242730436305</v>
      </c>
      <c r="AG296">
        <f t="shared" si="161"/>
        <v>24.095171009774987</v>
      </c>
      <c r="AH296">
        <v>1928.9892816992649</v>
      </c>
      <c r="AI296">
        <v>1912.134484848485</v>
      </c>
      <c r="AJ296">
        <v>1.656396824481897</v>
      </c>
      <c r="AK296">
        <v>64.390241553226886</v>
      </c>
      <c r="AL296">
        <f t="shared" si="162"/>
        <v>2.2498900111794651</v>
      </c>
      <c r="AM296">
        <v>35.493166863947913</v>
      </c>
      <c r="AN296">
        <v>36.395813823529409</v>
      </c>
      <c r="AO296">
        <v>-3.864560076509584E-4</v>
      </c>
      <c r="AP296">
        <v>91.558916975711014</v>
      </c>
      <c r="AQ296">
        <v>21</v>
      </c>
      <c r="AR296">
        <v>3</v>
      </c>
      <c r="AS296">
        <f t="shared" si="163"/>
        <v>1</v>
      </c>
      <c r="AT296">
        <f t="shared" si="164"/>
        <v>0</v>
      </c>
      <c r="AU296">
        <f t="shared" si="165"/>
        <v>47101.127742425211</v>
      </c>
      <c r="AV296">
        <f t="shared" si="166"/>
        <v>1200.0050000000001</v>
      </c>
      <c r="AW296">
        <f t="shared" si="167"/>
        <v>1025.9290260929367</v>
      </c>
      <c r="AX296">
        <f t="shared" si="168"/>
        <v>0.8549372928387271</v>
      </c>
      <c r="AY296">
        <f t="shared" si="169"/>
        <v>0.18842897517874296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1669839041.6875</v>
      </c>
      <c r="BF296">
        <v>1839.6324999999999</v>
      </c>
      <c r="BG296">
        <v>1860.60375</v>
      </c>
      <c r="BH296">
        <v>36.402225000000001</v>
      </c>
      <c r="BI296">
        <v>35.506762500000001</v>
      </c>
      <c r="BJ296">
        <v>1844.9112500000001</v>
      </c>
      <c r="BK296">
        <v>36.261087500000002</v>
      </c>
      <c r="BL296">
        <v>650.04150000000004</v>
      </c>
      <c r="BM296">
        <v>100.70225000000001</v>
      </c>
      <c r="BN296">
        <v>9.9966075000000001E-2</v>
      </c>
      <c r="BO296">
        <v>33.622100000000003</v>
      </c>
      <c r="BP296">
        <v>32.910775000000001</v>
      </c>
      <c r="BQ296">
        <v>999.9</v>
      </c>
      <c r="BR296">
        <v>0</v>
      </c>
      <c r="BS296">
        <v>0</v>
      </c>
      <c r="BT296">
        <v>9014.2962499999994</v>
      </c>
      <c r="BU296">
        <v>0</v>
      </c>
      <c r="BV296">
        <v>181.50637499999999</v>
      </c>
      <c r="BW296">
        <v>-20.9695</v>
      </c>
      <c r="BX296">
        <v>1909.13</v>
      </c>
      <c r="BY296">
        <v>1929.0987500000001</v>
      </c>
      <c r="BZ296">
        <v>0.89546950000000003</v>
      </c>
      <c r="CA296">
        <v>1860.60375</v>
      </c>
      <c r="CB296">
        <v>35.506762500000001</v>
      </c>
      <c r="CC296">
        <v>3.6657825000000002</v>
      </c>
      <c r="CD296">
        <v>3.5756074999999998</v>
      </c>
      <c r="CE296">
        <v>27.407787500000001</v>
      </c>
      <c r="CF296">
        <v>26.9831</v>
      </c>
      <c r="CG296">
        <v>1200.0050000000001</v>
      </c>
      <c r="CH296">
        <v>0.50000599999999995</v>
      </c>
      <c r="CI296">
        <v>0.49999399999999999</v>
      </c>
      <c r="CJ296">
        <v>0</v>
      </c>
      <c r="CK296">
        <v>930.58675000000005</v>
      </c>
      <c r="CL296">
        <v>4.9990899999999998</v>
      </c>
      <c r="CM296">
        <v>9272.3137500000012</v>
      </c>
      <c r="CN296">
        <v>9557.9150000000009</v>
      </c>
      <c r="CO296">
        <v>44.375</v>
      </c>
      <c r="CP296">
        <v>46.061999999999998</v>
      </c>
      <c r="CQ296">
        <v>45.163749999999993</v>
      </c>
      <c r="CR296">
        <v>45.186999999999998</v>
      </c>
      <c r="CS296">
        <v>45.694875000000003</v>
      </c>
      <c r="CT296">
        <v>597.51125000000002</v>
      </c>
      <c r="CU296">
        <v>597.49374999999998</v>
      </c>
      <c r="CV296">
        <v>0</v>
      </c>
      <c r="CW296">
        <v>1669839053.5999999</v>
      </c>
      <c r="CX296">
        <v>0</v>
      </c>
      <c r="CY296">
        <v>1669837671.5999999</v>
      </c>
      <c r="CZ296" t="s">
        <v>356</v>
      </c>
      <c r="DA296">
        <v>1669837671.5999999</v>
      </c>
      <c r="DB296">
        <v>1669837668.5999999</v>
      </c>
      <c r="DC296">
        <v>3</v>
      </c>
      <c r="DD296">
        <v>-1.2E-2</v>
      </c>
      <c r="DE296">
        <v>-1E-3</v>
      </c>
      <c r="DF296">
        <v>-3.61</v>
      </c>
      <c r="DG296">
        <v>0.13400000000000001</v>
      </c>
      <c r="DH296">
        <v>415</v>
      </c>
      <c r="DI296">
        <v>36</v>
      </c>
      <c r="DJ296">
        <v>0.51</v>
      </c>
      <c r="DK296">
        <v>0.24</v>
      </c>
      <c r="DL296">
        <v>-21.037922500000001</v>
      </c>
      <c r="DM296">
        <v>0.26880337711076407</v>
      </c>
      <c r="DN296">
        <v>7.5515394084583812E-2</v>
      </c>
      <c r="DO296">
        <v>0</v>
      </c>
      <c r="DP296">
        <v>0.91853072499999988</v>
      </c>
      <c r="DQ296">
        <v>-0.1119304502814274</v>
      </c>
      <c r="DR296">
        <v>1.5452599388108621E-2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357</v>
      </c>
      <c r="EA296">
        <v>3.2951100000000002</v>
      </c>
      <c r="EB296">
        <v>2.6253799999999998</v>
      </c>
      <c r="EC296">
        <v>0.268957</v>
      </c>
      <c r="ED296">
        <v>0.26860800000000001</v>
      </c>
      <c r="EE296">
        <v>0.14485400000000001</v>
      </c>
      <c r="EF296">
        <v>0.141015</v>
      </c>
      <c r="EG296">
        <v>22070.7</v>
      </c>
      <c r="EH296">
        <v>22467.599999999999</v>
      </c>
      <c r="EI296">
        <v>28114.9</v>
      </c>
      <c r="EJ296">
        <v>29597.9</v>
      </c>
      <c r="EK296">
        <v>33085</v>
      </c>
      <c r="EL296">
        <v>35301.599999999999</v>
      </c>
      <c r="EM296">
        <v>39678.1</v>
      </c>
      <c r="EN296">
        <v>42302.8</v>
      </c>
      <c r="EO296">
        <v>2.1562199999999998</v>
      </c>
      <c r="EP296">
        <v>2.13273</v>
      </c>
      <c r="EQ296">
        <v>6.1526900000000002E-2</v>
      </c>
      <c r="ER296">
        <v>0</v>
      </c>
      <c r="ES296">
        <v>31.8993</v>
      </c>
      <c r="ET296">
        <v>999.9</v>
      </c>
      <c r="EU296">
        <v>59.3</v>
      </c>
      <c r="EV296">
        <v>39.799999999999997</v>
      </c>
      <c r="EW296">
        <v>43.189900000000002</v>
      </c>
      <c r="EX296">
        <v>57.429900000000004</v>
      </c>
      <c r="EY296">
        <v>-2.4399000000000002</v>
      </c>
      <c r="EZ296">
        <v>2</v>
      </c>
      <c r="FA296">
        <v>0.59761900000000001</v>
      </c>
      <c r="FB296">
        <v>0.79898400000000003</v>
      </c>
      <c r="FC296">
        <v>20.2697</v>
      </c>
      <c r="FD296">
        <v>5.2190899999999996</v>
      </c>
      <c r="FE296">
        <v>12.009499999999999</v>
      </c>
      <c r="FF296">
        <v>4.9864499999999996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1.86585</v>
      </c>
      <c r="FM296">
        <v>1.8622799999999999</v>
      </c>
      <c r="FN296">
        <v>1.86432</v>
      </c>
      <c r="FO296">
        <v>1.8604499999999999</v>
      </c>
      <c r="FP296">
        <v>1.8611200000000001</v>
      </c>
      <c r="FQ296">
        <v>1.8602099999999999</v>
      </c>
      <c r="FR296">
        <v>1.8620099999999999</v>
      </c>
      <c r="FS296">
        <v>1.8584700000000001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-5.28</v>
      </c>
      <c r="GH296">
        <v>0.14119999999999999</v>
      </c>
      <c r="GI296">
        <v>-2.8021434710705861</v>
      </c>
      <c r="GJ296">
        <v>-2.3075681364705448E-3</v>
      </c>
      <c r="GK296">
        <v>1.0095546511955911E-6</v>
      </c>
      <c r="GL296">
        <v>-2.6335145029951209E-10</v>
      </c>
      <c r="GM296">
        <v>-0.17208428542994569</v>
      </c>
      <c r="GN296">
        <v>3.0410185143115191E-3</v>
      </c>
      <c r="GO296">
        <v>4.3982203677445331E-4</v>
      </c>
      <c r="GP296">
        <v>-7.8719321042963501E-6</v>
      </c>
      <c r="GQ296">
        <v>4</v>
      </c>
      <c r="GR296">
        <v>2088</v>
      </c>
      <c r="GS296">
        <v>5</v>
      </c>
      <c r="GT296">
        <v>35</v>
      </c>
      <c r="GU296">
        <v>22.9</v>
      </c>
      <c r="GV296">
        <v>22.9</v>
      </c>
      <c r="GW296">
        <v>4.5629900000000001</v>
      </c>
      <c r="GX296">
        <v>2.50488</v>
      </c>
      <c r="GY296">
        <v>2.04834</v>
      </c>
      <c r="GZ296">
        <v>2.6110799999999998</v>
      </c>
      <c r="HA296">
        <v>2.1972700000000001</v>
      </c>
      <c r="HB296">
        <v>2.31934</v>
      </c>
      <c r="HC296">
        <v>44.112400000000001</v>
      </c>
      <c r="HD296">
        <v>14.403499999999999</v>
      </c>
      <c r="HE296">
        <v>18</v>
      </c>
      <c r="HF296">
        <v>666.35500000000002</v>
      </c>
      <c r="HG296">
        <v>718.08699999999999</v>
      </c>
      <c r="HH296">
        <v>30.9986</v>
      </c>
      <c r="HI296">
        <v>34.837699999999998</v>
      </c>
      <c r="HJ296">
        <v>29.999199999999998</v>
      </c>
      <c r="HK296">
        <v>34.720300000000002</v>
      </c>
      <c r="HL296">
        <v>34.707299999999996</v>
      </c>
      <c r="HM296">
        <v>91.226200000000006</v>
      </c>
      <c r="HN296">
        <v>21.529199999999999</v>
      </c>
      <c r="HO296">
        <v>68.339100000000002</v>
      </c>
      <c r="HP296">
        <v>31</v>
      </c>
      <c r="HQ296">
        <v>1876.2</v>
      </c>
      <c r="HR296">
        <v>35.706299999999999</v>
      </c>
      <c r="HS296">
        <v>99.058400000000006</v>
      </c>
      <c r="HT296">
        <v>98.099299999999999</v>
      </c>
    </row>
    <row r="297" spans="1:228" x14ac:dyDescent="0.2">
      <c r="A297">
        <v>282</v>
      </c>
      <c r="B297">
        <v>1669839048</v>
      </c>
      <c r="C297">
        <v>1121.5</v>
      </c>
      <c r="D297" t="s">
        <v>923</v>
      </c>
      <c r="E297" t="s">
        <v>924</v>
      </c>
      <c r="F297">
        <v>4</v>
      </c>
      <c r="G297">
        <v>1669839046</v>
      </c>
      <c r="H297">
        <f t="shared" si="136"/>
        <v>2.1018294875668627E-3</v>
      </c>
      <c r="I297">
        <f t="shared" si="137"/>
        <v>2.1018294875668628</v>
      </c>
      <c r="J297">
        <f t="shared" si="138"/>
        <v>22.645001477611519</v>
      </c>
      <c r="K297">
        <f t="shared" si="139"/>
        <v>1846.545714285714</v>
      </c>
      <c r="L297">
        <f t="shared" si="140"/>
        <v>1567.0965086664553</v>
      </c>
      <c r="M297">
        <f t="shared" si="141"/>
        <v>157.96824201810097</v>
      </c>
      <c r="N297">
        <f t="shared" si="142"/>
        <v>186.13759821339633</v>
      </c>
      <c r="O297">
        <f t="shared" si="143"/>
        <v>0.15317510261001643</v>
      </c>
      <c r="P297">
        <f t="shared" si="144"/>
        <v>3.6667710877614867</v>
      </c>
      <c r="Q297">
        <f t="shared" si="145"/>
        <v>0.14970708036482061</v>
      </c>
      <c r="R297">
        <f t="shared" si="146"/>
        <v>9.3871973482918231E-2</v>
      </c>
      <c r="S297">
        <f t="shared" si="147"/>
        <v>226.12137000937145</v>
      </c>
      <c r="T297">
        <f t="shared" si="148"/>
        <v>34.246040992852684</v>
      </c>
      <c r="U297">
        <f t="shared" si="149"/>
        <v>32.900714285714287</v>
      </c>
      <c r="V297">
        <f t="shared" si="150"/>
        <v>5.0239912099161792</v>
      </c>
      <c r="W297">
        <f t="shared" si="151"/>
        <v>70.192700287115201</v>
      </c>
      <c r="X297">
        <f t="shared" si="152"/>
        <v>3.6697827965471688</v>
      </c>
      <c r="Y297">
        <f t="shared" si="153"/>
        <v>5.2281544683939245</v>
      </c>
      <c r="Z297">
        <f t="shared" si="154"/>
        <v>1.3542084133690104</v>
      </c>
      <c r="AA297">
        <f t="shared" si="155"/>
        <v>-92.690680401698643</v>
      </c>
      <c r="AB297">
        <f t="shared" si="156"/>
        <v>140.40573640909403</v>
      </c>
      <c r="AC297">
        <f t="shared" si="157"/>
        <v>8.7915610115533127</v>
      </c>
      <c r="AD297">
        <f t="shared" si="158"/>
        <v>282.62798702832015</v>
      </c>
      <c r="AE297">
        <f t="shared" si="159"/>
        <v>45.957583611988689</v>
      </c>
      <c r="AF297">
        <f t="shared" si="160"/>
        <v>1.9902157369869424</v>
      </c>
      <c r="AG297">
        <f t="shared" si="161"/>
        <v>22.645001477611519</v>
      </c>
      <c r="AH297">
        <v>1935.4076029666301</v>
      </c>
      <c r="AI297">
        <v>1918.911878787879</v>
      </c>
      <c r="AJ297">
        <v>1.723549081282395</v>
      </c>
      <c r="AK297">
        <v>64.390241553226886</v>
      </c>
      <c r="AL297">
        <f t="shared" si="162"/>
        <v>2.1018294875668628</v>
      </c>
      <c r="AM297">
        <v>35.53588078874143</v>
      </c>
      <c r="AN297">
        <v>36.418559705882338</v>
      </c>
      <c r="AO297">
        <v>-7.4408250117726123E-3</v>
      </c>
      <c r="AP297">
        <v>91.558916975711014</v>
      </c>
      <c r="AQ297">
        <v>22</v>
      </c>
      <c r="AR297">
        <v>3</v>
      </c>
      <c r="AS297">
        <f t="shared" si="163"/>
        <v>1</v>
      </c>
      <c r="AT297">
        <f t="shared" si="164"/>
        <v>0</v>
      </c>
      <c r="AU297">
        <f t="shared" si="165"/>
        <v>46996.156048913297</v>
      </c>
      <c r="AV297">
        <f t="shared" si="166"/>
        <v>1200.037142857143</v>
      </c>
      <c r="AW297">
        <f t="shared" si="167"/>
        <v>1025.956299486721</v>
      </c>
      <c r="AX297">
        <f t="shared" si="168"/>
        <v>0.85493712056615467</v>
      </c>
      <c r="AY297">
        <f t="shared" si="169"/>
        <v>0.18842864269267856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1669839046</v>
      </c>
      <c r="BF297">
        <v>1846.545714285714</v>
      </c>
      <c r="BG297">
        <v>1867.1628571428571</v>
      </c>
      <c r="BH297">
        <v>36.405442857142859</v>
      </c>
      <c r="BI297">
        <v>35.608814285714288</v>
      </c>
      <c r="BJ297">
        <v>1851.831428571428</v>
      </c>
      <c r="BK297">
        <v>36.264257142857147</v>
      </c>
      <c r="BL297">
        <v>649.98357142857151</v>
      </c>
      <c r="BM297">
        <v>100.70314285714289</v>
      </c>
      <c r="BN297">
        <v>9.9992842857142855E-2</v>
      </c>
      <c r="BO297">
        <v>33.610971428571418</v>
      </c>
      <c r="BP297">
        <v>32.900714285714287</v>
      </c>
      <c r="BQ297">
        <v>999.89999999999986</v>
      </c>
      <c r="BR297">
        <v>0</v>
      </c>
      <c r="BS297">
        <v>0</v>
      </c>
      <c r="BT297">
        <v>8993.482857142857</v>
      </c>
      <c r="BU297">
        <v>0</v>
      </c>
      <c r="BV297">
        <v>497.85457142857138</v>
      </c>
      <c r="BW297">
        <v>-20.61768571428572</v>
      </c>
      <c r="BX297">
        <v>1916.31</v>
      </c>
      <c r="BY297">
        <v>1936.1085714285709</v>
      </c>
      <c r="BZ297">
        <v>0.7966227142857143</v>
      </c>
      <c r="CA297">
        <v>1867.1628571428571</v>
      </c>
      <c r="CB297">
        <v>35.608814285714288</v>
      </c>
      <c r="CC297">
        <v>3.6661357142857138</v>
      </c>
      <c r="CD297">
        <v>3.5859128571428571</v>
      </c>
      <c r="CE297">
        <v>27.40942857142857</v>
      </c>
      <c r="CF297">
        <v>27.032057142857148</v>
      </c>
      <c r="CG297">
        <v>1200.037142857143</v>
      </c>
      <c r="CH297">
        <v>0.50001242857142869</v>
      </c>
      <c r="CI297">
        <v>0.49998757142857148</v>
      </c>
      <c r="CJ297">
        <v>0</v>
      </c>
      <c r="CK297">
        <v>930.78957142857132</v>
      </c>
      <c r="CL297">
        <v>4.9990899999999998</v>
      </c>
      <c r="CM297">
        <v>9466.880000000001</v>
      </c>
      <c r="CN297">
        <v>9558.1942857142876</v>
      </c>
      <c r="CO297">
        <v>44.375</v>
      </c>
      <c r="CP297">
        <v>46.061999999999998</v>
      </c>
      <c r="CQ297">
        <v>45.125</v>
      </c>
      <c r="CR297">
        <v>45.186999999999998</v>
      </c>
      <c r="CS297">
        <v>45.686999999999998</v>
      </c>
      <c r="CT297">
        <v>597.53571428571433</v>
      </c>
      <c r="CU297">
        <v>597.50428571428563</v>
      </c>
      <c r="CV297">
        <v>0</v>
      </c>
      <c r="CW297">
        <v>1669839057.8</v>
      </c>
      <c r="CX297">
        <v>0</v>
      </c>
      <c r="CY297">
        <v>1669837671.5999999</v>
      </c>
      <c r="CZ297" t="s">
        <v>356</v>
      </c>
      <c r="DA297">
        <v>1669837671.5999999</v>
      </c>
      <c r="DB297">
        <v>1669837668.5999999</v>
      </c>
      <c r="DC297">
        <v>3</v>
      </c>
      <c r="DD297">
        <v>-1.2E-2</v>
      </c>
      <c r="DE297">
        <v>-1E-3</v>
      </c>
      <c r="DF297">
        <v>-3.61</v>
      </c>
      <c r="DG297">
        <v>0.13400000000000001</v>
      </c>
      <c r="DH297">
        <v>415</v>
      </c>
      <c r="DI297">
        <v>36</v>
      </c>
      <c r="DJ297">
        <v>0.51</v>
      </c>
      <c r="DK297">
        <v>0.24</v>
      </c>
      <c r="DL297">
        <v>-20.953477500000002</v>
      </c>
      <c r="DM297">
        <v>1.3990682926829709</v>
      </c>
      <c r="DN297">
        <v>0.178340097128352</v>
      </c>
      <c r="DO297">
        <v>0</v>
      </c>
      <c r="DP297">
        <v>0.89342795000000008</v>
      </c>
      <c r="DQ297">
        <v>-0.41933574484052721</v>
      </c>
      <c r="DR297">
        <v>4.892651913939413E-2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357</v>
      </c>
      <c r="EA297">
        <v>3.2950499999999998</v>
      </c>
      <c r="EB297">
        <v>2.6250800000000001</v>
      </c>
      <c r="EC297">
        <v>0.26949400000000001</v>
      </c>
      <c r="ED297">
        <v>0.26913599999999999</v>
      </c>
      <c r="EE297">
        <v>0.14494000000000001</v>
      </c>
      <c r="EF297">
        <v>0.14118900000000001</v>
      </c>
      <c r="EG297">
        <v>22054.9</v>
      </c>
      <c r="EH297">
        <v>22451.9</v>
      </c>
      <c r="EI297">
        <v>28115.4</v>
      </c>
      <c r="EJ297">
        <v>29598.6</v>
      </c>
      <c r="EK297">
        <v>33082.5</v>
      </c>
      <c r="EL297">
        <v>35295.199999999997</v>
      </c>
      <c r="EM297">
        <v>39679.1</v>
      </c>
      <c r="EN297">
        <v>42303.6</v>
      </c>
      <c r="EO297">
        <v>2.1561499999999998</v>
      </c>
      <c r="EP297">
        <v>2.13293</v>
      </c>
      <c r="EQ297">
        <v>6.2301799999999997E-2</v>
      </c>
      <c r="ER297">
        <v>0</v>
      </c>
      <c r="ES297">
        <v>31.895800000000001</v>
      </c>
      <c r="ET297">
        <v>999.9</v>
      </c>
      <c r="EU297">
        <v>59.3</v>
      </c>
      <c r="EV297">
        <v>39.799999999999997</v>
      </c>
      <c r="EW297">
        <v>43.1965</v>
      </c>
      <c r="EX297">
        <v>57.309899999999999</v>
      </c>
      <c r="EY297">
        <v>-2.41987</v>
      </c>
      <c r="EZ297">
        <v>2</v>
      </c>
      <c r="FA297">
        <v>0.59687800000000002</v>
      </c>
      <c r="FB297">
        <v>0.79328200000000004</v>
      </c>
      <c r="FC297">
        <v>20.2698</v>
      </c>
      <c r="FD297">
        <v>5.2174399999999999</v>
      </c>
      <c r="FE297">
        <v>12.0099</v>
      </c>
      <c r="FF297">
        <v>4.9854000000000003</v>
      </c>
      <c r="FG297">
        <v>3.2841999999999998</v>
      </c>
      <c r="FH297">
        <v>9999</v>
      </c>
      <c r="FI297">
        <v>9999</v>
      </c>
      <c r="FJ297">
        <v>9999</v>
      </c>
      <c r="FK297">
        <v>999.9</v>
      </c>
      <c r="FL297">
        <v>1.86585</v>
      </c>
      <c r="FM297">
        <v>1.8622700000000001</v>
      </c>
      <c r="FN297">
        <v>1.86432</v>
      </c>
      <c r="FO297">
        <v>1.8604499999999999</v>
      </c>
      <c r="FP297">
        <v>1.86111</v>
      </c>
      <c r="FQ297">
        <v>1.8602000000000001</v>
      </c>
      <c r="FR297">
        <v>1.86199</v>
      </c>
      <c r="FS297">
        <v>1.8584799999999999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-5.29</v>
      </c>
      <c r="GH297">
        <v>0.14130000000000001</v>
      </c>
      <c r="GI297">
        <v>-2.8021434710705861</v>
      </c>
      <c r="GJ297">
        <v>-2.3075681364705448E-3</v>
      </c>
      <c r="GK297">
        <v>1.0095546511955911E-6</v>
      </c>
      <c r="GL297">
        <v>-2.6335145029951209E-10</v>
      </c>
      <c r="GM297">
        <v>-0.17208428542994569</v>
      </c>
      <c r="GN297">
        <v>3.0410185143115191E-3</v>
      </c>
      <c r="GO297">
        <v>4.3982203677445331E-4</v>
      </c>
      <c r="GP297">
        <v>-7.8719321042963501E-6</v>
      </c>
      <c r="GQ297">
        <v>4</v>
      </c>
      <c r="GR297">
        <v>2088</v>
      </c>
      <c r="GS297">
        <v>5</v>
      </c>
      <c r="GT297">
        <v>35</v>
      </c>
      <c r="GU297">
        <v>22.9</v>
      </c>
      <c r="GV297">
        <v>23</v>
      </c>
      <c r="GW297">
        <v>4.5764199999999997</v>
      </c>
      <c r="GX297">
        <v>2.50366</v>
      </c>
      <c r="GY297">
        <v>2.04834</v>
      </c>
      <c r="GZ297">
        <v>2.6110799999999998</v>
      </c>
      <c r="HA297">
        <v>2.1972700000000001</v>
      </c>
      <c r="HB297">
        <v>2.34863</v>
      </c>
      <c r="HC297">
        <v>44.084699999999998</v>
      </c>
      <c r="HD297">
        <v>14.4122</v>
      </c>
      <c r="HE297">
        <v>18</v>
      </c>
      <c r="HF297">
        <v>666.23800000000006</v>
      </c>
      <c r="HG297">
        <v>718.21100000000001</v>
      </c>
      <c r="HH297">
        <v>30.9985</v>
      </c>
      <c r="HI297">
        <v>34.828899999999997</v>
      </c>
      <c r="HJ297">
        <v>29.999199999999998</v>
      </c>
      <c r="HK297">
        <v>34.714799999999997</v>
      </c>
      <c r="HL297">
        <v>34.701799999999999</v>
      </c>
      <c r="HM297">
        <v>91.475200000000001</v>
      </c>
      <c r="HN297">
        <v>21.529199999999999</v>
      </c>
      <c r="HO297">
        <v>68.339100000000002</v>
      </c>
      <c r="HP297">
        <v>31</v>
      </c>
      <c r="HQ297">
        <v>1882.88</v>
      </c>
      <c r="HR297">
        <v>35.568199999999997</v>
      </c>
      <c r="HS297">
        <v>99.060599999999994</v>
      </c>
      <c r="HT297">
        <v>98.101500000000001</v>
      </c>
    </row>
    <row r="298" spans="1:228" x14ac:dyDescent="0.2">
      <c r="A298">
        <v>283</v>
      </c>
      <c r="B298">
        <v>1669839052</v>
      </c>
      <c r="C298">
        <v>1125.5</v>
      </c>
      <c r="D298" t="s">
        <v>925</v>
      </c>
      <c r="E298" t="s">
        <v>926</v>
      </c>
      <c r="F298">
        <v>4</v>
      </c>
      <c r="G298">
        <v>1669839049.6875</v>
      </c>
      <c r="H298">
        <f t="shared" si="136"/>
        <v>2.2009980929072956E-3</v>
      </c>
      <c r="I298">
        <f t="shared" si="137"/>
        <v>2.2009980929072954</v>
      </c>
      <c r="J298">
        <f t="shared" si="138"/>
        <v>22.942409013195718</v>
      </c>
      <c r="K298">
        <f t="shared" si="139"/>
        <v>1852.635</v>
      </c>
      <c r="L298">
        <f t="shared" si="140"/>
        <v>1581.5177801114696</v>
      </c>
      <c r="M298">
        <f t="shared" si="141"/>
        <v>159.4200205254815</v>
      </c>
      <c r="N298">
        <f t="shared" si="142"/>
        <v>186.749155425498</v>
      </c>
      <c r="O298">
        <f t="shared" si="143"/>
        <v>0.16099069611212671</v>
      </c>
      <c r="P298">
        <f t="shared" si="144"/>
        <v>3.6620055555016955</v>
      </c>
      <c r="Q298">
        <f t="shared" si="145"/>
        <v>0.15715965129550485</v>
      </c>
      <c r="R298">
        <f t="shared" si="146"/>
        <v>9.856139305379108E-2</v>
      </c>
      <c r="S298">
        <f t="shared" si="147"/>
        <v>226.11533394845583</v>
      </c>
      <c r="T298">
        <f t="shared" si="148"/>
        <v>34.219717469129115</v>
      </c>
      <c r="U298">
        <f t="shared" si="149"/>
        <v>32.899962500000001</v>
      </c>
      <c r="V298">
        <f t="shared" si="150"/>
        <v>5.0237788393030955</v>
      </c>
      <c r="W298">
        <f t="shared" si="151"/>
        <v>70.277992826369484</v>
      </c>
      <c r="X298">
        <f t="shared" si="152"/>
        <v>3.6729609503574552</v>
      </c>
      <c r="Y298">
        <f t="shared" si="153"/>
        <v>5.226331604876596</v>
      </c>
      <c r="Z298">
        <f t="shared" si="154"/>
        <v>1.3508178889456404</v>
      </c>
      <c r="AA298">
        <f t="shared" si="155"/>
        <v>-97.064015897211732</v>
      </c>
      <c r="AB298">
        <f t="shared" si="156"/>
        <v>139.1409398134993</v>
      </c>
      <c r="AC298">
        <f t="shared" si="157"/>
        <v>8.7234044029564757</v>
      </c>
      <c r="AD298">
        <f t="shared" si="158"/>
        <v>276.91566226769987</v>
      </c>
      <c r="AE298">
        <f t="shared" si="159"/>
        <v>46.084924771471691</v>
      </c>
      <c r="AF298">
        <f t="shared" si="160"/>
        <v>2.0287839391147449</v>
      </c>
      <c r="AG298">
        <f t="shared" si="161"/>
        <v>22.942409013195718</v>
      </c>
      <c r="AH298">
        <v>1942.384937542651</v>
      </c>
      <c r="AI298">
        <v>1925.7972121212119</v>
      </c>
      <c r="AJ298">
        <v>1.7144686546933661</v>
      </c>
      <c r="AK298">
        <v>64.390241553226886</v>
      </c>
      <c r="AL298">
        <f t="shared" si="162"/>
        <v>2.2009980929072954</v>
      </c>
      <c r="AM298">
        <v>35.623211703125918</v>
      </c>
      <c r="AN298">
        <v>36.450479999999978</v>
      </c>
      <c r="AO298">
        <v>9.6456086054595644E-3</v>
      </c>
      <c r="AP298">
        <v>91.558916975711014</v>
      </c>
      <c r="AQ298">
        <v>21</v>
      </c>
      <c r="AR298">
        <v>3</v>
      </c>
      <c r="AS298">
        <f t="shared" si="163"/>
        <v>1</v>
      </c>
      <c r="AT298">
        <f t="shared" si="164"/>
        <v>0</v>
      </c>
      <c r="AU298">
        <f t="shared" si="165"/>
        <v>46912.223473040336</v>
      </c>
      <c r="AV298">
        <f t="shared" si="166"/>
        <v>1200.00875</v>
      </c>
      <c r="AW298">
        <f t="shared" si="167"/>
        <v>1025.9316699214796</v>
      </c>
      <c r="AX298">
        <f t="shared" si="168"/>
        <v>0.85493682435355556</v>
      </c>
      <c r="AY298">
        <f t="shared" si="169"/>
        <v>0.18842807100236214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1669839049.6875</v>
      </c>
      <c r="BF298">
        <v>1852.635</v>
      </c>
      <c r="BG298">
        <v>1873.3387499999999</v>
      </c>
      <c r="BH298">
        <v>36.437412500000001</v>
      </c>
      <c r="BI298">
        <v>35.625412500000003</v>
      </c>
      <c r="BJ298">
        <v>1857.93</v>
      </c>
      <c r="BK298">
        <v>36.296125000000004</v>
      </c>
      <c r="BL298">
        <v>650.01512500000001</v>
      </c>
      <c r="BM298">
        <v>100.701875</v>
      </c>
      <c r="BN298">
        <v>0.1000398</v>
      </c>
      <c r="BO298">
        <v>33.604737500000013</v>
      </c>
      <c r="BP298">
        <v>32.899962500000001</v>
      </c>
      <c r="BQ298">
        <v>999.9</v>
      </c>
      <c r="BR298">
        <v>0</v>
      </c>
      <c r="BS298">
        <v>0</v>
      </c>
      <c r="BT298">
        <v>8977.11</v>
      </c>
      <c r="BU298">
        <v>0</v>
      </c>
      <c r="BV298">
        <v>928.80087500000002</v>
      </c>
      <c r="BW298">
        <v>-20.704699999999999</v>
      </c>
      <c r="BX298">
        <v>1922.6925000000001</v>
      </c>
      <c r="BY298">
        <v>1942.5450000000001</v>
      </c>
      <c r="BZ298">
        <v>0.81200600000000001</v>
      </c>
      <c r="CA298">
        <v>1873.3387499999999</v>
      </c>
      <c r="CB298">
        <v>35.625412500000003</v>
      </c>
      <c r="CC298">
        <v>3.66931875</v>
      </c>
      <c r="CD298">
        <v>3.587545</v>
      </c>
      <c r="CE298">
        <v>27.424250000000001</v>
      </c>
      <c r="CF298">
        <v>27.039862500000002</v>
      </c>
      <c r="CG298">
        <v>1200.00875</v>
      </c>
      <c r="CH298">
        <v>0.50002275000000007</v>
      </c>
      <c r="CI298">
        <v>0.49997724999999998</v>
      </c>
      <c r="CJ298">
        <v>0</v>
      </c>
      <c r="CK298">
        <v>930.53899999999999</v>
      </c>
      <c r="CL298">
        <v>4.9990899999999998</v>
      </c>
      <c r="CM298">
        <v>9496.588749999999</v>
      </c>
      <c r="CN298">
        <v>9558.005000000001</v>
      </c>
      <c r="CO298">
        <v>44.359250000000003</v>
      </c>
      <c r="CP298">
        <v>46.061999999999998</v>
      </c>
      <c r="CQ298">
        <v>45.125</v>
      </c>
      <c r="CR298">
        <v>45.186999999999998</v>
      </c>
      <c r="CS298">
        <v>45.686999999999998</v>
      </c>
      <c r="CT298">
        <v>597.53250000000003</v>
      </c>
      <c r="CU298">
        <v>597.47750000000008</v>
      </c>
      <c r="CV298">
        <v>0</v>
      </c>
      <c r="CW298">
        <v>1669839061.4000001</v>
      </c>
      <c r="CX298">
        <v>0</v>
      </c>
      <c r="CY298">
        <v>1669837671.5999999</v>
      </c>
      <c r="CZ298" t="s">
        <v>356</v>
      </c>
      <c r="DA298">
        <v>1669837671.5999999</v>
      </c>
      <c r="DB298">
        <v>1669837668.5999999</v>
      </c>
      <c r="DC298">
        <v>3</v>
      </c>
      <c r="DD298">
        <v>-1.2E-2</v>
      </c>
      <c r="DE298">
        <v>-1E-3</v>
      </c>
      <c r="DF298">
        <v>-3.61</v>
      </c>
      <c r="DG298">
        <v>0.13400000000000001</v>
      </c>
      <c r="DH298">
        <v>415</v>
      </c>
      <c r="DI298">
        <v>36</v>
      </c>
      <c r="DJ298">
        <v>0.51</v>
      </c>
      <c r="DK298">
        <v>0.24</v>
      </c>
      <c r="DL298">
        <v>-20.882439999999999</v>
      </c>
      <c r="DM298">
        <v>1.57818911819895</v>
      </c>
      <c r="DN298">
        <v>0.19092918032610931</v>
      </c>
      <c r="DO298">
        <v>0</v>
      </c>
      <c r="DP298">
        <v>0.87065020000000004</v>
      </c>
      <c r="DQ298">
        <v>-0.50497389118199065</v>
      </c>
      <c r="DR298">
        <v>5.4463937771795368E-2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3.2951600000000001</v>
      </c>
      <c r="EB298">
        <v>2.6253099999999998</v>
      </c>
      <c r="EC298">
        <v>0.27004099999999998</v>
      </c>
      <c r="ED298">
        <v>0.26969199999999999</v>
      </c>
      <c r="EE298">
        <v>0.145012</v>
      </c>
      <c r="EF298">
        <v>0.14118800000000001</v>
      </c>
      <c r="EG298">
        <v>22038.1</v>
      </c>
      <c r="EH298">
        <v>22435.3</v>
      </c>
      <c r="EI298">
        <v>28115.200000000001</v>
      </c>
      <c r="EJ298">
        <v>29599.3</v>
      </c>
      <c r="EK298">
        <v>33079</v>
      </c>
      <c r="EL298">
        <v>35296.1</v>
      </c>
      <c r="EM298">
        <v>39678.1</v>
      </c>
      <c r="EN298">
        <v>42304.6</v>
      </c>
      <c r="EO298">
        <v>2.1566000000000001</v>
      </c>
      <c r="EP298">
        <v>2.1331199999999999</v>
      </c>
      <c r="EQ298">
        <v>6.1824900000000002E-2</v>
      </c>
      <c r="ER298">
        <v>0</v>
      </c>
      <c r="ES298">
        <v>31.893000000000001</v>
      </c>
      <c r="ET298">
        <v>999.9</v>
      </c>
      <c r="EU298">
        <v>59.3</v>
      </c>
      <c r="EV298">
        <v>39.799999999999997</v>
      </c>
      <c r="EW298">
        <v>43.1935</v>
      </c>
      <c r="EX298">
        <v>57.5199</v>
      </c>
      <c r="EY298">
        <v>-2.2756400000000001</v>
      </c>
      <c r="EZ298">
        <v>2</v>
      </c>
      <c r="FA298">
        <v>0.59597800000000001</v>
      </c>
      <c r="FB298">
        <v>0.78988000000000003</v>
      </c>
      <c r="FC298">
        <v>20.2699</v>
      </c>
      <c r="FD298">
        <v>5.2189399999999999</v>
      </c>
      <c r="FE298">
        <v>12.0099</v>
      </c>
      <c r="FF298">
        <v>4.9859499999999999</v>
      </c>
      <c r="FG298">
        <v>3.2844799999999998</v>
      </c>
      <c r="FH298">
        <v>9999</v>
      </c>
      <c r="FI298">
        <v>9999</v>
      </c>
      <c r="FJ298">
        <v>9999</v>
      </c>
      <c r="FK298">
        <v>999.9</v>
      </c>
      <c r="FL298">
        <v>1.8658600000000001</v>
      </c>
      <c r="FM298">
        <v>1.8622700000000001</v>
      </c>
      <c r="FN298">
        <v>1.86432</v>
      </c>
      <c r="FO298">
        <v>1.8604400000000001</v>
      </c>
      <c r="FP298">
        <v>1.8611200000000001</v>
      </c>
      <c r="FQ298">
        <v>1.8602000000000001</v>
      </c>
      <c r="FR298">
        <v>1.86199</v>
      </c>
      <c r="FS298">
        <v>1.85843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-5.29</v>
      </c>
      <c r="GH298">
        <v>0.14130000000000001</v>
      </c>
      <c r="GI298">
        <v>-2.8021434710705861</v>
      </c>
      <c r="GJ298">
        <v>-2.3075681364705448E-3</v>
      </c>
      <c r="GK298">
        <v>1.0095546511955911E-6</v>
      </c>
      <c r="GL298">
        <v>-2.6335145029951209E-10</v>
      </c>
      <c r="GM298">
        <v>-0.17208428542994569</v>
      </c>
      <c r="GN298">
        <v>3.0410185143115191E-3</v>
      </c>
      <c r="GO298">
        <v>4.3982203677445331E-4</v>
      </c>
      <c r="GP298">
        <v>-7.8719321042963501E-6</v>
      </c>
      <c r="GQ298">
        <v>4</v>
      </c>
      <c r="GR298">
        <v>2088</v>
      </c>
      <c r="GS298">
        <v>5</v>
      </c>
      <c r="GT298">
        <v>35</v>
      </c>
      <c r="GU298">
        <v>23</v>
      </c>
      <c r="GV298">
        <v>23.1</v>
      </c>
      <c r="GW298">
        <v>4.5873999999999997</v>
      </c>
      <c r="GX298">
        <v>2.50122</v>
      </c>
      <c r="GY298">
        <v>2.04834</v>
      </c>
      <c r="GZ298">
        <v>2.6110799999999998</v>
      </c>
      <c r="HA298">
        <v>2.1972700000000001</v>
      </c>
      <c r="HB298">
        <v>2.3742700000000001</v>
      </c>
      <c r="HC298">
        <v>44.084699999999998</v>
      </c>
      <c r="HD298">
        <v>14.4122</v>
      </c>
      <c r="HE298">
        <v>18</v>
      </c>
      <c r="HF298">
        <v>666.54399999999998</v>
      </c>
      <c r="HG298">
        <v>718.32500000000005</v>
      </c>
      <c r="HH298">
        <v>30.998899999999999</v>
      </c>
      <c r="HI298">
        <v>34.820799999999998</v>
      </c>
      <c r="HJ298">
        <v>29.999099999999999</v>
      </c>
      <c r="HK298">
        <v>34.709299999999999</v>
      </c>
      <c r="HL298">
        <v>34.695500000000003</v>
      </c>
      <c r="HM298">
        <v>91.720399999999998</v>
      </c>
      <c r="HN298">
        <v>21.529199999999999</v>
      </c>
      <c r="HO298">
        <v>68.339100000000002</v>
      </c>
      <c r="HP298">
        <v>31</v>
      </c>
      <c r="HQ298">
        <v>1889.56</v>
      </c>
      <c r="HR298">
        <v>35.511099999999999</v>
      </c>
      <c r="HS298">
        <v>99.058899999999994</v>
      </c>
      <c r="HT298">
        <v>98.1036</v>
      </c>
    </row>
    <row r="299" spans="1:228" x14ac:dyDescent="0.2">
      <c r="A299">
        <v>284</v>
      </c>
      <c r="B299">
        <v>1669839056</v>
      </c>
      <c r="C299">
        <v>1129.5</v>
      </c>
      <c r="D299" t="s">
        <v>927</v>
      </c>
      <c r="E299" t="s">
        <v>928</v>
      </c>
      <c r="F299">
        <v>4</v>
      </c>
      <c r="G299">
        <v>1669839054</v>
      </c>
      <c r="H299">
        <f t="shared" si="136"/>
        <v>2.2061977769763201E-3</v>
      </c>
      <c r="I299">
        <f t="shared" si="137"/>
        <v>2.2061977769763201</v>
      </c>
      <c r="J299">
        <f t="shared" si="138"/>
        <v>24.272776925682681</v>
      </c>
      <c r="K299">
        <f t="shared" si="139"/>
        <v>1859.474285714286</v>
      </c>
      <c r="L299">
        <f t="shared" si="140"/>
        <v>1576.1822539311336</v>
      </c>
      <c r="M299">
        <f t="shared" si="141"/>
        <v>158.88304975296435</v>
      </c>
      <c r="N299">
        <f t="shared" si="142"/>
        <v>187.43958366150278</v>
      </c>
      <c r="O299">
        <f t="shared" si="143"/>
        <v>0.16181318072481329</v>
      </c>
      <c r="P299">
        <f t="shared" si="144"/>
        <v>3.6700799179099723</v>
      </c>
      <c r="Q299">
        <f t="shared" si="145"/>
        <v>0.15795169276773971</v>
      </c>
      <c r="R299">
        <f t="shared" si="146"/>
        <v>9.9059072220122751E-2</v>
      </c>
      <c r="S299">
        <f t="shared" si="147"/>
        <v>226.11285647939923</v>
      </c>
      <c r="T299">
        <f t="shared" si="148"/>
        <v>34.218090093166971</v>
      </c>
      <c r="U299">
        <f t="shared" si="149"/>
        <v>32.896628571428572</v>
      </c>
      <c r="V299">
        <f t="shared" si="150"/>
        <v>5.0228371378611003</v>
      </c>
      <c r="W299">
        <f t="shared" si="151"/>
        <v>70.325966328237342</v>
      </c>
      <c r="X299">
        <f t="shared" si="152"/>
        <v>3.6756220470574923</v>
      </c>
      <c r="Y299">
        <f t="shared" si="153"/>
        <v>5.2265503610743185</v>
      </c>
      <c r="Z299">
        <f t="shared" si="154"/>
        <v>1.347215090803608</v>
      </c>
      <c r="AA299">
        <f t="shared" si="155"/>
        <v>-97.293321964655718</v>
      </c>
      <c r="AB299">
        <f t="shared" si="156"/>
        <v>140.25543020392917</v>
      </c>
      <c r="AC299">
        <f t="shared" si="157"/>
        <v>8.7738204434032632</v>
      </c>
      <c r="AD299">
        <f t="shared" si="158"/>
        <v>277.84878516207596</v>
      </c>
      <c r="AE299">
        <f t="shared" si="159"/>
        <v>46.463223313972868</v>
      </c>
      <c r="AF299">
        <f t="shared" si="160"/>
        <v>2.1093603483134178</v>
      </c>
      <c r="AG299">
        <f t="shared" si="161"/>
        <v>24.272776925682681</v>
      </c>
      <c r="AH299">
        <v>1949.1707239633281</v>
      </c>
      <c r="AI299">
        <v>1932.302545454545</v>
      </c>
      <c r="AJ299">
        <v>1.639747636475934</v>
      </c>
      <c r="AK299">
        <v>64.390241553226886</v>
      </c>
      <c r="AL299">
        <f t="shared" si="162"/>
        <v>2.2061977769763201</v>
      </c>
      <c r="AM299">
        <v>35.625103696690239</v>
      </c>
      <c r="AN299">
        <v>36.471978823529433</v>
      </c>
      <c r="AO299">
        <v>6.4886617292701076E-3</v>
      </c>
      <c r="AP299">
        <v>91.558916975711014</v>
      </c>
      <c r="AQ299">
        <v>21</v>
      </c>
      <c r="AR299">
        <v>3</v>
      </c>
      <c r="AS299">
        <f t="shared" si="163"/>
        <v>1</v>
      </c>
      <c r="AT299">
        <f t="shared" si="164"/>
        <v>0</v>
      </c>
      <c r="AU299">
        <f t="shared" si="165"/>
        <v>47055.935774527366</v>
      </c>
      <c r="AV299">
        <f t="shared" si="166"/>
        <v>1199.998571428571</v>
      </c>
      <c r="AW299">
        <f t="shared" si="167"/>
        <v>1025.9226779686003</v>
      </c>
      <c r="AX299">
        <f t="shared" si="168"/>
        <v>0.85493658275548001</v>
      </c>
      <c r="AY299">
        <f t="shared" si="169"/>
        <v>0.18842760471807646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1669839054</v>
      </c>
      <c r="BF299">
        <v>1859.474285714286</v>
      </c>
      <c r="BG299">
        <v>1880.4028571428571</v>
      </c>
      <c r="BH299">
        <v>36.463614285714293</v>
      </c>
      <c r="BI299">
        <v>35.619399999999999</v>
      </c>
      <c r="BJ299">
        <v>1864.777142857143</v>
      </c>
      <c r="BK299">
        <v>36.322200000000002</v>
      </c>
      <c r="BL299">
        <v>650.02485714285717</v>
      </c>
      <c r="BM299">
        <v>100.7024285714286</v>
      </c>
      <c r="BN299">
        <v>0.1000321571428571</v>
      </c>
      <c r="BO299">
        <v>33.605485714285713</v>
      </c>
      <c r="BP299">
        <v>32.896628571428572</v>
      </c>
      <c r="BQ299">
        <v>999.89999999999986</v>
      </c>
      <c r="BR299">
        <v>0</v>
      </c>
      <c r="BS299">
        <v>0</v>
      </c>
      <c r="BT299">
        <v>9005</v>
      </c>
      <c r="BU299">
        <v>0</v>
      </c>
      <c r="BV299">
        <v>958.48314285714275</v>
      </c>
      <c r="BW299">
        <v>-20.929628571428569</v>
      </c>
      <c r="BX299">
        <v>1929.841428571428</v>
      </c>
      <c r="BY299">
        <v>1949.8542857142861</v>
      </c>
      <c r="BZ299">
        <v>0.84420885714285721</v>
      </c>
      <c r="CA299">
        <v>1880.4028571428571</v>
      </c>
      <c r="CB299">
        <v>35.619399999999999</v>
      </c>
      <c r="CC299">
        <v>3.6719742857142861</v>
      </c>
      <c r="CD299">
        <v>3.5869599999999999</v>
      </c>
      <c r="CE299">
        <v>27.436599999999999</v>
      </c>
      <c r="CF299">
        <v>27.03705714285714</v>
      </c>
      <c r="CG299">
        <v>1199.998571428571</v>
      </c>
      <c r="CH299">
        <v>0.500031</v>
      </c>
      <c r="CI299">
        <v>0.499969</v>
      </c>
      <c r="CJ299">
        <v>0</v>
      </c>
      <c r="CK299">
        <v>930.67257142857136</v>
      </c>
      <c r="CL299">
        <v>4.9990899999999998</v>
      </c>
      <c r="CM299">
        <v>9492.09</v>
      </c>
      <c r="CN299">
        <v>9557.942857142858</v>
      </c>
      <c r="CO299">
        <v>44.339000000000013</v>
      </c>
      <c r="CP299">
        <v>46.035428571428568</v>
      </c>
      <c r="CQ299">
        <v>45.125</v>
      </c>
      <c r="CR299">
        <v>45.186999999999998</v>
      </c>
      <c r="CS299">
        <v>45.686999999999998</v>
      </c>
      <c r="CT299">
        <v>597.53714285714273</v>
      </c>
      <c r="CU299">
        <v>597.46285714285716</v>
      </c>
      <c r="CV299">
        <v>0</v>
      </c>
      <c r="CW299">
        <v>1669839065.5999999</v>
      </c>
      <c r="CX299">
        <v>0</v>
      </c>
      <c r="CY299">
        <v>1669837671.5999999</v>
      </c>
      <c r="CZ299" t="s">
        <v>356</v>
      </c>
      <c r="DA299">
        <v>1669837671.5999999</v>
      </c>
      <c r="DB299">
        <v>1669837668.5999999</v>
      </c>
      <c r="DC299">
        <v>3</v>
      </c>
      <c r="DD299">
        <v>-1.2E-2</v>
      </c>
      <c r="DE299">
        <v>-1E-3</v>
      </c>
      <c r="DF299">
        <v>-3.61</v>
      </c>
      <c r="DG299">
        <v>0.13400000000000001</v>
      </c>
      <c r="DH299">
        <v>415</v>
      </c>
      <c r="DI299">
        <v>36</v>
      </c>
      <c r="DJ299">
        <v>0.51</v>
      </c>
      <c r="DK299">
        <v>0.24</v>
      </c>
      <c r="DL299">
        <v>-20.860512499999999</v>
      </c>
      <c r="DM299">
        <v>0.80678161350846234</v>
      </c>
      <c r="DN299">
        <v>0.17971600817331221</v>
      </c>
      <c r="DO299">
        <v>0</v>
      </c>
      <c r="DP299">
        <v>0.85403714999999991</v>
      </c>
      <c r="DQ299">
        <v>-0.34556404502814431</v>
      </c>
      <c r="DR299">
        <v>4.7680190664231827E-2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3.2951800000000002</v>
      </c>
      <c r="EB299">
        <v>2.62534</v>
      </c>
      <c r="EC299">
        <v>0.27057199999999998</v>
      </c>
      <c r="ED299">
        <v>0.270235</v>
      </c>
      <c r="EE299">
        <v>0.14507200000000001</v>
      </c>
      <c r="EF299">
        <v>0.141154</v>
      </c>
      <c r="EG299">
        <v>22022.3</v>
      </c>
      <c r="EH299">
        <v>22418.6</v>
      </c>
      <c r="EI299">
        <v>28115.599999999999</v>
      </c>
      <c r="EJ299">
        <v>29599.4</v>
      </c>
      <c r="EK299">
        <v>33077.300000000003</v>
      </c>
      <c r="EL299">
        <v>35297.5</v>
      </c>
      <c r="EM299">
        <v>39678.800000000003</v>
      </c>
      <c r="EN299">
        <v>42304.6</v>
      </c>
      <c r="EO299">
        <v>2.1566999999999998</v>
      </c>
      <c r="EP299">
        <v>2.1333000000000002</v>
      </c>
      <c r="EQ299">
        <v>6.2152699999999998E-2</v>
      </c>
      <c r="ER299">
        <v>0</v>
      </c>
      <c r="ES299">
        <v>31.891999999999999</v>
      </c>
      <c r="ET299">
        <v>999.9</v>
      </c>
      <c r="EU299">
        <v>59.3</v>
      </c>
      <c r="EV299">
        <v>39.799999999999997</v>
      </c>
      <c r="EW299">
        <v>43.189700000000002</v>
      </c>
      <c r="EX299">
        <v>57.639899999999997</v>
      </c>
      <c r="EY299">
        <v>-2.3397399999999999</v>
      </c>
      <c r="EZ299">
        <v>2</v>
      </c>
      <c r="FA299">
        <v>0.595221</v>
      </c>
      <c r="FB299">
        <v>0.788107</v>
      </c>
      <c r="FC299">
        <v>20.270099999999999</v>
      </c>
      <c r="FD299">
        <v>5.2193899999999998</v>
      </c>
      <c r="FE299">
        <v>12.009399999999999</v>
      </c>
      <c r="FF299">
        <v>4.9862500000000001</v>
      </c>
      <c r="FG299">
        <v>3.2845800000000001</v>
      </c>
      <c r="FH299">
        <v>9999</v>
      </c>
      <c r="FI299">
        <v>9999</v>
      </c>
      <c r="FJ299">
        <v>9999</v>
      </c>
      <c r="FK299">
        <v>999.9</v>
      </c>
      <c r="FL299">
        <v>1.8658600000000001</v>
      </c>
      <c r="FM299">
        <v>1.8622799999999999</v>
      </c>
      <c r="FN299">
        <v>1.86432</v>
      </c>
      <c r="FO299">
        <v>1.8604499999999999</v>
      </c>
      <c r="FP299">
        <v>1.86111</v>
      </c>
      <c r="FQ299">
        <v>1.8602099999999999</v>
      </c>
      <c r="FR299">
        <v>1.8620099999999999</v>
      </c>
      <c r="FS299">
        <v>1.8584700000000001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-5.31</v>
      </c>
      <c r="GH299">
        <v>0.1414</v>
      </c>
      <c r="GI299">
        <v>-2.8021434710705861</v>
      </c>
      <c r="GJ299">
        <v>-2.3075681364705448E-3</v>
      </c>
      <c r="GK299">
        <v>1.0095546511955911E-6</v>
      </c>
      <c r="GL299">
        <v>-2.6335145029951209E-10</v>
      </c>
      <c r="GM299">
        <v>-0.17208428542994569</v>
      </c>
      <c r="GN299">
        <v>3.0410185143115191E-3</v>
      </c>
      <c r="GO299">
        <v>4.3982203677445331E-4</v>
      </c>
      <c r="GP299">
        <v>-7.8719321042963501E-6</v>
      </c>
      <c r="GQ299">
        <v>4</v>
      </c>
      <c r="GR299">
        <v>2088</v>
      </c>
      <c r="GS299">
        <v>5</v>
      </c>
      <c r="GT299">
        <v>35</v>
      </c>
      <c r="GU299">
        <v>23.1</v>
      </c>
      <c r="GV299">
        <v>23.1</v>
      </c>
      <c r="GW299">
        <v>4.5996100000000002</v>
      </c>
      <c r="GX299">
        <v>2.5</v>
      </c>
      <c r="GY299">
        <v>2.04834</v>
      </c>
      <c r="GZ299">
        <v>2.6110799999999998</v>
      </c>
      <c r="HA299">
        <v>2.1972700000000001</v>
      </c>
      <c r="HB299">
        <v>2.36084</v>
      </c>
      <c r="HC299">
        <v>44.084699999999998</v>
      </c>
      <c r="HD299">
        <v>14.4122</v>
      </c>
      <c r="HE299">
        <v>18</v>
      </c>
      <c r="HF299">
        <v>666.56</v>
      </c>
      <c r="HG299">
        <v>718.41600000000005</v>
      </c>
      <c r="HH299">
        <v>30.999199999999998</v>
      </c>
      <c r="HI299">
        <v>34.812199999999997</v>
      </c>
      <c r="HJ299">
        <v>29.999099999999999</v>
      </c>
      <c r="HK299">
        <v>34.7029</v>
      </c>
      <c r="HL299">
        <v>34.6892</v>
      </c>
      <c r="HM299">
        <v>91.971500000000006</v>
      </c>
      <c r="HN299">
        <v>21.529199999999999</v>
      </c>
      <c r="HO299">
        <v>67.968599999999995</v>
      </c>
      <c r="HP299">
        <v>31</v>
      </c>
      <c r="HQ299">
        <v>1896.25</v>
      </c>
      <c r="HR299">
        <v>35.454799999999999</v>
      </c>
      <c r="HS299">
        <v>99.060400000000001</v>
      </c>
      <c r="HT299">
        <v>98.103800000000007</v>
      </c>
    </row>
    <row r="300" spans="1:228" x14ac:dyDescent="0.2">
      <c r="A300">
        <v>285</v>
      </c>
      <c r="B300">
        <v>1669839060</v>
      </c>
      <c r="C300">
        <v>1133.5</v>
      </c>
      <c r="D300" t="s">
        <v>929</v>
      </c>
      <c r="E300" t="s">
        <v>930</v>
      </c>
      <c r="F300">
        <v>4</v>
      </c>
      <c r="G300">
        <v>1669839057.6875</v>
      </c>
      <c r="H300">
        <f t="shared" si="136"/>
        <v>2.2520188221434455E-3</v>
      </c>
      <c r="I300">
        <f t="shared" si="137"/>
        <v>2.2520188221434454</v>
      </c>
      <c r="J300">
        <f t="shared" si="138"/>
        <v>22.946124057340203</v>
      </c>
      <c r="K300">
        <f t="shared" si="139"/>
        <v>1865.49</v>
      </c>
      <c r="L300">
        <f t="shared" si="140"/>
        <v>1599.8530863484375</v>
      </c>
      <c r="M300">
        <f t="shared" si="141"/>
        <v>161.27035966929589</v>
      </c>
      <c r="N300">
        <f t="shared" si="142"/>
        <v>188.04741874526849</v>
      </c>
      <c r="O300">
        <f t="shared" si="143"/>
        <v>0.16516857456287973</v>
      </c>
      <c r="P300">
        <f t="shared" si="144"/>
        <v>3.670984510415356</v>
      </c>
      <c r="Q300">
        <f t="shared" si="145"/>
        <v>0.16114838928210784</v>
      </c>
      <c r="R300">
        <f t="shared" si="146"/>
        <v>0.10107079101354771</v>
      </c>
      <c r="S300">
        <f t="shared" si="147"/>
        <v>226.11219857361013</v>
      </c>
      <c r="T300">
        <f t="shared" si="148"/>
        <v>34.213275191041632</v>
      </c>
      <c r="U300">
        <f t="shared" si="149"/>
        <v>32.904075000000013</v>
      </c>
      <c r="V300">
        <f t="shared" si="150"/>
        <v>5.0249406676495019</v>
      </c>
      <c r="W300">
        <f t="shared" si="151"/>
        <v>70.333631559388962</v>
      </c>
      <c r="X300">
        <f t="shared" si="152"/>
        <v>3.6770385056719266</v>
      </c>
      <c r="Y300">
        <f t="shared" si="153"/>
        <v>5.2279946650658511</v>
      </c>
      <c r="Z300">
        <f t="shared" si="154"/>
        <v>1.3479021619775753</v>
      </c>
      <c r="AA300">
        <f t="shared" si="155"/>
        <v>-99.314030056525951</v>
      </c>
      <c r="AB300">
        <f t="shared" si="156"/>
        <v>139.79381109033596</v>
      </c>
      <c r="AC300">
        <f t="shared" si="157"/>
        <v>8.7433187953823008</v>
      </c>
      <c r="AD300">
        <f t="shared" si="158"/>
        <v>275.33529840280244</v>
      </c>
      <c r="AE300">
        <f t="shared" si="159"/>
        <v>46.809952178859213</v>
      </c>
      <c r="AF300">
        <f t="shared" si="160"/>
        <v>2.2059429183868771</v>
      </c>
      <c r="AG300">
        <f t="shared" si="161"/>
        <v>22.946124057340203</v>
      </c>
      <c r="AH300">
        <v>1956.1243793752451</v>
      </c>
      <c r="AI300">
        <v>1939.318666666665</v>
      </c>
      <c r="AJ300">
        <v>1.7697295002319451</v>
      </c>
      <c r="AK300">
        <v>64.390241553226886</v>
      </c>
      <c r="AL300">
        <f t="shared" si="162"/>
        <v>2.2520188221434454</v>
      </c>
      <c r="AM300">
        <v>35.615354198724567</v>
      </c>
      <c r="AN300">
        <v>36.479842352941183</v>
      </c>
      <c r="AO300">
        <v>6.6255265283191554E-3</v>
      </c>
      <c r="AP300">
        <v>91.558916975711014</v>
      </c>
      <c r="AQ300">
        <v>21</v>
      </c>
      <c r="AR300">
        <v>3</v>
      </c>
      <c r="AS300">
        <f t="shared" si="163"/>
        <v>1</v>
      </c>
      <c r="AT300">
        <f t="shared" si="164"/>
        <v>0</v>
      </c>
      <c r="AU300">
        <f t="shared" si="165"/>
        <v>47071.300245821913</v>
      </c>
      <c r="AV300">
        <f t="shared" si="166"/>
        <v>1199.9949999999999</v>
      </c>
      <c r="AW300">
        <f t="shared" si="167"/>
        <v>1025.9196324215598</v>
      </c>
      <c r="AX300">
        <f t="shared" si="168"/>
        <v>0.85493658925375504</v>
      </c>
      <c r="AY300">
        <f t="shared" si="169"/>
        <v>0.18842761725974705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1669839057.6875</v>
      </c>
      <c r="BF300">
        <v>1865.49</v>
      </c>
      <c r="BG300">
        <v>1886.64375</v>
      </c>
      <c r="BH300">
        <v>36.477387499999999</v>
      </c>
      <c r="BI300">
        <v>35.5944875</v>
      </c>
      <c r="BJ300">
        <v>1870.8</v>
      </c>
      <c r="BK300">
        <v>36.3359375</v>
      </c>
      <c r="BL300">
        <v>649.99262499999998</v>
      </c>
      <c r="BM300">
        <v>100.70337499999999</v>
      </c>
      <c r="BN300">
        <v>9.985564999999999E-2</v>
      </c>
      <c r="BO300">
        <v>33.610425000000014</v>
      </c>
      <c r="BP300">
        <v>32.904075000000013</v>
      </c>
      <c r="BQ300">
        <v>999.9</v>
      </c>
      <c r="BR300">
        <v>0</v>
      </c>
      <c r="BS300">
        <v>0</v>
      </c>
      <c r="BT300">
        <v>9008.0475000000006</v>
      </c>
      <c r="BU300">
        <v>0</v>
      </c>
      <c r="BV300">
        <v>948.36024999999995</v>
      </c>
      <c r="BW300">
        <v>-21.154612499999999</v>
      </c>
      <c r="BX300">
        <v>1936.115</v>
      </c>
      <c r="BY300">
        <v>1956.2762499999999</v>
      </c>
      <c r="BZ300">
        <v>0.88289762500000002</v>
      </c>
      <c r="CA300">
        <v>1886.64375</v>
      </c>
      <c r="CB300">
        <v>35.5944875</v>
      </c>
      <c r="CC300">
        <v>3.6733962500000001</v>
      </c>
      <c r="CD300">
        <v>3.5844849999999999</v>
      </c>
      <c r="CE300">
        <v>27.443225000000002</v>
      </c>
      <c r="CF300">
        <v>27.025324999999999</v>
      </c>
      <c r="CG300">
        <v>1199.9949999999999</v>
      </c>
      <c r="CH300">
        <v>0.50002975000000005</v>
      </c>
      <c r="CI300">
        <v>0.49997025</v>
      </c>
      <c r="CJ300">
        <v>0</v>
      </c>
      <c r="CK300">
        <v>930.64499999999998</v>
      </c>
      <c r="CL300">
        <v>4.9990899999999998</v>
      </c>
      <c r="CM300">
        <v>9484.59</v>
      </c>
      <c r="CN300">
        <v>9557.9087499999987</v>
      </c>
      <c r="CO300">
        <v>44.359250000000003</v>
      </c>
      <c r="CP300">
        <v>46.054250000000003</v>
      </c>
      <c r="CQ300">
        <v>45.125</v>
      </c>
      <c r="CR300">
        <v>45.186999999999998</v>
      </c>
      <c r="CS300">
        <v>45.686999999999998</v>
      </c>
      <c r="CT300">
        <v>597.53499999999997</v>
      </c>
      <c r="CU300">
        <v>597.46125000000006</v>
      </c>
      <c r="CV300">
        <v>0</v>
      </c>
      <c r="CW300">
        <v>1669839069.8</v>
      </c>
      <c r="CX300">
        <v>0</v>
      </c>
      <c r="CY300">
        <v>1669837671.5999999</v>
      </c>
      <c r="CZ300" t="s">
        <v>356</v>
      </c>
      <c r="DA300">
        <v>1669837671.5999999</v>
      </c>
      <c r="DB300">
        <v>1669837668.5999999</v>
      </c>
      <c r="DC300">
        <v>3</v>
      </c>
      <c r="DD300">
        <v>-1.2E-2</v>
      </c>
      <c r="DE300">
        <v>-1E-3</v>
      </c>
      <c r="DF300">
        <v>-3.61</v>
      </c>
      <c r="DG300">
        <v>0.13400000000000001</v>
      </c>
      <c r="DH300">
        <v>415</v>
      </c>
      <c r="DI300">
        <v>36</v>
      </c>
      <c r="DJ300">
        <v>0.51</v>
      </c>
      <c r="DK300">
        <v>0.24</v>
      </c>
      <c r="DL300">
        <v>-20.878620000000002</v>
      </c>
      <c r="DM300">
        <v>-0.96609681050656004</v>
      </c>
      <c r="DN300">
        <v>0.20275934035205381</v>
      </c>
      <c r="DO300">
        <v>0</v>
      </c>
      <c r="DP300">
        <v>0.84706519999999996</v>
      </c>
      <c r="DQ300">
        <v>2.437402626641634E-2</v>
      </c>
      <c r="DR300">
        <v>4.0343908570067928E-2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367</v>
      </c>
      <c r="EA300">
        <v>3.2950499999999998</v>
      </c>
      <c r="EB300">
        <v>2.6250800000000001</v>
      </c>
      <c r="EC300">
        <v>0.27112999999999998</v>
      </c>
      <c r="ED300">
        <v>0.27080100000000001</v>
      </c>
      <c r="EE300">
        <v>0.145093</v>
      </c>
      <c r="EF300">
        <v>0.140984</v>
      </c>
      <c r="EG300">
        <v>22006.2</v>
      </c>
      <c r="EH300">
        <v>22401.8</v>
      </c>
      <c r="EI300">
        <v>28116.5</v>
      </c>
      <c r="EJ300">
        <v>29600.1</v>
      </c>
      <c r="EK300">
        <v>33077.5</v>
      </c>
      <c r="EL300">
        <v>35305.4</v>
      </c>
      <c r="EM300">
        <v>39680</v>
      </c>
      <c r="EN300">
        <v>42305.5</v>
      </c>
      <c r="EO300">
        <v>2.1566299999999998</v>
      </c>
      <c r="EP300">
        <v>2.1331699999999998</v>
      </c>
      <c r="EQ300">
        <v>6.2480599999999997E-2</v>
      </c>
      <c r="ER300">
        <v>0</v>
      </c>
      <c r="ES300">
        <v>31.8931</v>
      </c>
      <c r="ET300">
        <v>999.9</v>
      </c>
      <c r="EU300">
        <v>59.3</v>
      </c>
      <c r="EV300">
        <v>39.799999999999997</v>
      </c>
      <c r="EW300">
        <v>43.196899999999999</v>
      </c>
      <c r="EX300">
        <v>57.129899999999999</v>
      </c>
      <c r="EY300">
        <v>-2.3677899999999998</v>
      </c>
      <c r="EZ300">
        <v>2</v>
      </c>
      <c r="FA300">
        <v>0.59452700000000003</v>
      </c>
      <c r="FB300">
        <v>0.78675099999999998</v>
      </c>
      <c r="FC300">
        <v>20.2698</v>
      </c>
      <c r="FD300">
        <v>5.2201399999999998</v>
      </c>
      <c r="FE300">
        <v>12.009399999999999</v>
      </c>
      <c r="FF300">
        <v>4.9865000000000004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1.86585</v>
      </c>
      <c r="FM300">
        <v>1.8622700000000001</v>
      </c>
      <c r="FN300">
        <v>1.86432</v>
      </c>
      <c r="FO300">
        <v>1.8604400000000001</v>
      </c>
      <c r="FP300">
        <v>1.8611200000000001</v>
      </c>
      <c r="FQ300">
        <v>1.8602099999999999</v>
      </c>
      <c r="FR300">
        <v>1.86198</v>
      </c>
      <c r="FS300">
        <v>1.85846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-5.32</v>
      </c>
      <c r="GH300">
        <v>0.14149999999999999</v>
      </c>
      <c r="GI300">
        <v>-2.8021434710705861</v>
      </c>
      <c r="GJ300">
        <v>-2.3075681364705448E-3</v>
      </c>
      <c r="GK300">
        <v>1.0095546511955911E-6</v>
      </c>
      <c r="GL300">
        <v>-2.6335145029951209E-10</v>
      </c>
      <c r="GM300">
        <v>-0.17208428542994569</v>
      </c>
      <c r="GN300">
        <v>3.0410185143115191E-3</v>
      </c>
      <c r="GO300">
        <v>4.3982203677445331E-4</v>
      </c>
      <c r="GP300">
        <v>-7.8719321042963501E-6</v>
      </c>
      <c r="GQ300">
        <v>4</v>
      </c>
      <c r="GR300">
        <v>2088</v>
      </c>
      <c r="GS300">
        <v>5</v>
      </c>
      <c r="GT300">
        <v>35</v>
      </c>
      <c r="GU300">
        <v>23.1</v>
      </c>
      <c r="GV300">
        <v>23.2</v>
      </c>
      <c r="GW300">
        <v>4.6118199999999998</v>
      </c>
      <c r="GX300">
        <v>2.49268</v>
      </c>
      <c r="GY300">
        <v>2.04834</v>
      </c>
      <c r="GZ300">
        <v>2.6110799999999998</v>
      </c>
      <c r="HA300">
        <v>2.1972700000000001</v>
      </c>
      <c r="HB300">
        <v>2.3791500000000001</v>
      </c>
      <c r="HC300">
        <v>44.057099999999998</v>
      </c>
      <c r="HD300">
        <v>14.4122</v>
      </c>
      <c r="HE300">
        <v>18</v>
      </c>
      <c r="HF300">
        <v>666.43499999999995</v>
      </c>
      <c r="HG300">
        <v>718.226</v>
      </c>
      <c r="HH300">
        <v>30.999500000000001</v>
      </c>
      <c r="HI300">
        <v>34.8035</v>
      </c>
      <c r="HJ300">
        <v>29.999199999999998</v>
      </c>
      <c r="HK300">
        <v>34.6967</v>
      </c>
      <c r="HL300">
        <v>34.683</v>
      </c>
      <c r="HM300">
        <v>92.211299999999994</v>
      </c>
      <c r="HN300">
        <v>21.821899999999999</v>
      </c>
      <c r="HO300">
        <v>67.968599999999995</v>
      </c>
      <c r="HP300">
        <v>31</v>
      </c>
      <c r="HQ300">
        <v>1902.93</v>
      </c>
      <c r="HR300">
        <v>35.399099999999997</v>
      </c>
      <c r="HS300">
        <v>99.063500000000005</v>
      </c>
      <c r="HT300">
        <v>98.106099999999998</v>
      </c>
    </row>
    <row r="301" spans="1:228" x14ac:dyDescent="0.2">
      <c r="A301">
        <v>286</v>
      </c>
      <c r="B301">
        <v>1669839064</v>
      </c>
      <c r="C301">
        <v>1137.5</v>
      </c>
      <c r="D301" t="s">
        <v>931</v>
      </c>
      <c r="E301" t="s">
        <v>932</v>
      </c>
      <c r="F301">
        <v>4</v>
      </c>
      <c r="G301">
        <v>1669839062</v>
      </c>
      <c r="H301">
        <f t="shared" si="136"/>
        <v>2.249495307744289E-3</v>
      </c>
      <c r="I301">
        <f t="shared" si="137"/>
        <v>2.2494953077442892</v>
      </c>
      <c r="J301">
        <f t="shared" si="138"/>
        <v>23.753841010353007</v>
      </c>
      <c r="K301">
        <f t="shared" si="139"/>
        <v>1872.778571428571</v>
      </c>
      <c r="L301">
        <f t="shared" si="140"/>
        <v>1598.5940492042382</v>
      </c>
      <c r="M301">
        <f t="shared" si="141"/>
        <v>161.14096851539972</v>
      </c>
      <c r="N301">
        <f t="shared" si="142"/>
        <v>188.7792294517235</v>
      </c>
      <c r="O301">
        <f t="shared" si="143"/>
        <v>0.16485501478250303</v>
      </c>
      <c r="P301">
        <f t="shared" si="144"/>
        <v>3.6565576674714837</v>
      </c>
      <c r="Q301">
        <f t="shared" si="145"/>
        <v>0.16083449267305377</v>
      </c>
      <c r="R301">
        <f t="shared" si="146"/>
        <v>0.10087461902206232</v>
      </c>
      <c r="S301">
        <f t="shared" si="147"/>
        <v>226.11463715310751</v>
      </c>
      <c r="T301">
        <f t="shared" si="148"/>
        <v>34.222928024442616</v>
      </c>
      <c r="U301">
        <f t="shared" si="149"/>
        <v>32.905471428571417</v>
      </c>
      <c r="V301">
        <f t="shared" si="150"/>
        <v>5.0253352278807064</v>
      </c>
      <c r="W301">
        <f t="shared" si="151"/>
        <v>70.293142188354153</v>
      </c>
      <c r="X301">
        <f t="shared" si="152"/>
        <v>3.6763352532326494</v>
      </c>
      <c r="Y301">
        <f t="shared" si="153"/>
        <v>5.2300055720680643</v>
      </c>
      <c r="Z301">
        <f t="shared" si="154"/>
        <v>1.348999974648057</v>
      </c>
      <c r="AA301">
        <f t="shared" si="155"/>
        <v>-99.202743071523145</v>
      </c>
      <c r="AB301">
        <f t="shared" si="156"/>
        <v>140.32442980682393</v>
      </c>
      <c r="AC301">
        <f t="shared" si="157"/>
        <v>8.811490616627065</v>
      </c>
      <c r="AD301">
        <f t="shared" si="158"/>
        <v>276.04781450503538</v>
      </c>
      <c r="AE301">
        <f t="shared" si="159"/>
        <v>46.727269810613457</v>
      </c>
      <c r="AF301">
        <f t="shared" si="160"/>
        <v>2.4713258278062367</v>
      </c>
      <c r="AG301">
        <f t="shared" si="161"/>
        <v>23.753841010353007</v>
      </c>
      <c r="AH301">
        <v>1963.149245558242</v>
      </c>
      <c r="AI301">
        <v>1946.228363636362</v>
      </c>
      <c r="AJ301">
        <v>1.7108290351442761</v>
      </c>
      <c r="AK301">
        <v>64.390241553226886</v>
      </c>
      <c r="AL301">
        <f t="shared" si="162"/>
        <v>2.2494953077442892</v>
      </c>
      <c r="AM301">
        <v>35.570169951335522</v>
      </c>
      <c r="AN301">
        <v>36.459503529411762</v>
      </c>
      <c r="AO301">
        <v>1.9721146079825099E-3</v>
      </c>
      <c r="AP301">
        <v>91.558916975711014</v>
      </c>
      <c r="AQ301">
        <v>21</v>
      </c>
      <c r="AR301">
        <v>3</v>
      </c>
      <c r="AS301">
        <f t="shared" si="163"/>
        <v>1</v>
      </c>
      <c r="AT301">
        <f t="shared" si="164"/>
        <v>0</v>
      </c>
      <c r="AU301">
        <f t="shared" si="165"/>
        <v>46813.291696129992</v>
      </c>
      <c r="AV301">
        <f t="shared" si="166"/>
        <v>1200.004285714286</v>
      </c>
      <c r="AW301">
        <f t="shared" si="167"/>
        <v>1025.9279280586049</v>
      </c>
      <c r="AX301">
        <f t="shared" si="168"/>
        <v>0.85493688670281343</v>
      </c>
      <c r="AY301">
        <f t="shared" si="169"/>
        <v>0.18842819133643002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1669839062</v>
      </c>
      <c r="BF301">
        <v>1872.778571428571</v>
      </c>
      <c r="BG301">
        <v>1894.11</v>
      </c>
      <c r="BH301">
        <v>36.470971428571417</v>
      </c>
      <c r="BI301">
        <v>35.481900000000003</v>
      </c>
      <c r="BJ301">
        <v>1878.0985714285709</v>
      </c>
      <c r="BK301">
        <v>36.329542857142862</v>
      </c>
      <c r="BL301">
        <v>650.02628571428579</v>
      </c>
      <c r="BM301">
        <v>100.7015714285714</v>
      </c>
      <c r="BN301">
        <v>0.1001102714285714</v>
      </c>
      <c r="BO301">
        <v>33.6173</v>
      </c>
      <c r="BP301">
        <v>32.905471428571417</v>
      </c>
      <c r="BQ301">
        <v>999.89999999999986</v>
      </c>
      <c r="BR301">
        <v>0</v>
      </c>
      <c r="BS301">
        <v>0</v>
      </c>
      <c r="BT301">
        <v>8958.3042857142846</v>
      </c>
      <c r="BU301">
        <v>0</v>
      </c>
      <c r="BV301">
        <v>893.4974285714286</v>
      </c>
      <c r="BW301">
        <v>-21.329342857142851</v>
      </c>
      <c r="BX301">
        <v>1943.6671428571431</v>
      </c>
      <c r="BY301">
        <v>1963.787142857143</v>
      </c>
      <c r="BZ301">
        <v>0.9890904285714287</v>
      </c>
      <c r="CA301">
        <v>1894.11</v>
      </c>
      <c r="CB301">
        <v>35.481900000000003</v>
      </c>
      <c r="CC301">
        <v>3.672688571428572</v>
      </c>
      <c r="CD301">
        <v>3.5730871428571431</v>
      </c>
      <c r="CE301">
        <v>27.439942857142849</v>
      </c>
      <c r="CF301">
        <v>26.97108571428571</v>
      </c>
      <c r="CG301">
        <v>1200.004285714286</v>
      </c>
      <c r="CH301">
        <v>0.50002100000000016</v>
      </c>
      <c r="CI301">
        <v>0.49997900000000012</v>
      </c>
      <c r="CJ301">
        <v>0</v>
      </c>
      <c r="CK301">
        <v>930.40942857142852</v>
      </c>
      <c r="CL301">
        <v>4.9990899999999998</v>
      </c>
      <c r="CM301">
        <v>9465.7585714285706</v>
      </c>
      <c r="CN301">
        <v>9557.9614285714288</v>
      </c>
      <c r="CO301">
        <v>44.348000000000013</v>
      </c>
      <c r="CP301">
        <v>46.026571428571437</v>
      </c>
      <c r="CQ301">
        <v>45.116</v>
      </c>
      <c r="CR301">
        <v>45.186999999999998</v>
      </c>
      <c r="CS301">
        <v>45.651571428571437</v>
      </c>
      <c r="CT301">
        <v>597.52857142857124</v>
      </c>
      <c r="CU301">
        <v>597.47857142857151</v>
      </c>
      <c r="CV301">
        <v>0</v>
      </c>
      <c r="CW301">
        <v>1669839074</v>
      </c>
      <c r="CX301">
        <v>0</v>
      </c>
      <c r="CY301">
        <v>1669837671.5999999</v>
      </c>
      <c r="CZ301" t="s">
        <v>356</v>
      </c>
      <c r="DA301">
        <v>1669837671.5999999</v>
      </c>
      <c r="DB301">
        <v>1669837668.5999999</v>
      </c>
      <c r="DC301">
        <v>3</v>
      </c>
      <c r="DD301">
        <v>-1.2E-2</v>
      </c>
      <c r="DE301">
        <v>-1E-3</v>
      </c>
      <c r="DF301">
        <v>-3.61</v>
      </c>
      <c r="DG301">
        <v>0.13400000000000001</v>
      </c>
      <c r="DH301">
        <v>415</v>
      </c>
      <c r="DI301">
        <v>36</v>
      </c>
      <c r="DJ301">
        <v>0.51</v>
      </c>
      <c r="DK301">
        <v>0.24</v>
      </c>
      <c r="DL301">
        <v>-20.948877499999998</v>
      </c>
      <c r="DM301">
        <v>-2.6814675422138521</v>
      </c>
      <c r="DN301">
        <v>0.26699936562424642</v>
      </c>
      <c r="DO301">
        <v>0</v>
      </c>
      <c r="DP301">
        <v>0.86442274999999991</v>
      </c>
      <c r="DQ301">
        <v>0.64238676923076798</v>
      </c>
      <c r="DR301">
        <v>6.7543068402964201E-2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3.29522</v>
      </c>
      <c r="EB301">
        <v>2.62507</v>
      </c>
      <c r="EC301">
        <v>0.27168900000000001</v>
      </c>
      <c r="ED301">
        <v>0.271345</v>
      </c>
      <c r="EE301">
        <v>0.14501700000000001</v>
      </c>
      <c r="EF301">
        <v>0.14072799999999999</v>
      </c>
      <c r="EG301">
        <v>21989.4</v>
      </c>
      <c r="EH301">
        <v>22385.5</v>
      </c>
      <c r="EI301">
        <v>28116.7</v>
      </c>
      <c r="EJ301">
        <v>29600.799999999999</v>
      </c>
      <c r="EK301">
        <v>33080.699999999997</v>
      </c>
      <c r="EL301">
        <v>35316.699999999997</v>
      </c>
      <c r="EM301">
        <v>39680.300000000003</v>
      </c>
      <c r="EN301">
        <v>42306.5</v>
      </c>
      <c r="EO301">
        <v>2.15672</v>
      </c>
      <c r="EP301">
        <v>2.1333000000000002</v>
      </c>
      <c r="EQ301">
        <v>6.2406099999999999E-2</v>
      </c>
      <c r="ER301">
        <v>0</v>
      </c>
      <c r="ES301">
        <v>31.897099999999998</v>
      </c>
      <c r="ET301">
        <v>999.9</v>
      </c>
      <c r="EU301">
        <v>59.3</v>
      </c>
      <c r="EV301">
        <v>39.799999999999997</v>
      </c>
      <c r="EW301">
        <v>43.194299999999998</v>
      </c>
      <c r="EX301">
        <v>57.459899999999998</v>
      </c>
      <c r="EY301">
        <v>-2.3757999999999999</v>
      </c>
      <c r="EZ301">
        <v>2</v>
      </c>
      <c r="FA301">
        <v>0.59372999999999998</v>
      </c>
      <c r="FB301">
        <v>0.786999</v>
      </c>
      <c r="FC301">
        <v>20.2698</v>
      </c>
      <c r="FD301">
        <v>5.2190899999999996</v>
      </c>
      <c r="FE301">
        <v>12.008900000000001</v>
      </c>
      <c r="FF301">
        <v>4.9865500000000003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1.8622799999999999</v>
      </c>
      <c r="FN301">
        <v>1.86432</v>
      </c>
      <c r="FO301">
        <v>1.8604499999999999</v>
      </c>
      <c r="FP301">
        <v>1.8611200000000001</v>
      </c>
      <c r="FQ301">
        <v>1.8602099999999999</v>
      </c>
      <c r="FR301">
        <v>1.8620099999999999</v>
      </c>
      <c r="FS301">
        <v>1.8584700000000001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-5.33</v>
      </c>
      <c r="GH301">
        <v>0.1414</v>
      </c>
      <c r="GI301">
        <v>-2.8021434710705861</v>
      </c>
      <c r="GJ301">
        <v>-2.3075681364705448E-3</v>
      </c>
      <c r="GK301">
        <v>1.0095546511955911E-6</v>
      </c>
      <c r="GL301">
        <v>-2.6335145029951209E-10</v>
      </c>
      <c r="GM301">
        <v>-0.17208428542994569</v>
      </c>
      <c r="GN301">
        <v>3.0410185143115191E-3</v>
      </c>
      <c r="GO301">
        <v>4.3982203677445331E-4</v>
      </c>
      <c r="GP301">
        <v>-7.8719321042963501E-6</v>
      </c>
      <c r="GQ301">
        <v>4</v>
      </c>
      <c r="GR301">
        <v>2088</v>
      </c>
      <c r="GS301">
        <v>5</v>
      </c>
      <c r="GT301">
        <v>35</v>
      </c>
      <c r="GU301">
        <v>23.2</v>
      </c>
      <c r="GV301">
        <v>23.3</v>
      </c>
      <c r="GW301">
        <v>4.6252399999999998</v>
      </c>
      <c r="GX301">
        <v>2.49512</v>
      </c>
      <c r="GY301">
        <v>2.04834</v>
      </c>
      <c r="GZ301">
        <v>2.6110799999999998</v>
      </c>
      <c r="HA301">
        <v>2.1972700000000001</v>
      </c>
      <c r="HB301">
        <v>2.3571800000000001</v>
      </c>
      <c r="HC301">
        <v>44.057099999999998</v>
      </c>
      <c r="HD301">
        <v>14.4122</v>
      </c>
      <c r="HE301">
        <v>18</v>
      </c>
      <c r="HF301">
        <v>666.43499999999995</v>
      </c>
      <c r="HG301">
        <v>718.27</v>
      </c>
      <c r="HH301">
        <v>30.9998</v>
      </c>
      <c r="HI301">
        <v>34.796199999999999</v>
      </c>
      <c r="HJ301">
        <v>29.999199999999998</v>
      </c>
      <c r="HK301">
        <v>34.688800000000001</v>
      </c>
      <c r="HL301">
        <v>34.676699999999997</v>
      </c>
      <c r="HM301">
        <v>92.459199999999996</v>
      </c>
      <c r="HN301">
        <v>21.821899999999999</v>
      </c>
      <c r="HO301">
        <v>67.968599999999995</v>
      </c>
      <c r="HP301">
        <v>31</v>
      </c>
      <c r="HQ301">
        <v>1909.61</v>
      </c>
      <c r="HR301">
        <v>35.389899999999997</v>
      </c>
      <c r="HS301">
        <v>99.0642</v>
      </c>
      <c r="HT301">
        <v>98.108199999999997</v>
      </c>
    </row>
    <row r="302" spans="1:228" x14ac:dyDescent="0.2">
      <c r="A302">
        <v>287</v>
      </c>
      <c r="B302">
        <v>1669839068</v>
      </c>
      <c r="C302">
        <v>1141.5</v>
      </c>
      <c r="D302" t="s">
        <v>933</v>
      </c>
      <c r="E302" t="s">
        <v>934</v>
      </c>
      <c r="F302">
        <v>4</v>
      </c>
      <c r="G302">
        <v>1669839065.6875</v>
      </c>
      <c r="H302">
        <f t="shared" si="136"/>
        <v>2.290837638751549E-3</v>
      </c>
      <c r="I302">
        <f t="shared" si="137"/>
        <v>2.2908376387515492</v>
      </c>
      <c r="J302">
        <f t="shared" si="138"/>
        <v>23.421030239572183</v>
      </c>
      <c r="K302">
        <f t="shared" si="139"/>
        <v>1878.94625</v>
      </c>
      <c r="L302">
        <f t="shared" si="140"/>
        <v>1610.767487842618</v>
      </c>
      <c r="M302">
        <f t="shared" si="141"/>
        <v>162.37008216219854</v>
      </c>
      <c r="N302">
        <f t="shared" si="142"/>
        <v>189.40328712461789</v>
      </c>
      <c r="O302">
        <f t="shared" si="143"/>
        <v>0.16712838209654549</v>
      </c>
      <c r="P302">
        <f t="shared" si="144"/>
        <v>3.6605857155029158</v>
      </c>
      <c r="Q302">
        <f t="shared" si="145"/>
        <v>0.16300212947660525</v>
      </c>
      <c r="R302">
        <f t="shared" si="146"/>
        <v>0.10223857328806962</v>
      </c>
      <c r="S302">
        <f t="shared" si="147"/>
        <v>226.11390219852785</v>
      </c>
      <c r="T302">
        <f t="shared" si="148"/>
        <v>34.219666613782628</v>
      </c>
      <c r="U302">
        <f t="shared" si="149"/>
        <v>32.9162125</v>
      </c>
      <c r="V302">
        <f t="shared" si="150"/>
        <v>5.0283710137560753</v>
      </c>
      <c r="W302">
        <f t="shared" si="151"/>
        <v>70.202244838799615</v>
      </c>
      <c r="X302">
        <f t="shared" si="152"/>
        <v>3.6728265729940541</v>
      </c>
      <c r="Y302">
        <f t="shared" si="153"/>
        <v>5.2317793845876333</v>
      </c>
      <c r="Z302">
        <f t="shared" si="154"/>
        <v>1.3555444407620212</v>
      </c>
      <c r="AA302">
        <f t="shared" si="155"/>
        <v>-101.02593986894331</v>
      </c>
      <c r="AB302">
        <f t="shared" si="156"/>
        <v>139.55569687015844</v>
      </c>
      <c r="AC302">
        <f t="shared" si="157"/>
        <v>8.7542964120672941</v>
      </c>
      <c r="AD302">
        <f t="shared" si="158"/>
        <v>273.39795561181029</v>
      </c>
      <c r="AE302">
        <f t="shared" si="159"/>
        <v>46.215236472735974</v>
      </c>
      <c r="AF302">
        <f t="shared" si="160"/>
        <v>2.4727693097087182</v>
      </c>
      <c r="AG302">
        <f t="shared" si="161"/>
        <v>23.421030239572183</v>
      </c>
      <c r="AH302">
        <v>1969.7298668598021</v>
      </c>
      <c r="AI302">
        <v>1953.0512121212121</v>
      </c>
      <c r="AJ302">
        <v>1.6856398768637211</v>
      </c>
      <c r="AK302">
        <v>64.390241553226886</v>
      </c>
      <c r="AL302">
        <f t="shared" si="162"/>
        <v>2.2908376387515492</v>
      </c>
      <c r="AM302">
        <v>35.454573212297618</v>
      </c>
      <c r="AN302">
        <v>36.418397941176458</v>
      </c>
      <c r="AO302">
        <v>-8.439601208208327E-3</v>
      </c>
      <c r="AP302">
        <v>91.558916975711014</v>
      </c>
      <c r="AQ302">
        <v>21</v>
      </c>
      <c r="AR302">
        <v>3</v>
      </c>
      <c r="AS302">
        <f t="shared" si="163"/>
        <v>1</v>
      </c>
      <c r="AT302">
        <f t="shared" si="164"/>
        <v>0</v>
      </c>
      <c r="AU302">
        <f t="shared" si="165"/>
        <v>46884.096604524777</v>
      </c>
      <c r="AV302">
        <f t="shared" si="166"/>
        <v>1200.0025000000001</v>
      </c>
      <c r="AW302">
        <f t="shared" si="167"/>
        <v>1025.926194921517</v>
      </c>
      <c r="AX302">
        <f t="shared" si="168"/>
        <v>0.85493671464977528</v>
      </c>
      <c r="AY302">
        <f t="shared" si="169"/>
        <v>0.18842785927406638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1669839065.6875</v>
      </c>
      <c r="BF302">
        <v>1878.94625</v>
      </c>
      <c r="BG302">
        <v>1900.0725</v>
      </c>
      <c r="BH302">
        <v>36.435712500000001</v>
      </c>
      <c r="BI302">
        <v>35.446024999999999</v>
      </c>
      <c r="BJ302">
        <v>1884.27125</v>
      </c>
      <c r="BK302">
        <v>36.294400000000003</v>
      </c>
      <c r="BL302">
        <v>650.02487499999995</v>
      </c>
      <c r="BM302">
        <v>100.70287500000001</v>
      </c>
      <c r="BN302">
        <v>0.1000549</v>
      </c>
      <c r="BO302">
        <v>33.623362499999999</v>
      </c>
      <c r="BP302">
        <v>32.9162125</v>
      </c>
      <c r="BQ302">
        <v>999.9</v>
      </c>
      <c r="BR302">
        <v>0</v>
      </c>
      <c r="BS302">
        <v>0</v>
      </c>
      <c r="BT302">
        <v>8972.1112499999999</v>
      </c>
      <c r="BU302">
        <v>0</v>
      </c>
      <c r="BV302">
        <v>912.69912499999998</v>
      </c>
      <c r="BW302">
        <v>-21.1279</v>
      </c>
      <c r="BX302">
        <v>1949.9937500000001</v>
      </c>
      <c r="BY302">
        <v>1969.8987500000001</v>
      </c>
      <c r="BZ302">
        <v>0.989682375</v>
      </c>
      <c r="CA302">
        <v>1900.0725</v>
      </c>
      <c r="CB302">
        <v>35.446024999999999</v>
      </c>
      <c r="CC302">
        <v>3.6691862500000001</v>
      </c>
      <c r="CD302">
        <v>3.5695225000000002</v>
      </c>
      <c r="CE302">
        <v>27.423637500000002</v>
      </c>
      <c r="CF302">
        <v>26.9541</v>
      </c>
      <c r="CG302">
        <v>1200.0025000000001</v>
      </c>
      <c r="CH302">
        <v>0.50002625000000012</v>
      </c>
      <c r="CI302">
        <v>0.49997374999999999</v>
      </c>
      <c r="CJ302">
        <v>0</v>
      </c>
      <c r="CK302">
        <v>930.3287499999999</v>
      </c>
      <c r="CL302">
        <v>4.9990899999999998</v>
      </c>
      <c r="CM302">
        <v>9487.0237500000003</v>
      </c>
      <c r="CN302">
        <v>9557.9812500000007</v>
      </c>
      <c r="CO302">
        <v>44.311999999999998</v>
      </c>
      <c r="CP302">
        <v>46.030999999999999</v>
      </c>
      <c r="CQ302">
        <v>45.077749999999988</v>
      </c>
      <c r="CR302">
        <v>45.179250000000003</v>
      </c>
      <c r="CS302">
        <v>45.648249999999997</v>
      </c>
      <c r="CT302">
        <v>597.53375000000005</v>
      </c>
      <c r="CU302">
        <v>597.47</v>
      </c>
      <c r="CV302">
        <v>0</v>
      </c>
      <c r="CW302">
        <v>1669839077.5999999</v>
      </c>
      <c r="CX302">
        <v>0</v>
      </c>
      <c r="CY302">
        <v>1669837671.5999999</v>
      </c>
      <c r="CZ302" t="s">
        <v>356</v>
      </c>
      <c r="DA302">
        <v>1669837671.5999999</v>
      </c>
      <c r="DB302">
        <v>1669837668.5999999</v>
      </c>
      <c r="DC302">
        <v>3</v>
      </c>
      <c r="DD302">
        <v>-1.2E-2</v>
      </c>
      <c r="DE302">
        <v>-1E-3</v>
      </c>
      <c r="DF302">
        <v>-3.61</v>
      </c>
      <c r="DG302">
        <v>0.13400000000000001</v>
      </c>
      <c r="DH302">
        <v>415</v>
      </c>
      <c r="DI302">
        <v>36</v>
      </c>
      <c r="DJ302">
        <v>0.51</v>
      </c>
      <c r="DK302">
        <v>0.24</v>
      </c>
      <c r="DL302">
        <v>-21.046732500000001</v>
      </c>
      <c r="DM302">
        <v>-1.8138202626641531</v>
      </c>
      <c r="DN302">
        <v>0.21720373199774901</v>
      </c>
      <c r="DO302">
        <v>0</v>
      </c>
      <c r="DP302">
        <v>0.90200475000000002</v>
      </c>
      <c r="DQ302">
        <v>0.73127943714821564</v>
      </c>
      <c r="DR302">
        <v>7.368916173249293E-2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3.29514</v>
      </c>
      <c r="EB302">
        <v>2.6251199999999999</v>
      </c>
      <c r="EC302">
        <v>0.272235</v>
      </c>
      <c r="ED302">
        <v>0.27188200000000001</v>
      </c>
      <c r="EE302">
        <v>0.14493300000000001</v>
      </c>
      <c r="EF302">
        <v>0.14071</v>
      </c>
      <c r="EG302">
        <v>21973.7</v>
      </c>
      <c r="EH302">
        <v>22369.4</v>
      </c>
      <c r="EI302">
        <v>28117.8</v>
      </c>
      <c r="EJ302">
        <v>29601.4</v>
      </c>
      <c r="EK302">
        <v>33085.4</v>
      </c>
      <c r="EL302">
        <v>35318</v>
      </c>
      <c r="EM302">
        <v>39682</v>
      </c>
      <c r="EN302">
        <v>42307</v>
      </c>
      <c r="EO302">
        <v>2.15707</v>
      </c>
      <c r="EP302">
        <v>2.13347</v>
      </c>
      <c r="EQ302">
        <v>6.3218200000000002E-2</v>
      </c>
      <c r="ER302">
        <v>0</v>
      </c>
      <c r="ES302">
        <v>31.903500000000001</v>
      </c>
      <c r="ET302">
        <v>999.9</v>
      </c>
      <c r="EU302">
        <v>59.3</v>
      </c>
      <c r="EV302">
        <v>39.799999999999997</v>
      </c>
      <c r="EW302">
        <v>43.192100000000003</v>
      </c>
      <c r="EX302">
        <v>57.459899999999998</v>
      </c>
      <c r="EY302">
        <v>-2.3397399999999999</v>
      </c>
      <c r="EZ302">
        <v>2</v>
      </c>
      <c r="FA302">
        <v>0.592858</v>
      </c>
      <c r="FB302">
        <v>0.78922700000000001</v>
      </c>
      <c r="FC302">
        <v>20.2699</v>
      </c>
      <c r="FD302">
        <v>5.2187900000000003</v>
      </c>
      <c r="FE302">
        <v>12.0097</v>
      </c>
      <c r="FF302">
        <v>4.9863999999999997</v>
      </c>
      <c r="FG302">
        <v>3.2845800000000001</v>
      </c>
      <c r="FH302">
        <v>9999</v>
      </c>
      <c r="FI302">
        <v>9999</v>
      </c>
      <c r="FJ302">
        <v>9999</v>
      </c>
      <c r="FK302">
        <v>999.9</v>
      </c>
      <c r="FL302">
        <v>1.8658600000000001</v>
      </c>
      <c r="FM302">
        <v>1.8622799999999999</v>
      </c>
      <c r="FN302">
        <v>1.86432</v>
      </c>
      <c r="FO302">
        <v>1.86042</v>
      </c>
      <c r="FP302">
        <v>1.8611200000000001</v>
      </c>
      <c r="FQ302">
        <v>1.8602099999999999</v>
      </c>
      <c r="FR302">
        <v>1.8620099999999999</v>
      </c>
      <c r="FS302">
        <v>1.8585100000000001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-5.33</v>
      </c>
      <c r="GH302">
        <v>0.14130000000000001</v>
      </c>
      <c r="GI302">
        <v>-2.8021434710705861</v>
      </c>
      <c r="GJ302">
        <v>-2.3075681364705448E-3</v>
      </c>
      <c r="GK302">
        <v>1.0095546511955911E-6</v>
      </c>
      <c r="GL302">
        <v>-2.6335145029951209E-10</v>
      </c>
      <c r="GM302">
        <v>-0.17208428542994569</v>
      </c>
      <c r="GN302">
        <v>3.0410185143115191E-3</v>
      </c>
      <c r="GO302">
        <v>4.3982203677445331E-4</v>
      </c>
      <c r="GP302">
        <v>-7.8719321042963501E-6</v>
      </c>
      <c r="GQ302">
        <v>4</v>
      </c>
      <c r="GR302">
        <v>2088</v>
      </c>
      <c r="GS302">
        <v>5</v>
      </c>
      <c r="GT302">
        <v>35</v>
      </c>
      <c r="GU302">
        <v>23.3</v>
      </c>
      <c r="GV302">
        <v>23.3</v>
      </c>
      <c r="GW302">
        <v>4.6374500000000003</v>
      </c>
      <c r="GX302">
        <v>2.49512</v>
      </c>
      <c r="GY302">
        <v>2.04834</v>
      </c>
      <c r="GZ302">
        <v>2.6098599999999998</v>
      </c>
      <c r="HA302">
        <v>2.1972700000000001</v>
      </c>
      <c r="HB302">
        <v>2.3571800000000001</v>
      </c>
      <c r="HC302">
        <v>44.057099999999998</v>
      </c>
      <c r="HD302">
        <v>14.403499999999999</v>
      </c>
      <c r="HE302">
        <v>18</v>
      </c>
      <c r="HF302">
        <v>666.65099999999995</v>
      </c>
      <c r="HG302">
        <v>718.35900000000004</v>
      </c>
      <c r="HH302">
        <v>31.000299999999999</v>
      </c>
      <c r="HI302">
        <v>34.7881</v>
      </c>
      <c r="HJ302">
        <v>29.999099999999999</v>
      </c>
      <c r="HK302">
        <v>34.682299999999998</v>
      </c>
      <c r="HL302">
        <v>34.670200000000001</v>
      </c>
      <c r="HM302">
        <v>92.709699999999998</v>
      </c>
      <c r="HN302">
        <v>21.821899999999999</v>
      </c>
      <c r="HO302">
        <v>67.968599999999995</v>
      </c>
      <c r="HP302">
        <v>31</v>
      </c>
      <c r="HQ302">
        <v>1916.34</v>
      </c>
      <c r="HR302">
        <v>35.3752</v>
      </c>
      <c r="HS302">
        <v>99.068299999999994</v>
      </c>
      <c r="HT302">
        <v>98.109899999999996</v>
      </c>
    </row>
    <row r="303" spans="1:228" x14ac:dyDescent="0.2">
      <c r="A303">
        <v>288</v>
      </c>
      <c r="B303">
        <v>1669839072</v>
      </c>
      <c r="C303">
        <v>1145.5</v>
      </c>
      <c r="D303" t="s">
        <v>935</v>
      </c>
      <c r="E303" t="s">
        <v>936</v>
      </c>
      <c r="F303">
        <v>4</v>
      </c>
      <c r="G303">
        <v>1669839070</v>
      </c>
      <c r="H303">
        <f t="shared" si="136"/>
        <v>2.283274707591459E-3</v>
      </c>
      <c r="I303">
        <f t="shared" si="137"/>
        <v>2.2832747075914592</v>
      </c>
      <c r="J303">
        <f t="shared" si="138"/>
        <v>23.348315079917604</v>
      </c>
      <c r="K303">
        <f t="shared" si="139"/>
        <v>1885.9557142857141</v>
      </c>
      <c r="L303">
        <f t="shared" si="140"/>
        <v>1615.113013440812</v>
      </c>
      <c r="M303">
        <f t="shared" si="141"/>
        <v>162.80813582628824</v>
      </c>
      <c r="N303">
        <f t="shared" si="142"/>
        <v>190.10987561771955</v>
      </c>
      <c r="O303">
        <f t="shared" si="143"/>
        <v>0.16499277353451222</v>
      </c>
      <c r="P303">
        <f t="shared" si="144"/>
        <v>3.6678245278742376</v>
      </c>
      <c r="Q303">
        <f t="shared" si="145"/>
        <v>0.1609776640196609</v>
      </c>
      <c r="R303">
        <f t="shared" si="146"/>
        <v>0.10096364359235778</v>
      </c>
      <c r="S303">
        <f t="shared" si="147"/>
        <v>226.11202809004317</v>
      </c>
      <c r="T303">
        <f t="shared" si="148"/>
        <v>34.229671592324401</v>
      </c>
      <c r="U303">
        <f t="shared" si="149"/>
        <v>32.951099999999997</v>
      </c>
      <c r="V303">
        <f t="shared" si="150"/>
        <v>5.0382423990923479</v>
      </c>
      <c r="W303">
        <f t="shared" si="151"/>
        <v>70.115268438790167</v>
      </c>
      <c r="X303">
        <f t="shared" si="152"/>
        <v>3.670233507051039</v>
      </c>
      <c r="Y303">
        <f t="shared" si="153"/>
        <v>5.2345709982628268</v>
      </c>
      <c r="Z303">
        <f t="shared" si="154"/>
        <v>1.3680088920413089</v>
      </c>
      <c r="AA303">
        <f t="shared" si="155"/>
        <v>-100.69241460478334</v>
      </c>
      <c r="AB303">
        <f t="shared" si="156"/>
        <v>134.81896560449869</v>
      </c>
      <c r="AC303">
        <f t="shared" si="157"/>
        <v>8.4423071181678431</v>
      </c>
      <c r="AD303">
        <f t="shared" si="158"/>
        <v>268.68088620792639</v>
      </c>
      <c r="AE303">
        <f t="shared" si="159"/>
        <v>46.526880381966023</v>
      </c>
      <c r="AF303">
        <f t="shared" si="160"/>
        <v>2.4198167312007595</v>
      </c>
      <c r="AG303">
        <f t="shared" si="161"/>
        <v>23.348315079917604</v>
      </c>
      <c r="AH303">
        <v>1976.5195969391291</v>
      </c>
      <c r="AI303">
        <v>1959.7884242424241</v>
      </c>
      <c r="AJ303">
        <v>1.706846513804781</v>
      </c>
      <c r="AK303">
        <v>64.390241553226886</v>
      </c>
      <c r="AL303">
        <f t="shared" si="162"/>
        <v>2.2832747075914592</v>
      </c>
      <c r="AM303">
        <v>35.443238887220353</v>
      </c>
      <c r="AN303">
        <v>36.403932941176471</v>
      </c>
      <c r="AO303">
        <v>-8.4070079299489349E-3</v>
      </c>
      <c r="AP303">
        <v>91.558916975711014</v>
      </c>
      <c r="AQ303">
        <v>21</v>
      </c>
      <c r="AR303">
        <v>3</v>
      </c>
      <c r="AS303">
        <f t="shared" si="163"/>
        <v>1</v>
      </c>
      <c r="AT303">
        <f t="shared" si="164"/>
        <v>0</v>
      </c>
      <c r="AU303">
        <f t="shared" si="165"/>
        <v>47011.557714028248</v>
      </c>
      <c r="AV303">
        <f t="shared" si="166"/>
        <v>1199.995714285714</v>
      </c>
      <c r="AW303">
        <f t="shared" si="167"/>
        <v>1025.9200850207476</v>
      </c>
      <c r="AX303">
        <f t="shared" si="168"/>
        <v>0.85493645752844771</v>
      </c>
      <c r="AY303">
        <f t="shared" si="169"/>
        <v>0.18842736302990398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1669839070</v>
      </c>
      <c r="BF303">
        <v>1885.9557142857141</v>
      </c>
      <c r="BG303">
        <v>1907.178571428572</v>
      </c>
      <c r="BH303">
        <v>36.409985714285718</v>
      </c>
      <c r="BI303">
        <v>35.441400000000002</v>
      </c>
      <c r="BJ303">
        <v>1891.292857142857</v>
      </c>
      <c r="BK303">
        <v>36.268785714285713</v>
      </c>
      <c r="BL303">
        <v>649.98071428571427</v>
      </c>
      <c r="BM303">
        <v>100.703</v>
      </c>
      <c r="BN303">
        <v>9.9937300000000007E-2</v>
      </c>
      <c r="BO303">
        <v>33.632899999999999</v>
      </c>
      <c r="BP303">
        <v>32.951099999999997</v>
      </c>
      <c r="BQ303">
        <v>999.89999999999986</v>
      </c>
      <c r="BR303">
        <v>0</v>
      </c>
      <c r="BS303">
        <v>0</v>
      </c>
      <c r="BT303">
        <v>8997.1414285714291</v>
      </c>
      <c r="BU303">
        <v>0</v>
      </c>
      <c r="BV303">
        <v>951.67928571428558</v>
      </c>
      <c r="BW303">
        <v>-21.223242857142861</v>
      </c>
      <c r="BX303">
        <v>1957.217142857143</v>
      </c>
      <c r="BY303">
        <v>1977.254285714286</v>
      </c>
      <c r="BZ303">
        <v>0.96858057142857146</v>
      </c>
      <c r="CA303">
        <v>1907.178571428572</v>
      </c>
      <c r="CB303">
        <v>35.441400000000002</v>
      </c>
      <c r="CC303">
        <v>3.6665928571428572</v>
      </c>
      <c r="CD303">
        <v>3.569054285714286</v>
      </c>
      <c r="CE303">
        <v>27.411557142857141</v>
      </c>
      <c r="CF303">
        <v>26.95187142857143</v>
      </c>
      <c r="CG303">
        <v>1199.995714285714</v>
      </c>
      <c r="CH303">
        <v>0.50003300000000006</v>
      </c>
      <c r="CI303">
        <v>0.49996699999999999</v>
      </c>
      <c r="CJ303">
        <v>0</v>
      </c>
      <c r="CK303">
        <v>930.18657142857137</v>
      </c>
      <c r="CL303">
        <v>4.9990899999999998</v>
      </c>
      <c r="CM303">
        <v>9486.574285714285</v>
      </c>
      <c r="CN303">
        <v>9557.9428571428562</v>
      </c>
      <c r="CO303">
        <v>44.311999999999998</v>
      </c>
      <c r="CP303">
        <v>46.035428571428568</v>
      </c>
      <c r="CQ303">
        <v>45.061999999999998</v>
      </c>
      <c r="CR303">
        <v>45.160428571428582</v>
      </c>
      <c r="CS303">
        <v>45.625</v>
      </c>
      <c r="CT303">
        <v>597.54</v>
      </c>
      <c r="CU303">
        <v>597.45571428571418</v>
      </c>
      <c r="CV303">
        <v>0</v>
      </c>
      <c r="CW303">
        <v>1669839081.8</v>
      </c>
      <c r="CX303">
        <v>0</v>
      </c>
      <c r="CY303">
        <v>1669837671.5999999</v>
      </c>
      <c r="CZ303" t="s">
        <v>356</v>
      </c>
      <c r="DA303">
        <v>1669837671.5999999</v>
      </c>
      <c r="DB303">
        <v>1669837668.5999999</v>
      </c>
      <c r="DC303">
        <v>3</v>
      </c>
      <c r="DD303">
        <v>-1.2E-2</v>
      </c>
      <c r="DE303">
        <v>-1E-3</v>
      </c>
      <c r="DF303">
        <v>-3.61</v>
      </c>
      <c r="DG303">
        <v>0.13400000000000001</v>
      </c>
      <c r="DH303">
        <v>415</v>
      </c>
      <c r="DI303">
        <v>36</v>
      </c>
      <c r="DJ303">
        <v>0.51</v>
      </c>
      <c r="DK303">
        <v>0.24</v>
      </c>
      <c r="DL303">
        <v>-21.146319999999999</v>
      </c>
      <c r="DM303">
        <v>-0.84941313320820511</v>
      </c>
      <c r="DN303">
        <v>0.14328877695060441</v>
      </c>
      <c r="DO303">
        <v>0</v>
      </c>
      <c r="DP303">
        <v>0.93337997500000003</v>
      </c>
      <c r="DQ303">
        <v>0.53512053658536363</v>
      </c>
      <c r="DR303">
        <v>6.1347715480483671E-2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357</v>
      </c>
      <c r="EA303">
        <v>3.2951100000000002</v>
      </c>
      <c r="EB303">
        <v>2.62527</v>
      </c>
      <c r="EC303">
        <v>0.27277400000000002</v>
      </c>
      <c r="ED303">
        <v>0.27243200000000001</v>
      </c>
      <c r="EE303">
        <v>0.14488300000000001</v>
      </c>
      <c r="EF303">
        <v>0.14071</v>
      </c>
      <c r="EG303">
        <v>21957.8</v>
      </c>
      <c r="EH303">
        <v>22352.5</v>
      </c>
      <c r="EI303">
        <v>28118.400000000001</v>
      </c>
      <c r="EJ303">
        <v>29601.5</v>
      </c>
      <c r="EK303">
        <v>33088.400000000001</v>
      </c>
      <c r="EL303">
        <v>35318.199999999997</v>
      </c>
      <c r="EM303">
        <v>39683.1</v>
      </c>
      <c r="EN303">
        <v>42307.199999999997</v>
      </c>
      <c r="EO303">
        <v>2.1572</v>
      </c>
      <c r="EP303">
        <v>2.1337700000000002</v>
      </c>
      <c r="EQ303">
        <v>6.4861000000000002E-2</v>
      </c>
      <c r="ER303">
        <v>0</v>
      </c>
      <c r="ES303">
        <v>31.912299999999998</v>
      </c>
      <c r="ET303">
        <v>999.9</v>
      </c>
      <c r="EU303">
        <v>59.2</v>
      </c>
      <c r="EV303">
        <v>39.799999999999997</v>
      </c>
      <c r="EW303">
        <v>43.117899999999999</v>
      </c>
      <c r="EX303">
        <v>57.579900000000002</v>
      </c>
      <c r="EY303">
        <v>-2.5080100000000001</v>
      </c>
      <c r="EZ303">
        <v>2</v>
      </c>
      <c r="FA303">
        <v>0.59208799999999995</v>
      </c>
      <c r="FB303">
        <v>0.79230900000000004</v>
      </c>
      <c r="FC303">
        <v>20.2698</v>
      </c>
      <c r="FD303">
        <v>5.2181899999999999</v>
      </c>
      <c r="FE303">
        <v>12.0098</v>
      </c>
      <c r="FF303">
        <v>4.9866000000000001</v>
      </c>
      <c r="FG303">
        <v>3.2845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1.86229</v>
      </c>
      <c r="FN303">
        <v>1.86432</v>
      </c>
      <c r="FO303">
        <v>1.8604400000000001</v>
      </c>
      <c r="FP303">
        <v>1.86111</v>
      </c>
      <c r="FQ303">
        <v>1.8602300000000001</v>
      </c>
      <c r="FR303">
        <v>1.86199</v>
      </c>
      <c r="FS303">
        <v>1.85849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-5.34</v>
      </c>
      <c r="GH303">
        <v>0.14119999999999999</v>
      </c>
      <c r="GI303">
        <v>-2.8021434710705861</v>
      </c>
      <c r="GJ303">
        <v>-2.3075681364705448E-3</v>
      </c>
      <c r="GK303">
        <v>1.0095546511955911E-6</v>
      </c>
      <c r="GL303">
        <v>-2.6335145029951209E-10</v>
      </c>
      <c r="GM303">
        <v>-0.17208428542994569</v>
      </c>
      <c r="GN303">
        <v>3.0410185143115191E-3</v>
      </c>
      <c r="GO303">
        <v>4.3982203677445331E-4</v>
      </c>
      <c r="GP303">
        <v>-7.8719321042963501E-6</v>
      </c>
      <c r="GQ303">
        <v>4</v>
      </c>
      <c r="GR303">
        <v>2088</v>
      </c>
      <c r="GS303">
        <v>5</v>
      </c>
      <c r="GT303">
        <v>35</v>
      </c>
      <c r="GU303">
        <v>23.3</v>
      </c>
      <c r="GV303">
        <v>23.4</v>
      </c>
      <c r="GW303">
        <v>4.6496599999999999</v>
      </c>
      <c r="GX303">
        <v>2.4939</v>
      </c>
      <c r="GY303">
        <v>2.04834</v>
      </c>
      <c r="GZ303">
        <v>2.6098599999999998</v>
      </c>
      <c r="HA303">
        <v>2.1972700000000001</v>
      </c>
      <c r="HB303">
        <v>2.3706100000000001</v>
      </c>
      <c r="HC303">
        <v>44.057099999999998</v>
      </c>
      <c r="HD303">
        <v>14.4122</v>
      </c>
      <c r="HE303">
        <v>18</v>
      </c>
      <c r="HF303">
        <v>666.68700000000001</v>
      </c>
      <c r="HG303">
        <v>718.56700000000001</v>
      </c>
      <c r="HH303">
        <v>31.000599999999999</v>
      </c>
      <c r="HI303">
        <v>34.781799999999997</v>
      </c>
      <c r="HJ303">
        <v>29.999099999999999</v>
      </c>
      <c r="HK303">
        <v>34.676000000000002</v>
      </c>
      <c r="HL303">
        <v>34.663899999999998</v>
      </c>
      <c r="HM303">
        <v>92.953999999999994</v>
      </c>
      <c r="HN303">
        <v>21.821899999999999</v>
      </c>
      <c r="HO303">
        <v>67.968599999999995</v>
      </c>
      <c r="HP303">
        <v>31</v>
      </c>
      <c r="HQ303">
        <v>1923.02</v>
      </c>
      <c r="HR303">
        <v>35.365299999999998</v>
      </c>
      <c r="HS303">
        <v>99.070899999999995</v>
      </c>
      <c r="HT303">
        <v>98.110200000000006</v>
      </c>
    </row>
    <row r="304" spans="1:228" x14ac:dyDescent="0.2">
      <c r="A304">
        <v>289</v>
      </c>
      <c r="B304">
        <v>1669839076</v>
      </c>
      <c r="C304">
        <v>1149.5</v>
      </c>
      <c r="D304" t="s">
        <v>937</v>
      </c>
      <c r="E304" t="s">
        <v>938</v>
      </c>
      <c r="F304">
        <v>4</v>
      </c>
      <c r="G304">
        <v>1669839073.6875</v>
      </c>
      <c r="H304">
        <f t="shared" si="136"/>
        <v>2.2811519078107015E-3</v>
      </c>
      <c r="I304">
        <f t="shared" si="137"/>
        <v>2.2811519078107017</v>
      </c>
      <c r="J304">
        <f t="shared" si="138"/>
        <v>23.192849087726291</v>
      </c>
      <c r="K304">
        <f t="shared" si="139"/>
        <v>1892.1212499999999</v>
      </c>
      <c r="L304">
        <f t="shared" si="140"/>
        <v>1620.9386334845758</v>
      </c>
      <c r="M304">
        <f t="shared" si="141"/>
        <v>163.39493128084607</v>
      </c>
      <c r="N304">
        <f t="shared" si="142"/>
        <v>190.73086126287359</v>
      </c>
      <c r="O304">
        <f t="shared" si="143"/>
        <v>0.16388362835248971</v>
      </c>
      <c r="P304">
        <f t="shared" si="144"/>
        <v>3.6705163929278095</v>
      </c>
      <c r="Q304">
        <f t="shared" si="145"/>
        <v>0.1599244514651639</v>
      </c>
      <c r="R304">
        <f t="shared" si="146"/>
        <v>0.10030053203617234</v>
      </c>
      <c r="S304">
        <f t="shared" si="147"/>
        <v>226.11225332366132</v>
      </c>
      <c r="T304">
        <f t="shared" si="148"/>
        <v>34.240264850360688</v>
      </c>
      <c r="U304">
        <f t="shared" si="149"/>
        <v>32.972000000000001</v>
      </c>
      <c r="V304">
        <f t="shared" si="150"/>
        <v>5.0441641071405359</v>
      </c>
      <c r="W304">
        <f t="shared" si="151"/>
        <v>70.039994273101627</v>
      </c>
      <c r="X304">
        <f t="shared" si="152"/>
        <v>3.6684596636570528</v>
      </c>
      <c r="Y304">
        <f t="shared" si="153"/>
        <v>5.2376641399382571</v>
      </c>
      <c r="Z304">
        <f t="shared" si="154"/>
        <v>1.3757044434834831</v>
      </c>
      <c r="AA304">
        <f t="shared" si="155"/>
        <v>-100.59879913445194</v>
      </c>
      <c r="AB304">
        <f t="shared" si="156"/>
        <v>132.87227608627225</v>
      </c>
      <c r="AC304">
        <f t="shared" si="157"/>
        <v>8.3155850886723055</v>
      </c>
      <c r="AD304">
        <f t="shared" si="158"/>
        <v>266.70131536415397</v>
      </c>
      <c r="AE304">
        <f t="shared" si="159"/>
        <v>46.69495491151266</v>
      </c>
      <c r="AF304">
        <f t="shared" si="160"/>
        <v>2.3779454115353493</v>
      </c>
      <c r="AG304">
        <f t="shared" si="161"/>
        <v>23.192849087726291</v>
      </c>
      <c r="AH304">
        <v>1983.5268052542119</v>
      </c>
      <c r="AI304">
        <v>1966.734424242424</v>
      </c>
      <c r="AJ304">
        <v>1.739873846828645</v>
      </c>
      <c r="AK304">
        <v>64.390241553226886</v>
      </c>
      <c r="AL304">
        <f t="shared" si="162"/>
        <v>2.2811519078107017</v>
      </c>
      <c r="AM304">
        <v>35.441592802784129</v>
      </c>
      <c r="AN304">
        <v>36.385314705882337</v>
      </c>
      <c r="AO304">
        <v>-5.5128418126923779E-3</v>
      </c>
      <c r="AP304">
        <v>91.558916975711014</v>
      </c>
      <c r="AQ304">
        <v>21</v>
      </c>
      <c r="AR304">
        <v>3</v>
      </c>
      <c r="AS304">
        <f t="shared" si="163"/>
        <v>1</v>
      </c>
      <c r="AT304">
        <f t="shared" si="164"/>
        <v>0</v>
      </c>
      <c r="AU304">
        <f t="shared" si="165"/>
        <v>47057.885430020011</v>
      </c>
      <c r="AV304">
        <f t="shared" si="166"/>
        <v>1199.9962499999999</v>
      </c>
      <c r="AW304">
        <f t="shared" si="167"/>
        <v>1025.9206074215861</v>
      </c>
      <c r="AX304">
        <f t="shared" si="168"/>
        <v>0.85493651119458591</v>
      </c>
      <c r="AY304">
        <f t="shared" si="169"/>
        <v>0.18842746660555093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1669839073.6875</v>
      </c>
      <c r="BF304">
        <v>1892.1212499999999</v>
      </c>
      <c r="BG304">
        <v>1913.38625</v>
      </c>
      <c r="BH304">
        <v>36.392487500000001</v>
      </c>
      <c r="BI304">
        <v>35.440687500000003</v>
      </c>
      <c r="BJ304">
        <v>1897.4662499999999</v>
      </c>
      <c r="BK304">
        <v>36.251350000000002</v>
      </c>
      <c r="BL304">
        <v>650.0101249999999</v>
      </c>
      <c r="BM304">
        <v>100.70274999999999</v>
      </c>
      <c r="BN304">
        <v>9.9913287500000003E-2</v>
      </c>
      <c r="BO304">
        <v>33.643462499999998</v>
      </c>
      <c r="BP304">
        <v>32.972000000000001</v>
      </c>
      <c r="BQ304">
        <v>999.9</v>
      </c>
      <c r="BR304">
        <v>0</v>
      </c>
      <c r="BS304">
        <v>0</v>
      </c>
      <c r="BT304">
        <v>9006.4825000000019</v>
      </c>
      <c r="BU304">
        <v>0</v>
      </c>
      <c r="BV304">
        <v>951.94074999999998</v>
      </c>
      <c r="BW304">
        <v>-21.265574999999998</v>
      </c>
      <c r="BX304">
        <v>1963.5787499999999</v>
      </c>
      <c r="BY304">
        <v>1983.69</v>
      </c>
      <c r="BZ304">
        <v>0.95179362499999998</v>
      </c>
      <c r="CA304">
        <v>1913.38625</v>
      </c>
      <c r="CB304">
        <v>35.440687500000003</v>
      </c>
      <c r="CC304">
        <v>3.6648187499999998</v>
      </c>
      <c r="CD304">
        <v>3.5689725000000001</v>
      </c>
      <c r="CE304">
        <v>27.403300000000002</v>
      </c>
      <c r="CF304">
        <v>26.951462500000002</v>
      </c>
      <c r="CG304">
        <v>1199.9962499999999</v>
      </c>
      <c r="CH304">
        <v>0.50003324999999998</v>
      </c>
      <c r="CI304">
        <v>0.49996675000000002</v>
      </c>
      <c r="CJ304">
        <v>0</v>
      </c>
      <c r="CK304">
        <v>930.00525000000005</v>
      </c>
      <c r="CL304">
        <v>4.9990899999999998</v>
      </c>
      <c r="CM304">
        <v>9484.76</v>
      </c>
      <c r="CN304">
        <v>9557.9337500000001</v>
      </c>
      <c r="CO304">
        <v>44.311999999999998</v>
      </c>
      <c r="CP304">
        <v>46.061999999999998</v>
      </c>
      <c r="CQ304">
        <v>45.061999999999998</v>
      </c>
      <c r="CR304">
        <v>45.125</v>
      </c>
      <c r="CS304">
        <v>45.625</v>
      </c>
      <c r="CT304">
        <v>597.53874999999994</v>
      </c>
      <c r="CU304">
        <v>597.45875000000001</v>
      </c>
      <c r="CV304">
        <v>0</v>
      </c>
      <c r="CW304">
        <v>1669839085.4000001</v>
      </c>
      <c r="CX304">
        <v>0</v>
      </c>
      <c r="CY304">
        <v>1669837671.5999999</v>
      </c>
      <c r="CZ304" t="s">
        <v>356</v>
      </c>
      <c r="DA304">
        <v>1669837671.5999999</v>
      </c>
      <c r="DB304">
        <v>1669837668.5999999</v>
      </c>
      <c r="DC304">
        <v>3</v>
      </c>
      <c r="DD304">
        <v>-1.2E-2</v>
      </c>
      <c r="DE304">
        <v>-1E-3</v>
      </c>
      <c r="DF304">
        <v>-3.61</v>
      </c>
      <c r="DG304">
        <v>0.13400000000000001</v>
      </c>
      <c r="DH304">
        <v>415</v>
      </c>
      <c r="DI304">
        <v>36</v>
      </c>
      <c r="DJ304">
        <v>0.51</v>
      </c>
      <c r="DK304">
        <v>0.24</v>
      </c>
      <c r="DL304">
        <v>-21.215162500000002</v>
      </c>
      <c r="DM304">
        <v>-0.16209568480298381</v>
      </c>
      <c r="DN304">
        <v>8.8309471993382405E-2</v>
      </c>
      <c r="DO304">
        <v>0</v>
      </c>
      <c r="DP304">
        <v>0.95522130000000005</v>
      </c>
      <c r="DQ304">
        <v>0.18761869418386501</v>
      </c>
      <c r="DR304">
        <v>4.0916851990469648E-2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357</v>
      </c>
      <c r="EA304">
        <v>3.29508</v>
      </c>
      <c r="EB304">
        <v>2.6252900000000001</v>
      </c>
      <c r="EC304">
        <v>0.27333099999999999</v>
      </c>
      <c r="ED304">
        <v>0.272982</v>
      </c>
      <c r="EE304">
        <v>0.144844</v>
      </c>
      <c r="EF304">
        <v>0.140709</v>
      </c>
      <c r="EG304">
        <v>21940.799999999999</v>
      </c>
      <c r="EH304">
        <v>22336.1</v>
      </c>
      <c r="EI304">
        <v>28118.2</v>
      </c>
      <c r="EJ304">
        <v>29602.3</v>
      </c>
      <c r="EK304">
        <v>33089.300000000003</v>
      </c>
      <c r="EL304">
        <v>35319.1</v>
      </c>
      <c r="EM304">
        <v>39682.400000000001</v>
      </c>
      <c r="EN304">
        <v>42308.2</v>
      </c>
      <c r="EO304">
        <v>2.1570999999999998</v>
      </c>
      <c r="EP304">
        <v>2.1338200000000001</v>
      </c>
      <c r="EQ304">
        <v>6.5155299999999999E-2</v>
      </c>
      <c r="ER304">
        <v>0</v>
      </c>
      <c r="ES304">
        <v>31.926600000000001</v>
      </c>
      <c r="ET304">
        <v>999.9</v>
      </c>
      <c r="EU304">
        <v>59.2</v>
      </c>
      <c r="EV304">
        <v>39.799999999999997</v>
      </c>
      <c r="EW304">
        <v>43.1188</v>
      </c>
      <c r="EX304">
        <v>57.609900000000003</v>
      </c>
      <c r="EY304">
        <v>-2.4719500000000001</v>
      </c>
      <c r="EZ304">
        <v>2</v>
      </c>
      <c r="FA304">
        <v>0.59132600000000002</v>
      </c>
      <c r="FB304">
        <v>0.79572200000000004</v>
      </c>
      <c r="FC304">
        <v>20.2698</v>
      </c>
      <c r="FD304">
        <v>5.2171399999999997</v>
      </c>
      <c r="FE304">
        <v>12.0099</v>
      </c>
      <c r="FF304">
        <v>4.9866000000000001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1.8622799999999999</v>
      </c>
      <c r="FN304">
        <v>1.86432</v>
      </c>
      <c r="FO304">
        <v>1.8604400000000001</v>
      </c>
      <c r="FP304">
        <v>1.8611200000000001</v>
      </c>
      <c r="FQ304">
        <v>1.8602000000000001</v>
      </c>
      <c r="FR304">
        <v>1.8620099999999999</v>
      </c>
      <c r="FS304">
        <v>1.85849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-5.35</v>
      </c>
      <c r="GH304">
        <v>0.1411</v>
      </c>
      <c r="GI304">
        <v>-2.8021434710705861</v>
      </c>
      <c r="GJ304">
        <v>-2.3075681364705448E-3</v>
      </c>
      <c r="GK304">
        <v>1.0095546511955911E-6</v>
      </c>
      <c r="GL304">
        <v>-2.6335145029951209E-10</v>
      </c>
      <c r="GM304">
        <v>-0.17208428542994569</v>
      </c>
      <c r="GN304">
        <v>3.0410185143115191E-3</v>
      </c>
      <c r="GO304">
        <v>4.3982203677445331E-4</v>
      </c>
      <c r="GP304">
        <v>-7.8719321042963501E-6</v>
      </c>
      <c r="GQ304">
        <v>4</v>
      </c>
      <c r="GR304">
        <v>2088</v>
      </c>
      <c r="GS304">
        <v>5</v>
      </c>
      <c r="GT304">
        <v>35</v>
      </c>
      <c r="GU304">
        <v>23.4</v>
      </c>
      <c r="GV304">
        <v>23.5</v>
      </c>
      <c r="GW304">
        <v>4.6618700000000004</v>
      </c>
      <c r="GX304">
        <v>2.4853499999999999</v>
      </c>
      <c r="GY304">
        <v>2.04834</v>
      </c>
      <c r="GZ304">
        <v>2.6110799999999998</v>
      </c>
      <c r="HA304">
        <v>2.1972700000000001</v>
      </c>
      <c r="HB304">
        <v>2.3852500000000001</v>
      </c>
      <c r="HC304">
        <v>44.057099999999998</v>
      </c>
      <c r="HD304">
        <v>14.4122</v>
      </c>
      <c r="HE304">
        <v>18</v>
      </c>
      <c r="HF304">
        <v>666.54200000000003</v>
      </c>
      <c r="HG304">
        <v>718.54700000000003</v>
      </c>
      <c r="HH304">
        <v>31.000800000000002</v>
      </c>
      <c r="HI304">
        <v>34.775500000000001</v>
      </c>
      <c r="HJ304">
        <v>29.999199999999998</v>
      </c>
      <c r="HK304">
        <v>34.669699999999999</v>
      </c>
      <c r="HL304">
        <v>34.658200000000001</v>
      </c>
      <c r="HM304">
        <v>93.202399999999997</v>
      </c>
      <c r="HN304">
        <v>21.821899999999999</v>
      </c>
      <c r="HO304">
        <v>67.968599999999995</v>
      </c>
      <c r="HP304">
        <v>31</v>
      </c>
      <c r="HQ304">
        <v>1929.7</v>
      </c>
      <c r="HR304">
        <v>35.36</v>
      </c>
      <c r="HS304">
        <v>99.069500000000005</v>
      </c>
      <c r="HT304">
        <v>98.1126</v>
      </c>
    </row>
    <row r="305" spans="1:228" x14ac:dyDescent="0.2">
      <c r="A305">
        <v>290</v>
      </c>
      <c r="B305">
        <v>1669839080</v>
      </c>
      <c r="C305">
        <v>1153.5</v>
      </c>
      <c r="D305" t="s">
        <v>939</v>
      </c>
      <c r="E305" t="s">
        <v>940</v>
      </c>
      <c r="F305">
        <v>4</v>
      </c>
      <c r="G305">
        <v>1669839078</v>
      </c>
      <c r="H305">
        <f t="shared" si="136"/>
        <v>2.3112310544346048E-3</v>
      </c>
      <c r="I305">
        <f t="shared" si="137"/>
        <v>2.3112310544346046</v>
      </c>
      <c r="J305">
        <f t="shared" si="138"/>
        <v>22.793391482751105</v>
      </c>
      <c r="K305">
        <f t="shared" si="139"/>
        <v>1899.3457142857151</v>
      </c>
      <c r="L305">
        <f t="shared" si="140"/>
        <v>1634.2000947534339</v>
      </c>
      <c r="M305">
        <f t="shared" si="141"/>
        <v>164.72985388547585</v>
      </c>
      <c r="N305">
        <f t="shared" si="142"/>
        <v>191.45693541248838</v>
      </c>
      <c r="O305">
        <f t="shared" si="143"/>
        <v>0.16566207788396228</v>
      </c>
      <c r="P305">
        <f t="shared" si="144"/>
        <v>3.6705999251170924</v>
      </c>
      <c r="Q305">
        <f t="shared" si="145"/>
        <v>0.16161773731468376</v>
      </c>
      <c r="R305">
        <f t="shared" si="146"/>
        <v>0.10136623012373816</v>
      </c>
      <c r="S305">
        <f t="shared" si="147"/>
        <v>226.11304329724044</v>
      </c>
      <c r="T305">
        <f t="shared" si="148"/>
        <v>34.243568579914879</v>
      </c>
      <c r="U305">
        <f t="shared" si="149"/>
        <v>32.981442857142852</v>
      </c>
      <c r="V305">
        <f t="shared" si="150"/>
        <v>5.0468415875862895</v>
      </c>
      <c r="W305">
        <f t="shared" si="151"/>
        <v>69.986483502645541</v>
      </c>
      <c r="X305">
        <f t="shared" si="152"/>
        <v>3.6676301924972861</v>
      </c>
      <c r="Y305">
        <f t="shared" si="153"/>
        <v>5.2404836033212714</v>
      </c>
      <c r="Z305">
        <f t="shared" si="154"/>
        <v>1.3792113950890035</v>
      </c>
      <c r="AA305">
        <f t="shared" si="155"/>
        <v>-101.92528950056607</v>
      </c>
      <c r="AB305">
        <f t="shared" si="156"/>
        <v>132.91099070577897</v>
      </c>
      <c r="AC305">
        <f t="shared" si="157"/>
        <v>8.3185953241835069</v>
      </c>
      <c r="AD305">
        <f t="shared" si="158"/>
        <v>265.41733982663686</v>
      </c>
      <c r="AE305">
        <f t="shared" si="159"/>
        <v>46.795136775633765</v>
      </c>
      <c r="AF305">
        <f t="shared" si="160"/>
        <v>2.3629770800240713</v>
      </c>
      <c r="AG305">
        <f t="shared" si="161"/>
        <v>22.793391482751105</v>
      </c>
      <c r="AH305">
        <v>1990.510606867464</v>
      </c>
      <c r="AI305">
        <v>1973.740242424243</v>
      </c>
      <c r="AJ305">
        <v>1.7781258386752969</v>
      </c>
      <c r="AK305">
        <v>64.390241553226886</v>
      </c>
      <c r="AL305">
        <f t="shared" si="162"/>
        <v>2.3112310544346046</v>
      </c>
      <c r="AM305">
        <v>35.439888726824037</v>
      </c>
      <c r="AN305">
        <v>36.386246470588219</v>
      </c>
      <c r="AO305">
        <v>-3.8148692409235019E-3</v>
      </c>
      <c r="AP305">
        <v>91.558916975711014</v>
      </c>
      <c r="AQ305">
        <v>21</v>
      </c>
      <c r="AR305">
        <v>3</v>
      </c>
      <c r="AS305">
        <f t="shared" si="163"/>
        <v>1</v>
      </c>
      <c r="AT305">
        <f t="shared" si="164"/>
        <v>0</v>
      </c>
      <c r="AU305">
        <f t="shared" si="165"/>
        <v>47057.888186768352</v>
      </c>
      <c r="AV305">
        <f t="shared" si="166"/>
        <v>1200</v>
      </c>
      <c r="AW305">
        <f t="shared" si="167"/>
        <v>1025.9238566306944</v>
      </c>
      <c r="AX305">
        <f t="shared" si="168"/>
        <v>0.85493654719224532</v>
      </c>
      <c r="AY305">
        <f t="shared" si="169"/>
        <v>0.18842753608103369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1669839078</v>
      </c>
      <c r="BF305">
        <v>1899.3457142857151</v>
      </c>
      <c r="BG305">
        <v>1920.648571428572</v>
      </c>
      <c r="BH305">
        <v>36.38467142857143</v>
      </c>
      <c r="BI305">
        <v>35.438814285714287</v>
      </c>
      <c r="BJ305">
        <v>1904.7028571428571</v>
      </c>
      <c r="BK305">
        <v>36.243571428571428</v>
      </c>
      <c r="BL305">
        <v>649.98214285714289</v>
      </c>
      <c r="BM305">
        <v>100.7015714285714</v>
      </c>
      <c r="BN305">
        <v>9.9948785714285698E-2</v>
      </c>
      <c r="BO305">
        <v>33.653085714285723</v>
      </c>
      <c r="BP305">
        <v>32.981442857142852</v>
      </c>
      <c r="BQ305">
        <v>999.89999999999986</v>
      </c>
      <c r="BR305">
        <v>0</v>
      </c>
      <c r="BS305">
        <v>0</v>
      </c>
      <c r="BT305">
        <v>9006.8771428571436</v>
      </c>
      <c r="BU305">
        <v>0</v>
      </c>
      <c r="BV305">
        <v>953.00814285714273</v>
      </c>
      <c r="BW305">
        <v>-21.299885714285711</v>
      </c>
      <c r="BX305">
        <v>1971.0642857142859</v>
      </c>
      <c r="BY305">
        <v>1991.214285714286</v>
      </c>
      <c r="BZ305">
        <v>0.94586285714285712</v>
      </c>
      <c r="CA305">
        <v>1920.648571428572</v>
      </c>
      <c r="CB305">
        <v>35.438814285714287</v>
      </c>
      <c r="CC305">
        <v>3.6639914285714288</v>
      </c>
      <c r="CD305">
        <v>3.5687414285714278</v>
      </c>
      <c r="CE305">
        <v>27.399442857142859</v>
      </c>
      <c r="CF305">
        <v>26.95037142857143</v>
      </c>
      <c r="CG305">
        <v>1200</v>
      </c>
      <c r="CH305">
        <v>0.500031</v>
      </c>
      <c r="CI305">
        <v>0.499969</v>
      </c>
      <c r="CJ305">
        <v>0</v>
      </c>
      <c r="CK305">
        <v>929.97714285714301</v>
      </c>
      <c r="CL305">
        <v>4.9990899999999998</v>
      </c>
      <c r="CM305">
        <v>9481.1971428571433</v>
      </c>
      <c r="CN305">
        <v>9557.9728571428568</v>
      </c>
      <c r="CO305">
        <v>44.311999999999998</v>
      </c>
      <c r="CP305">
        <v>46.053142857142859</v>
      </c>
      <c r="CQ305">
        <v>45.061999999999998</v>
      </c>
      <c r="CR305">
        <v>45.125</v>
      </c>
      <c r="CS305">
        <v>45.625</v>
      </c>
      <c r="CT305">
        <v>597.54</v>
      </c>
      <c r="CU305">
        <v>597.46285714285716</v>
      </c>
      <c r="CV305">
        <v>0</v>
      </c>
      <c r="CW305">
        <v>1669839089.5999999</v>
      </c>
      <c r="CX305">
        <v>0</v>
      </c>
      <c r="CY305">
        <v>1669837671.5999999</v>
      </c>
      <c r="CZ305" t="s">
        <v>356</v>
      </c>
      <c r="DA305">
        <v>1669837671.5999999</v>
      </c>
      <c r="DB305">
        <v>1669837668.5999999</v>
      </c>
      <c r="DC305">
        <v>3</v>
      </c>
      <c r="DD305">
        <v>-1.2E-2</v>
      </c>
      <c r="DE305">
        <v>-1E-3</v>
      </c>
      <c r="DF305">
        <v>-3.61</v>
      </c>
      <c r="DG305">
        <v>0.13400000000000001</v>
      </c>
      <c r="DH305">
        <v>415</v>
      </c>
      <c r="DI305">
        <v>36</v>
      </c>
      <c r="DJ305">
        <v>0.51</v>
      </c>
      <c r="DK305">
        <v>0.24</v>
      </c>
      <c r="DL305">
        <v>-21.242582500000001</v>
      </c>
      <c r="DM305">
        <v>-0.14136923076917729</v>
      </c>
      <c r="DN305">
        <v>8.6206130546208765E-2</v>
      </c>
      <c r="DO305">
        <v>0</v>
      </c>
      <c r="DP305">
        <v>0.96766897500000015</v>
      </c>
      <c r="DQ305">
        <v>-0.15641976360225429</v>
      </c>
      <c r="DR305">
        <v>2.1217565315661831E-2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357</v>
      </c>
      <c r="EA305">
        <v>3.2950900000000001</v>
      </c>
      <c r="EB305">
        <v>2.6253099999999998</v>
      </c>
      <c r="EC305">
        <v>0.27387699999999998</v>
      </c>
      <c r="ED305">
        <v>0.27351799999999998</v>
      </c>
      <c r="EE305">
        <v>0.144845</v>
      </c>
      <c r="EF305">
        <v>0.14070199999999999</v>
      </c>
      <c r="EG305">
        <v>21925.1</v>
      </c>
      <c r="EH305">
        <v>22319.8</v>
      </c>
      <c r="EI305">
        <v>28119.3</v>
      </c>
      <c r="EJ305">
        <v>29602.5</v>
      </c>
      <c r="EK305">
        <v>33090.800000000003</v>
      </c>
      <c r="EL305">
        <v>35319.800000000003</v>
      </c>
      <c r="EM305">
        <v>39684.199999999997</v>
      </c>
      <c r="EN305">
        <v>42308.6</v>
      </c>
      <c r="EO305">
        <v>2.1570999999999998</v>
      </c>
      <c r="EP305">
        <v>2.1340499999999998</v>
      </c>
      <c r="EQ305">
        <v>6.4406500000000005E-2</v>
      </c>
      <c r="ER305">
        <v>0</v>
      </c>
      <c r="ES305">
        <v>31.942799999999998</v>
      </c>
      <c r="ET305">
        <v>999.9</v>
      </c>
      <c r="EU305">
        <v>59.3</v>
      </c>
      <c r="EV305">
        <v>39.700000000000003</v>
      </c>
      <c r="EW305">
        <v>42.964199999999998</v>
      </c>
      <c r="EX305">
        <v>57.279899999999998</v>
      </c>
      <c r="EY305">
        <v>-2.30769</v>
      </c>
      <c r="EZ305">
        <v>2</v>
      </c>
      <c r="FA305">
        <v>0.59054600000000002</v>
      </c>
      <c r="FB305">
        <v>0.79873899999999998</v>
      </c>
      <c r="FC305">
        <v>20.2699</v>
      </c>
      <c r="FD305">
        <v>5.21774</v>
      </c>
      <c r="FE305">
        <v>12.0099</v>
      </c>
      <c r="FF305">
        <v>4.9859999999999998</v>
      </c>
      <c r="FG305">
        <v>3.2844500000000001</v>
      </c>
      <c r="FH305">
        <v>9999</v>
      </c>
      <c r="FI305">
        <v>9999</v>
      </c>
      <c r="FJ305">
        <v>9999</v>
      </c>
      <c r="FK305">
        <v>999.9</v>
      </c>
      <c r="FL305">
        <v>1.86585</v>
      </c>
      <c r="FM305">
        <v>1.8622799999999999</v>
      </c>
      <c r="FN305">
        <v>1.86432</v>
      </c>
      <c r="FO305">
        <v>1.86042</v>
      </c>
      <c r="FP305">
        <v>1.86111</v>
      </c>
      <c r="FQ305">
        <v>1.8602099999999999</v>
      </c>
      <c r="FR305">
        <v>1.8620000000000001</v>
      </c>
      <c r="FS305">
        <v>1.85849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-5.36</v>
      </c>
      <c r="GH305">
        <v>0.1411</v>
      </c>
      <c r="GI305">
        <v>-2.8021434710705861</v>
      </c>
      <c r="GJ305">
        <v>-2.3075681364705448E-3</v>
      </c>
      <c r="GK305">
        <v>1.0095546511955911E-6</v>
      </c>
      <c r="GL305">
        <v>-2.6335145029951209E-10</v>
      </c>
      <c r="GM305">
        <v>-0.17208428542994569</v>
      </c>
      <c r="GN305">
        <v>3.0410185143115191E-3</v>
      </c>
      <c r="GO305">
        <v>4.3982203677445331E-4</v>
      </c>
      <c r="GP305">
        <v>-7.8719321042963501E-6</v>
      </c>
      <c r="GQ305">
        <v>4</v>
      </c>
      <c r="GR305">
        <v>2088</v>
      </c>
      <c r="GS305">
        <v>5</v>
      </c>
      <c r="GT305">
        <v>35</v>
      </c>
      <c r="GU305">
        <v>23.5</v>
      </c>
      <c r="GV305">
        <v>23.5</v>
      </c>
      <c r="GW305">
        <v>4.6740700000000004</v>
      </c>
      <c r="GX305">
        <v>2.4877899999999999</v>
      </c>
      <c r="GY305">
        <v>2.04834</v>
      </c>
      <c r="GZ305">
        <v>2.6098599999999998</v>
      </c>
      <c r="HA305">
        <v>2.1972700000000001</v>
      </c>
      <c r="HB305">
        <v>2.3645</v>
      </c>
      <c r="HC305">
        <v>44.029499999999999</v>
      </c>
      <c r="HD305">
        <v>14.4122</v>
      </c>
      <c r="HE305">
        <v>18</v>
      </c>
      <c r="HF305">
        <v>666.47699999999998</v>
      </c>
      <c r="HG305">
        <v>718.69799999999998</v>
      </c>
      <c r="HH305">
        <v>31.000800000000002</v>
      </c>
      <c r="HI305">
        <v>34.769100000000002</v>
      </c>
      <c r="HJ305">
        <v>29.999099999999999</v>
      </c>
      <c r="HK305">
        <v>34.663400000000003</v>
      </c>
      <c r="HL305">
        <v>34.652999999999999</v>
      </c>
      <c r="HM305">
        <v>93.449399999999997</v>
      </c>
      <c r="HN305">
        <v>21.821899999999999</v>
      </c>
      <c r="HO305">
        <v>67.968599999999995</v>
      </c>
      <c r="HP305">
        <v>31</v>
      </c>
      <c r="HQ305">
        <v>1936.38</v>
      </c>
      <c r="HR305">
        <v>35.340800000000002</v>
      </c>
      <c r="HS305">
        <v>99.073599999999999</v>
      </c>
      <c r="HT305">
        <v>98.113399999999999</v>
      </c>
    </row>
    <row r="306" spans="1:228" x14ac:dyDescent="0.2">
      <c r="A306">
        <v>291</v>
      </c>
      <c r="B306">
        <v>1669839084</v>
      </c>
      <c r="C306">
        <v>1157.5</v>
      </c>
      <c r="D306" t="s">
        <v>941</v>
      </c>
      <c r="E306" t="s">
        <v>942</v>
      </c>
      <c r="F306">
        <v>4</v>
      </c>
      <c r="G306">
        <v>1669839081.6875</v>
      </c>
      <c r="H306">
        <f t="shared" si="136"/>
        <v>2.3475800674224072E-3</v>
      </c>
      <c r="I306">
        <f t="shared" si="137"/>
        <v>2.3475800674224074</v>
      </c>
      <c r="J306">
        <f t="shared" si="138"/>
        <v>23.679988382959419</v>
      </c>
      <c r="K306">
        <f t="shared" si="139"/>
        <v>1905.6012499999999</v>
      </c>
      <c r="L306">
        <f t="shared" si="140"/>
        <v>1634.1015873650913</v>
      </c>
      <c r="M306">
        <f t="shared" si="141"/>
        <v>164.71703617904643</v>
      </c>
      <c r="N306">
        <f t="shared" si="142"/>
        <v>192.08413507829113</v>
      </c>
      <c r="O306">
        <f t="shared" si="143"/>
        <v>0.16759065551387908</v>
      </c>
      <c r="P306">
        <f t="shared" si="144"/>
        <v>3.6728337375177027</v>
      </c>
      <c r="Q306">
        <f t="shared" si="145"/>
        <v>0.16345531780243847</v>
      </c>
      <c r="R306">
        <f t="shared" si="146"/>
        <v>0.10252261835473425</v>
      </c>
      <c r="S306">
        <f t="shared" si="147"/>
        <v>226.11308735791263</v>
      </c>
      <c r="T306">
        <f t="shared" si="148"/>
        <v>34.244299749982126</v>
      </c>
      <c r="U306">
        <f t="shared" si="149"/>
        <v>33.0007375</v>
      </c>
      <c r="V306">
        <f t="shared" si="150"/>
        <v>5.0523163434322012</v>
      </c>
      <c r="W306">
        <f t="shared" si="151"/>
        <v>69.944753099352454</v>
      </c>
      <c r="X306">
        <f t="shared" si="152"/>
        <v>3.6672247892743268</v>
      </c>
      <c r="Y306">
        <f t="shared" si="153"/>
        <v>5.2430305730942353</v>
      </c>
      <c r="Z306">
        <f t="shared" si="154"/>
        <v>1.3850915541578743</v>
      </c>
      <c r="AA306">
        <f t="shared" si="155"/>
        <v>-103.52828097332817</v>
      </c>
      <c r="AB306">
        <f t="shared" si="156"/>
        <v>130.89191140207993</v>
      </c>
      <c r="AC306">
        <f t="shared" si="157"/>
        <v>8.188364935058063</v>
      </c>
      <c r="AD306">
        <f t="shared" si="158"/>
        <v>261.66508272172246</v>
      </c>
      <c r="AE306">
        <f t="shared" si="159"/>
        <v>46.505221572516575</v>
      </c>
      <c r="AF306">
        <f t="shared" si="160"/>
        <v>2.3549719946861711</v>
      </c>
      <c r="AG306">
        <f t="shared" si="161"/>
        <v>23.679988382959419</v>
      </c>
      <c r="AH306">
        <v>1997.436603557856</v>
      </c>
      <c r="AI306">
        <v>1980.616484848485</v>
      </c>
      <c r="AJ306">
        <v>1.6934957875825709</v>
      </c>
      <c r="AK306">
        <v>64.390241553226886</v>
      </c>
      <c r="AL306">
        <f t="shared" si="162"/>
        <v>2.3475800674224074</v>
      </c>
      <c r="AM306">
        <v>35.438737971239121</v>
      </c>
      <c r="AN306">
        <v>36.375684411764688</v>
      </c>
      <c r="AO306">
        <v>4.8785517707754142E-4</v>
      </c>
      <c r="AP306">
        <v>91.558916975711014</v>
      </c>
      <c r="AQ306">
        <v>21</v>
      </c>
      <c r="AR306">
        <v>3</v>
      </c>
      <c r="AS306">
        <f t="shared" si="163"/>
        <v>1</v>
      </c>
      <c r="AT306">
        <f t="shared" si="164"/>
        <v>0</v>
      </c>
      <c r="AU306">
        <f t="shared" si="165"/>
        <v>47096.334025216936</v>
      </c>
      <c r="AV306">
        <f t="shared" si="166"/>
        <v>1200.00125</v>
      </c>
      <c r="AW306">
        <f t="shared" si="167"/>
        <v>1025.9248260921827</v>
      </c>
      <c r="AX306">
        <f t="shared" si="168"/>
        <v>0.85493646451800176</v>
      </c>
      <c r="AY306">
        <f t="shared" si="169"/>
        <v>0.18842737651974331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1669839081.6875</v>
      </c>
      <c r="BF306">
        <v>1905.6012499999999</v>
      </c>
      <c r="BG306">
        <v>1926.7825</v>
      </c>
      <c r="BH306">
        <v>36.381287499999999</v>
      </c>
      <c r="BI306">
        <v>35.438675000000003</v>
      </c>
      <c r="BJ306">
        <v>1910.9637499999999</v>
      </c>
      <c r="BK306">
        <v>36.240200000000002</v>
      </c>
      <c r="BL306">
        <v>650.01224999999999</v>
      </c>
      <c r="BM306">
        <v>100.69987500000001</v>
      </c>
      <c r="BN306">
        <v>9.9877875000000005E-2</v>
      </c>
      <c r="BO306">
        <v>33.661774999999999</v>
      </c>
      <c r="BP306">
        <v>33.0007375</v>
      </c>
      <c r="BQ306">
        <v>999.9</v>
      </c>
      <c r="BR306">
        <v>0</v>
      </c>
      <c r="BS306">
        <v>0</v>
      </c>
      <c r="BT306">
        <v>9014.7649999999994</v>
      </c>
      <c r="BU306">
        <v>0</v>
      </c>
      <c r="BV306">
        <v>956.49624999999992</v>
      </c>
      <c r="BW306">
        <v>-21.1826875</v>
      </c>
      <c r="BX306">
        <v>1977.5450000000001</v>
      </c>
      <c r="BY306">
        <v>1997.575</v>
      </c>
      <c r="BZ306">
        <v>0.94261837500000001</v>
      </c>
      <c r="CA306">
        <v>1926.7825</v>
      </c>
      <c r="CB306">
        <v>35.438675000000003</v>
      </c>
      <c r="CC306">
        <v>3.66359375</v>
      </c>
      <c r="CD306">
        <v>3.56867</v>
      </c>
      <c r="CE306">
        <v>27.397575</v>
      </c>
      <c r="CF306">
        <v>26.950050000000001</v>
      </c>
      <c r="CG306">
        <v>1200.00125</v>
      </c>
      <c r="CH306">
        <v>0.50003500000000001</v>
      </c>
      <c r="CI306">
        <v>0.49996499999999999</v>
      </c>
      <c r="CJ306">
        <v>0</v>
      </c>
      <c r="CK306">
        <v>929.86512500000003</v>
      </c>
      <c r="CL306">
        <v>4.9990899999999998</v>
      </c>
      <c r="CM306">
        <v>9480.8387500000008</v>
      </c>
      <c r="CN306">
        <v>9557.9824999999983</v>
      </c>
      <c r="CO306">
        <v>44.280999999999999</v>
      </c>
      <c r="CP306">
        <v>46</v>
      </c>
      <c r="CQ306">
        <v>45.061999999999998</v>
      </c>
      <c r="CR306">
        <v>45.125</v>
      </c>
      <c r="CS306">
        <v>45.625</v>
      </c>
      <c r="CT306">
        <v>597.54250000000002</v>
      </c>
      <c r="CU306">
        <v>597.45875000000001</v>
      </c>
      <c r="CV306">
        <v>0</v>
      </c>
      <c r="CW306">
        <v>1669839093.8</v>
      </c>
      <c r="CX306">
        <v>0</v>
      </c>
      <c r="CY306">
        <v>1669837671.5999999</v>
      </c>
      <c r="CZ306" t="s">
        <v>356</v>
      </c>
      <c r="DA306">
        <v>1669837671.5999999</v>
      </c>
      <c r="DB306">
        <v>1669837668.5999999</v>
      </c>
      <c r="DC306">
        <v>3</v>
      </c>
      <c r="DD306">
        <v>-1.2E-2</v>
      </c>
      <c r="DE306">
        <v>-1E-3</v>
      </c>
      <c r="DF306">
        <v>-3.61</v>
      </c>
      <c r="DG306">
        <v>0.13400000000000001</v>
      </c>
      <c r="DH306">
        <v>415</v>
      </c>
      <c r="DI306">
        <v>36</v>
      </c>
      <c r="DJ306">
        <v>0.51</v>
      </c>
      <c r="DK306">
        <v>0.24</v>
      </c>
      <c r="DL306">
        <v>-21.215060000000001</v>
      </c>
      <c r="DM306">
        <v>-0.30309568480293658</v>
      </c>
      <c r="DN306">
        <v>7.6125898352663091E-2</v>
      </c>
      <c r="DO306">
        <v>0</v>
      </c>
      <c r="DP306">
        <v>0.95971220000000002</v>
      </c>
      <c r="DQ306">
        <v>-0.17715804878048749</v>
      </c>
      <c r="DR306">
        <v>1.8179296914622421E-2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3.29515</v>
      </c>
      <c r="EB306">
        <v>2.6253000000000002</v>
      </c>
      <c r="EC306">
        <v>0.274426</v>
      </c>
      <c r="ED306">
        <v>0.27405600000000002</v>
      </c>
      <c r="EE306">
        <v>0.144817</v>
      </c>
      <c r="EF306">
        <v>0.140704</v>
      </c>
      <c r="EG306">
        <v>21908.7</v>
      </c>
      <c r="EH306">
        <v>22303.599999999999</v>
      </c>
      <c r="EI306">
        <v>28119.599999999999</v>
      </c>
      <c r="EJ306">
        <v>29603</v>
      </c>
      <c r="EK306">
        <v>33091.800000000003</v>
      </c>
      <c r="EL306">
        <v>35320.1</v>
      </c>
      <c r="EM306">
        <v>39683.9</v>
      </c>
      <c r="EN306">
        <v>42309</v>
      </c>
      <c r="EO306">
        <v>2.1570999999999998</v>
      </c>
      <c r="EP306">
        <v>2.1341999999999999</v>
      </c>
      <c r="EQ306">
        <v>6.4909499999999995E-2</v>
      </c>
      <c r="ER306">
        <v>0</v>
      </c>
      <c r="ES306">
        <v>31.9604</v>
      </c>
      <c r="ET306">
        <v>999.9</v>
      </c>
      <c r="EU306">
        <v>59.2</v>
      </c>
      <c r="EV306">
        <v>39.700000000000003</v>
      </c>
      <c r="EW306">
        <v>42.891300000000001</v>
      </c>
      <c r="EX306">
        <v>57.669899999999998</v>
      </c>
      <c r="EY306">
        <v>-2.2796500000000002</v>
      </c>
      <c r="EZ306">
        <v>2</v>
      </c>
      <c r="FA306">
        <v>0.58976600000000001</v>
      </c>
      <c r="FB306">
        <v>0.79776400000000003</v>
      </c>
      <c r="FC306">
        <v>20.27</v>
      </c>
      <c r="FD306">
        <v>5.2172900000000002</v>
      </c>
      <c r="FE306">
        <v>12.0097</v>
      </c>
      <c r="FF306">
        <v>4.9868499999999996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1.86585</v>
      </c>
      <c r="FM306">
        <v>1.8622799999999999</v>
      </c>
      <c r="FN306">
        <v>1.86432</v>
      </c>
      <c r="FO306">
        <v>1.86043</v>
      </c>
      <c r="FP306">
        <v>1.86113</v>
      </c>
      <c r="FQ306">
        <v>1.8602099999999999</v>
      </c>
      <c r="FR306">
        <v>1.86198</v>
      </c>
      <c r="FS306">
        <v>1.85849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-5.37</v>
      </c>
      <c r="GH306">
        <v>0.1411</v>
      </c>
      <c r="GI306">
        <v>-2.8021434710705861</v>
      </c>
      <c r="GJ306">
        <v>-2.3075681364705448E-3</v>
      </c>
      <c r="GK306">
        <v>1.0095546511955911E-6</v>
      </c>
      <c r="GL306">
        <v>-2.6335145029951209E-10</v>
      </c>
      <c r="GM306">
        <v>-0.17208428542994569</v>
      </c>
      <c r="GN306">
        <v>3.0410185143115191E-3</v>
      </c>
      <c r="GO306">
        <v>4.3982203677445331E-4</v>
      </c>
      <c r="GP306">
        <v>-7.8719321042963501E-6</v>
      </c>
      <c r="GQ306">
        <v>4</v>
      </c>
      <c r="GR306">
        <v>2088</v>
      </c>
      <c r="GS306">
        <v>5</v>
      </c>
      <c r="GT306">
        <v>35</v>
      </c>
      <c r="GU306">
        <v>23.5</v>
      </c>
      <c r="GV306">
        <v>23.6</v>
      </c>
      <c r="GW306">
        <v>4.68628</v>
      </c>
      <c r="GX306">
        <v>2.4865699999999999</v>
      </c>
      <c r="GY306">
        <v>2.04834</v>
      </c>
      <c r="GZ306">
        <v>2.6098599999999998</v>
      </c>
      <c r="HA306">
        <v>2.1972700000000001</v>
      </c>
      <c r="HB306">
        <v>2.3584000000000001</v>
      </c>
      <c r="HC306">
        <v>44.029499999999999</v>
      </c>
      <c r="HD306">
        <v>14.403499999999999</v>
      </c>
      <c r="HE306">
        <v>18</v>
      </c>
      <c r="HF306">
        <v>666.41200000000003</v>
      </c>
      <c r="HG306">
        <v>718.77499999999998</v>
      </c>
      <c r="HH306">
        <v>31.0002</v>
      </c>
      <c r="HI306">
        <v>34.762799999999999</v>
      </c>
      <c r="HJ306">
        <v>29.999199999999998</v>
      </c>
      <c r="HK306">
        <v>34.657200000000003</v>
      </c>
      <c r="HL306">
        <v>34.647500000000001</v>
      </c>
      <c r="HM306">
        <v>93.699799999999996</v>
      </c>
      <c r="HN306">
        <v>22.103200000000001</v>
      </c>
      <c r="HO306">
        <v>67.968599999999995</v>
      </c>
      <c r="HP306">
        <v>31</v>
      </c>
      <c r="HQ306">
        <v>1943.06</v>
      </c>
      <c r="HR306">
        <v>35.334600000000002</v>
      </c>
      <c r="HS306">
        <v>99.073800000000006</v>
      </c>
      <c r="HT306">
        <v>98.114699999999999</v>
      </c>
    </row>
    <row r="307" spans="1:228" x14ac:dyDescent="0.2">
      <c r="A307">
        <v>292</v>
      </c>
      <c r="B307">
        <v>1669839088</v>
      </c>
      <c r="C307">
        <v>1161.5</v>
      </c>
      <c r="D307" t="s">
        <v>943</v>
      </c>
      <c r="E307" t="s">
        <v>944</v>
      </c>
      <c r="F307">
        <v>4</v>
      </c>
      <c r="G307">
        <v>1669839086</v>
      </c>
      <c r="H307">
        <f t="shared" si="136"/>
        <v>2.3215854971329456E-3</v>
      </c>
      <c r="I307">
        <f t="shared" si="137"/>
        <v>2.3215854971329457</v>
      </c>
      <c r="J307">
        <f t="shared" si="138"/>
        <v>23.109588208875731</v>
      </c>
      <c r="K307">
        <f t="shared" si="139"/>
        <v>1912.745714285714</v>
      </c>
      <c r="L307">
        <f t="shared" si="140"/>
        <v>1644.254237199468</v>
      </c>
      <c r="M307">
        <f t="shared" si="141"/>
        <v>165.74169346726393</v>
      </c>
      <c r="N307">
        <f t="shared" si="142"/>
        <v>192.80577582571678</v>
      </c>
      <c r="O307">
        <f t="shared" si="143"/>
        <v>0.16580961947501943</v>
      </c>
      <c r="P307">
        <f t="shared" si="144"/>
        <v>3.6630843753616666</v>
      </c>
      <c r="Q307">
        <f t="shared" si="145"/>
        <v>0.16175007351953902</v>
      </c>
      <c r="R307">
        <f t="shared" si="146"/>
        <v>0.10145025180989753</v>
      </c>
      <c r="S307">
        <f t="shared" si="147"/>
        <v>226.1167312329967</v>
      </c>
      <c r="T307">
        <f t="shared" si="148"/>
        <v>34.262772229495411</v>
      </c>
      <c r="U307">
        <f t="shared" si="149"/>
        <v>32.994657142857143</v>
      </c>
      <c r="V307">
        <f t="shared" si="150"/>
        <v>5.0505905159649718</v>
      </c>
      <c r="W307">
        <f t="shared" si="151"/>
        <v>69.883263381594602</v>
      </c>
      <c r="X307">
        <f t="shared" si="152"/>
        <v>3.6663657246627217</v>
      </c>
      <c r="Y307">
        <f t="shared" si="153"/>
        <v>5.2464145880576396</v>
      </c>
      <c r="Z307">
        <f t="shared" si="154"/>
        <v>1.3842247913022501</v>
      </c>
      <c r="AA307">
        <f t="shared" si="155"/>
        <v>-102.3819204235629</v>
      </c>
      <c r="AB307">
        <f t="shared" si="156"/>
        <v>134.02406621918001</v>
      </c>
      <c r="AC307">
        <f t="shared" si="157"/>
        <v>8.4068471851135005</v>
      </c>
      <c r="AD307">
        <f t="shared" si="158"/>
        <v>266.16572421372734</v>
      </c>
      <c r="AE307">
        <f t="shared" si="159"/>
        <v>46.68557717918258</v>
      </c>
      <c r="AF307">
        <f t="shared" si="160"/>
        <v>2.3560681680283775</v>
      </c>
      <c r="AG307">
        <f t="shared" si="161"/>
        <v>23.109588208875731</v>
      </c>
      <c r="AH307">
        <v>2004.3305346967261</v>
      </c>
      <c r="AI307">
        <v>1987.56212121212</v>
      </c>
      <c r="AJ307">
        <v>1.7431169563912701</v>
      </c>
      <c r="AK307">
        <v>64.390241553226886</v>
      </c>
      <c r="AL307">
        <f t="shared" si="162"/>
        <v>2.3215854971329457</v>
      </c>
      <c r="AM307">
        <v>35.438320967598933</v>
      </c>
      <c r="AN307">
        <v>36.37138147058824</v>
      </c>
      <c r="AO307">
        <v>-6.8167975385278437E-4</v>
      </c>
      <c r="AP307">
        <v>91.558916975711014</v>
      </c>
      <c r="AQ307">
        <v>21</v>
      </c>
      <c r="AR307">
        <v>3</v>
      </c>
      <c r="AS307">
        <f t="shared" si="163"/>
        <v>1</v>
      </c>
      <c r="AT307">
        <f t="shared" si="164"/>
        <v>0</v>
      </c>
      <c r="AU307">
        <f t="shared" si="165"/>
        <v>46920.931486622823</v>
      </c>
      <c r="AV307">
        <f t="shared" si="166"/>
        <v>1200.02</v>
      </c>
      <c r="AW307">
        <f t="shared" si="167"/>
        <v>1025.9409135922263</v>
      </c>
      <c r="AX307">
        <f t="shared" si="168"/>
        <v>0.85493651238498214</v>
      </c>
      <c r="AY307">
        <f t="shared" si="169"/>
        <v>0.18842746890301554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1669839086</v>
      </c>
      <c r="BF307">
        <v>1912.745714285714</v>
      </c>
      <c r="BG307">
        <v>1934.01</v>
      </c>
      <c r="BH307">
        <v>36.372485714285709</v>
      </c>
      <c r="BI307">
        <v>35.429414285714287</v>
      </c>
      <c r="BJ307">
        <v>1918.1171428571431</v>
      </c>
      <c r="BK307">
        <v>36.231428571428573</v>
      </c>
      <c r="BL307">
        <v>650.00428571428586</v>
      </c>
      <c r="BM307">
        <v>100.7002857142857</v>
      </c>
      <c r="BN307">
        <v>0.1002411857142857</v>
      </c>
      <c r="BO307">
        <v>33.673314285714277</v>
      </c>
      <c r="BP307">
        <v>32.994657142857143</v>
      </c>
      <c r="BQ307">
        <v>999.89999999999986</v>
      </c>
      <c r="BR307">
        <v>0</v>
      </c>
      <c r="BS307">
        <v>0</v>
      </c>
      <c r="BT307">
        <v>8980.982857142857</v>
      </c>
      <c r="BU307">
        <v>0</v>
      </c>
      <c r="BV307">
        <v>970.13185714285714</v>
      </c>
      <c r="BW307">
        <v>-21.266057142857139</v>
      </c>
      <c r="BX307">
        <v>1984.9428571428571</v>
      </c>
      <c r="BY307">
        <v>2005.05</v>
      </c>
      <c r="BZ307">
        <v>0.94307871428571421</v>
      </c>
      <c r="CA307">
        <v>1934.01</v>
      </c>
      <c r="CB307">
        <v>35.429414285714287</v>
      </c>
      <c r="CC307">
        <v>3.6627157142857141</v>
      </c>
      <c r="CD307">
        <v>3.5677471428571428</v>
      </c>
      <c r="CE307">
        <v>27.39348571428571</v>
      </c>
      <c r="CF307">
        <v>26.94565714285714</v>
      </c>
      <c r="CG307">
        <v>1200.02</v>
      </c>
      <c r="CH307">
        <v>0.50003500000000001</v>
      </c>
      <c r="CI307">
        <v>0.49996499999999999</v>
      </c>
      <c r="CJ307">
        <v>0</v>
      </c>
      <c r="CK307">
        <v>929.4747142857143</v>
      </c>
      <c r="CL307">
        <v>4.9990899999999998</v>
      </c>
      <c r="CM307">
        <v>9479.5571428571438</v>
      </c>
      <c r="CN307">
        <v>9558.119999999999</v>
      </c>
      <c r="CO307">
        <v>44.25</v>
      </c>
      <c r="CP307">
        <v>46</v>
      </c>
      <c r="CQ307">
        <v>45.044285714285721</v>
      </c>
      <c r="CR307">
        <v>45.125</v>
      </c>
      <c r="CS307">
        <v>45.625</v>
      </c>
      <c r="CT307">
        <v>597.55000000000007</v>
      </c>
      <c r="CU307">
        <v>597.47000000000014</v>
      </c>
      <c r="CV307">
        <v>0</v>
      </c>
      <c r="CW307">
        <v>1669839097.4000001</v>
      </c>
      <c r="CX307">
        <v>0</v>
      </c>
      <c r="CY307">
        <v>1669837671.5999999</v>
      </c>
      <c r="CZ307" t="s">
        <v>356</v>
      </c>
      <c r="DA307">
        <v>1669837671.5999999</v>
      </c>
      <c r="DB307">
        <v>1669837668.5999999</v>
      </c>
      <c r="DC307">
        <v>3</v>
      </c>
      <c r="DD307">
        <v>-1.2E-2</v>
      </c>
      <c r="DE307">
        <v>-1E-3</v>
      </c>
      <c r="DF307">
        <v>-3.61</v>
      </c>
      <c r="DG307">
        <v>0.13400000000000001</v>
      </c>
      <c r="DH307">
        <v>415</v>
      </c>
      <c r="DI307">
        <v>36</v>
      </c>
      <c r="DJ307">
        <v>0.51</v>
      </c>
      <c r="DK307">
        <v>0.24</v>
      </c>
      <c r="DL307">
        <v>-21.2414825</v>
      </c>
      <c r="DM307">
        <v>-3.2302063789822998E-2</v>
      </c>
      <c r="DN307">
        <v>6.4113843620157429E-2</v>
      </c>
      <c r="DO307">
        <v>1</v>
      </c>
      <c r="DP307">
        <v>0.95030965000000001</v>
      </c>
      <c r="DQ307">
        <v>-9.4960592870545812E-2</v>
      </c>
      <c r="DR307">
        <v>1.0944116573643581E-2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660</v>
      </c>
      <c r="EA307">
        <v>3.2952499999999998</v>
      </c>
      <c r="EB307">
        <v>2.6254</v>
      </c>
      <c r="EC307">
        <v>0.27496399999999999</v>
      </c>
      <c r="ED307">
        <v>0.27460200000000001</v>
      </c>
      <c r="EE307">
        <v>0.14480799999999999</v>
      </c>
      <c r="EF307">
        <v>0.140657</v>
      </c>
      <c r="EG307">
        <v>21892.400000000001</v>
      </c>
      <c r="EH307">
        <v>22287.4</v>
      </c>
      <c r="EI307">
        <v>28119.599999999999</v>
      </c>
      <c r="EJ307">
        <v>29603.9</v>
      </c>
      <c r="EK307">
        <v>33092.6</v>
      </c>
      <c r="EL307">
        <v>35323</v>
      </c>
      <c r="EM307">
        <v>39684.400000000001</v>
      </c>
      <c r="EN307">
        <v>42310.1</v>
      </c>
      <c r="EO307">
        <v>2.1575299999999999</v>
      </c>
      <c r="EP307">
        <v>2.1343999999999999</v>
      </c>
      <c r="EQ307">
        <v>6.1411399999999998E-2</v>
      </c>
      <c r="ER307">
        <v>0</v>
      </c>
      <c r="ES307">
        <v>31.979199999999999</v>
      </c>
      <c r="ET307">
        <v>999.9</v>
      </c>
      <c r="EU307">
        <v>59.2</v>
      </c>
      <c r="EV307">
        <v>39.700000000000003</v>
      </c>
      <c r="EW307">
        <v>42.889899999999997</v>
      </c>
      <c r="EX307">
        <v>57.579900000000002</v>
      </c>
      <c r="EY307">
        <v>-2.3757999999999999</v>
      </c>
      <c r="EZ307">
        <v>2</v>
      </c>
      <c r="FA307">
        <v>0.58912299999999995</v>
      </c>
      <c r="FB307">
        <v>0.79444199999999998</v>
      </c>
      <c r="FC307">
        <v>20.2698</v>
      </c>
      <c r="FD307">
        <v>5.2168400000000004</v>
      </c>
      <c r="FE307">
        <v>12.0098</v>
      </c>
      <c r="FF307">
        <v>4.9865000000000004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1.8658600000000001</v>
      </c>
      <c r="FM307">
        <v>1.8622799999999999</v>
      </c>
      <c r="FN307">
        <v>1.86432</v>
      </c>
      <c r="FO307">
        <v>1.8603799999999999</v>
      </c>
      <c r="FP307">
        <v>1.86111</v>
      </c>
      <c r="FQ307">
        <v>1.8602099999999999</v>
      </c>
      <c r="FR307">
        <v>1.8619600000000001</v>
      </c>
      <c r="FS307">
        <v>1.8584700000000001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-5.38</v>
      </c>
      <c r="GH307">
        <v>0.1411</v>
      </c>
      <c r="GI307">
        <v>-2.8021434710705861</v>
      </c>
      <c r="GJ307">
        <v>-2.3075681364705448E-3</v>
      </c>
      <c r="GK307">
        <v>1.0095546511955911E-6</v>
      </c>
      <c r="GL307">
        <v>-2.6335145029951209E-10</v>
      </c>
      <c r="GM307">
        <v>-0.17208428542994569</v>
      </c>
      <c r="GN307">
        <v>3.0410185143115191E-3</v>
      </c>
      <c r="GO307">
        <v>4.3982203677445331E-4</v>
      </c>
      <c r="GP307">
        <v>-7.8719321042963501E-6</v>
      </c>
      <c r="GQ307">
        <v>4</v>
      </c>
      <c r="GR307">
        <v>2088</v>
      </c>
      <c r="GS307">
        <v>5</v>
      </c>
      <c r="GT307">
        <v>35</v>
      </c>
      <c r="GU307">
        <v>23.6</v>
      </c>
      <c r="GV307">
        <v>23.7</v>
      </c>
      <c r="GW307">
        <v>4.6984899999999996</v>
      </c>
      <c r="GX307">
        <v>2.4877899999999999</v>
      </c>
      <c r="GY307">
        <v>2.04834</v>
      </c>
      <c r="GZ307">
        <v>2.6110799999999998</v>
      </c>
      <c r="HA307">
        <v>2.1972700000000001</v>
      </c>
      <c r="HB307">
        <v>2.36328</v>
      </c>
      <c r="HC307">
        <v>44.029499999999999</v>
      </c>
      <c r="HD307">
        <v>14.403499999999999</v>
      </c>
      <c r="HE307">
        <v>18</v>
      </c>
      <c r="HF307">
        <v>666.69100000000003</v>
      </c>
      <c r="HG307">
        <v>718.89800000000002</v>
      </c>
      <c r="HH307">
        <v>30.999600000000001</v>
      </c>
      <c r="HI307">
        <v>34.756399999999999</v>
      </c>
      <c r="HJ307">
        <v>29.999199999999998</v>
      </c>
      <c r="HK307">
        <v>34.6509</v>
      </c>
      <c r="HL307">
        <v>34.642000000000003</v>
      </c>
      <c r="HM307">
        <v>93.9422</v>
      </c>
      <c r="HN307">
        <v>22.103200000000001</v>
      </c>
      <c r="HO307">
        <v>67.968599999999995</v>
      </c>
      <c r="HP307">
        <v>31</v>
      </c>
      <c r="HQ307">
        <v>1949.74</v>
      </c>
      <c r="HR307">
        <v>35.329799999999999</v>
      </c>
      <c r="HS307">
        <v>99.074600000000004</v>
      </c>
      <c r="HT307">
        <v>98.117400000000004</v>
      </c>
    </row>
    <row r="308" spans="1:228" x14ac:dyDescent="0.2">
      <c r="A308">
        <v>293</v>
      </c>
      <c r="B308">
        <v>1669839092</v>
      </c>
      <c r="C308">
        <v>1165.5</v>
      </c>
      <c r="D308" t="s">
        <v>945</v>
      </c>
      <c r="E308" t="s">
        <v>946</v>
      </c>
      <c r="F308">
        <v>4</v>
      </c>
      <c r="G308">
        <v>1669839089.6875</v>
      </c>
      <c r="H308">
        <f t="shared" si="136"/>
        <v>2.3505904645608998E-3</v>
      </c>
      <c r="I308">
        <f t="shared" si="137"/>
        <v>2.3505904645608999</v>
      </c>
      <c r="J308">
        <f t="shared" si="138"/>
        <v>23.620759157176263</v>
      </c>
      <c r="K308">
        <f t="shared" si="139"/>
        <v>1918.9037499999999</v>
      </c>
      <c r="L308">
        <f t="shared" si="140"/>
        <v>1649.5748262616537</v>
      </c>
      <c r="M308">
        <f t="shared" si="141"/>
        <v>166.27519054528278</v>
      </c>
      <c r="N308">
        <f t="shared" si="142"/>
        <v>193.42322736119263</v>
      </c>
      <c r="O308">
        <f t="shared" si="143"/>
        <v>0.16883949429999093</v>
      </c>
      <c r="P308">
        <f t="shared" si="144"/>
        <v>3.6796427583139377</v>
      </c>
      <c r="Q308">
        <f t="shared" si="145"/>
        <v>0.16465068500707661</v>
      </c>
      <c r="R308">
        <f t="shared" si="146"/>
        <v>0.10327437034343054</v>
      </c>
      <c r="S308">
        <f t="shared" si="147"/>
        <v>226.11328685788533</v>
      </c>
      <c r="T308">
        <f t="shared" si="148"/>
        <v>34.262262463250714</v>
      </c>
      <c r="U308">
        <f t="shared" si="149"/>
        <v>32.966862499999998</v>
      </c>
      <c r="V308">
        <f t="shared" si="150"/>
        <v>5.0427079109035056</v>
      </c>
      <c r="W308">
        <f t="shared" si="151"/>
        <v>69.841782686583883</v>
      </c>
      <c r="X308">
        <f t="shared" si="152"/>
        <v>3.6658438058343479</v>
      </c>
      <c r="Y308">
        <f t="shared" si="153"/>
        <v>5.2487832710182678</v>
      </c>
      <c r="Z308">
        <f t="shared" si="154"/>
        <v>1.3768641050691577</v>
      </c>
      <c r="AA308">
        <f t="shared" si="155"/>
        <v>-103.66103948713568</v>
      </c>
      <c r="AB308">
        <f t="shared" si="156"/>
        <v>141.74525474846496</v>
      </c>
      <c r="AC308">
        <f t="shared" si="157"/>
        <v>8.850305770413371</v>
      </c>
      <c r="AD308">
        <f t="shared" si="158"/>
        <v>273.04780788962796</v>
      </c>
      <c r="AE308">
        <f t="shared" si="159"/>
        <v>46.685842409691801</v>
      </c>
      <c r="AF308">
        <f t="shared" si="160"/>
        <v>2.3645378108479096</v>
      </c>
      <c r="AG308">
        <f t="shared" si="161"/>
        <v>23.620759157176263</v>
      </c>
      <c r="AH308">
        <v>2011.2757044558759</v>
      </c>
      <c r="AI308">
        <v>1994.4217575757571</v>
      </c>
      <c r="AJ308">
        <v>1.7089731244255359</v>
      </c>
      <c r="AK308">
        <v>64.390241553226886</v>
      </c>
      <c r="AL308">
        <f t="shared" si="162"/>
        <v>2.3505904645608999</v>
      </c>
      <c r="AM308">
        <v>35.423812575340733</v>
      </c>
      <c r="AN308">
        <v>36.36540029411762</v>
      </c>
      <c r="AO308">
        <v>-1.335933774650006E-4</v>
      </c>
      <c r="AP308">
        <v>91.558916975711014</v>
      </c>
      <c r="AQ308">
        <v>21</v>
      </c>
      <c r="AR308">
        <v>3</v>
      </c>
      <c r="AS308">
        <f t="shared" si="163"/>
        <v>1</v>
      </c>
      <c r="AT308">
        <f t="shared" si="164"/>
        <v>0</v>
      </c>
      <c r="AU308">
        <f t="shared" si="165"/>
        <v>47214.62186265723</v>
      </c>
      <c r="AV308">
        <f t="shared" si="166"/>
        <v>1200.0025000000001</v>
      </c>
      <c r="AW308">
        <f t="shared" si="167"/>
        <v>1025.9258760921687</v>
      </c>
      <c r="AX308">
        <f t="shared" si="168"/>
        <v>0.85493644895920518</v>
      </c>
      <c r="AY308">
        <f t="shared" si="169"/>
        <v>0.18842734649126591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1669839089.6875</v>
      </c>
      <c r="BF308">
        <v>1918.9037499999999</v>
      </c>
      <c r="BG308">
        <v>1940.18</v>
      </c>
      <c r="BH308">
        <v>36.367925</v>
      </c>
      <c r="BI308">
        <v>35.421500000000002</v>
      </c>
      <c r="BJ308">
        <v>1924.2837500000001</v>
      </c>
      <c r="BK308">
        <v>36.226887499999997</v>
      </c>
      <c r="BL308">
        <v>650.03250000000003</v>
      </c>
      <c r="BM308">
        <v>100.699</v>
      </c>
      <c r="BN308">
        <v>9.9816700000000008E-2</v>
      </c>
      <c r="BO308">
        <v>33.6813875</v>
      </c>
      <c r="BP308">
        <v>32.966862499999998</v>
      </c>
      <c r="BQ308">
        <v>999.9</v>
      </c>
      <c r="BR308">
        <v>0</v>
      </c>
      <c r="BS308">
        <v>0</v>
      </c>
      <c r="BT308">
        <v>9038.4399999999987</v>
      </c>
      <c r="BU308">
        <v>0</v>
      </c>
      <c r="BV308">
        <v>887.83987500000001</v>
      </c>
      <c r="BW308">
        <v>-21.276225</v>
      </c>
      <c r="BX308">
        <v>1991.325</v>
      </c>
      <c r="BY308">
        <v>2011.4275</v>
      </c>
      <c r="BZ308">
        <v>0.94642825000000008</v>
      </c>
      <c r="CA308">
        <v>1940.18</v>
      </c>
      <c r="CB308">
        <v>35.421500000000002</v>
      </c>
      <c r="CC308">
        <v>3.6622175000000001</v>
      </c>
      <c r="CD308">
        <v>3.56691</v>
      </c>
      <c r="CE308">
        <v>27.391175</v>
      </c>
      <c r="CF308">
        <v>26.9416625</v>
      </c>
      <c r="CG308">
        <v>1200.0025000000001</v>
      </c>
      <c r="CH308">
        <v>0.50003687499999994</v>
      </c>
      <c r="CI308">
        <v>0.49996312500000001</v>
      </c>
      <c r="CJ308">
        <v>0</v>
      </c>
      <c r="CK308">
        <v>929.30050000000006</v>
      </c>
      <c r="CL308">
        <v>4.9990899999999998</v>
      </c>
      <c r="CM308">
        <v>9398.3450000000012</v>
      </c>
      <c r="CN308">
        <v>9558.0025000000005</v>
      </c>
      <c r="CO308">
        <v>44.25</v>
      </c>
      <c r="CP308">
        <v>46</v>
      </c>
      <c r="CQ308">
        <v>45.030999999999999</v>
      </c>
      <c r="CR308">
        <v>45.117125000000001</v>
      </c>
      <c r="CS308">
        <v>45.625</v>
      </c>
      <c r="CT308">
        <v>597.54374999999993</v>
      </c>
      <c r="CU308">
        <v>597.45875000000001</v>
      </c>
      <c r="CV308">
        <v>0</v>
      </c>
      <c r="CW308">
        <v>1669839101.5999999</v>
      </c>
      <c r="CX308">
        <v>0</v>
      </c>
      <c r="CY308">
        <v>1669837671.5999999</v>
      </c>
      <c r="CZ308" t="s">
        <v>356</v>
      </c>
      <c r="DA308">
        <v>1669837671.5999999</v>
      </c>
      <c r="DB308">
        <v>1669837668.5999999</v>
      </c>
      <c r="DC308">
        <v>3</v>
      </c>
      <c r="DD308">
        <v>-1.2E-2</v>
      </c>
      <c r="DE308">
        <v>-1E-3</v>
      </c>
      <c r="DF308">
        <v>-3.61</v>
      </c>
      <c r="DG308">
        <v>0.13400000000000001</v>
      </c>
      <c r="DH308">
        <v>415</v>
      </c>
      <c r="DI308">
        <v>36</v>
      </c>
      <c r="DJ308">
        <v>0.51</v>
      </c>
      <c r="DK308">
        <v>0.24</v>
      </c>
      <c r="DL308">
        <v>-21.2548025</v>
      </c>
      <c r="DM308">
        <v>4.1390994371556827E-2</v>
      </c>
      <c r="DN308">
        <v>5.9815852779593441E-2</v>
      </c>
      <c r="DO308">
        <v>1</v>
      </c>
      <c r="DP308">
        <v>0.94568897500000004</v>
      </c>
      <c r="DQ308">
        <v>-2.072284052533108E-2</v>
      </c>
      <c r="DR308">
        <v>4.5909395579091369E-3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660</v>
      </c>
      <c r="EA308">
        <v>3.2951299999999999</v>
      </c>
      <c r="EB308">
        <v>2.6253600000000001</v>
      </c>
      <c r="EC308">
        <v>0.27551399999999998</v>
      </c>
      <c r="ED308">
        <v>0.27514300000000003</v>
      </c>
      <c r="EE308">
        <v>0.14479300000000001</v>
      </c>
      <c r="EF308">
        <v>0.14066400000000001</v>
      </c>
      <c r="EG308">
        <v>21875.9</v>
      </c>
      <c r="EH308">
        <v>22271</v>
      </c>
      <c r="EI308">
        <v>28119.9</v>
      </c>
      <c r="EJ308">
        <v>29604.3</v>
      </c>
      <c r="EK308">
        <v>33093.9</v>
      </c>
      <c r="EL308">
        <v>35322.9</v>
      </c>
      <c r="EM308">
        <v>39685.300000000003</v>
      </c>
      <c r="EN308">
        <v>42310.400000000001</v>
      </c>
      <c r="EO308">
        <v>2.15747</v>
      </c>
      <c r="EP308">
        <v>2.1345499999999999</v>
      </c>
      <c r="EQ308">
        <v>5.9351300000000003E-2</v>
      </c>
      <c r="ER308">
        <v>0</v>
      </c>
      <c r="ES308">
        <v>32.0002</v>
      </c>
      <c r="ET308">
        <v>999.9</v>
      </c>
      <c r="EU308">
        <v>59.2</v>
      </c>
      <c r="EV308">
        <v>39.700000000000003</v>
      </c>
      <c r="EW308">
        <v>42.888300000000001</v>
      </c>
      <c r="EX308">
        <v>57.309899999999999</v>
      </c>
      <c r="EY308">
        <v>-2.4078499999999998</v>
      </c>
      <c r="EZ308">
        <v>2</v>
      </c>
      <c r="FA308">
        <v>0.58835899999999997</v>
      </c>
      <c r="FB308">
        <v>0.79134000000000004</v>
      </c>
      <c r="FC308">
        <v>20.2698</v>
      </c>
      <c r="FD308">
        <v>5.2171399999999997</v>
      </c>
      <c r="FE308">
        <v>12.0091</v>
      </c>
      <c r="FF308">
        <v>4.98665</v>
      </c>
      <c r="FG308">
        <v>3.2845499999999999</v>
      </c>
      <c r="FH308">
        <v>9999</v>
      </c>
      <c r="FI308">
        <v>9999</v>
      </c>
      <c r="FJ308">
        <v>9999</v>
      </c>
      <c r="FK308">
        <v>999.9</v>
      </c>
      <c r="FL308">
        <v>1.8658600000000001</v>
      </c>
      <c r="FM308">
        <v>1.86226</v>
      </c>
      <c r="FN308">
        <v>1.86432</v>
      </c>
      <c r="FO308">
        <v>1.86042</v>
      </c>
      <c r="FP308">
        <v>1.8611200000000001</v>
      </c>
      <c r="FQ308">
        <v>1.8602099999999999</v>
      </c>
      <c r="FR308">
        <v>1.8619699999999999</v>
      </c>
      <c r="FS308">
        <v>1.8584400000000001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-5.39</v>
      </c>
      <c r="GH308">
        <v>0.1411</v>
      </c>
      <c r="GI308">
        <v>-2.8021434710705861</v>
      </c>
      <c r="GJ308">
        <v>-2.3075681364705448E-3</v>
      </c>
      <c r="GK308">
        <v>1.0095546511955911E-6</v>
      </c>
      <c r="GL308">
        <v>-2.6335145029951209E-10</v>
      </c>
      <c r="GM308">
        <v>-0.17208428542994569</v>
      </c>
      <c r="GN308">
        <v>3.0410185143115191E-3</v>
      </c>
      <c r="GO308">
        <v>4.3982203677445331E-4</v>
      </c>
      <c r="GP308">
        <v>-7.8719321042963501E-6</v>
      </c>
      <c r="GQ308">
        <v>4</v>
      </c>
      <c r="GR308">
        <v>2088</v>
      </c>
      <c r="GS308">
        <v>5</v>
      </c>
      <c r="GT308">
        <v>35</v>
      </c>
      <c r="GU308">
        <v>23.7</v>
      </c>
      <c r="GV308">
        <v>23.7</v>
      </c>
      <c r="GW308">
        <v>4.7119099999999996</v>
      </c>
      <c r="GX308">
        <v>2.48291</v>
      </c>
      <c r="GY308">
        <v>2.04834</v>
      </c>
      <c r="GZ308">
        <v>2.6110799999999998</v>
      </c>
      <c r="HA308">
        <v>2.1972700000000001</v>
      </c>
      <c r="HB308">
        <v>2.3779300000000001</v>
      </c>
      <c r="HC308">
        <v>44.029499999999999</v>
      </c>
      <c r="HD308">
        <v>14.403499999999999</v>
      </c>
      <c r="HE308">
        <v>18</v>
      </c>
      <c r="HF308">
        <v>666.59400000000005</v>
      </c>
      <c r="HG308">
        <v>718.98099999999999</v>
      </c>
      <c r="HH308">
        <v>30.999300000000002</v>
      </c>
      <c r="HI308">
        <v>34.7517</v>
      </c>
      <c r="HJ308">
        <v>29.999199999999998</v>
      </c>
      <c r="HK308">
        <v>34.645400000000002</v>
      </c>
      <c r="HL308">
        <v>34.637099999999997</v>
      </c>
      <c r="HM308">
        <v>94.1922</v>
      </c>
      <c r="HN308">
        <v>22.103200000000001</v>
      </c>
      <c r="HO308">
        <v>67.968599999999995</v>
      </c>
      <c r="HP308">
        <v>31</v>
      </c>
      <c r="HQ308">
        <v>1956.41</v>
      </c>
      <c r="HR308">
        <v>35.324199999999998</v>
      </c>
      <c r="HS308">
        <v>99.076300000000003</v>
      </c>
      <c r="HT308">
        <v>98.118399999999994</v>
      </c>
    </row>
    <row r="309" spans="1:228" x14ac:dyDescent="0.2">
      <c r="A309">
        <v>294</v>
      </c>
      <c r="B309">
        <v>1669839096</v>
      </c>
      <c r="C309">
        <v>1169.5</v>
      </c>
      <c r="D309" t="s">
        <v>947</v>
      </c>
      <c r="E309" t="s">
        <v>948</v>
      </c>
      <c r="F309">
        <v>4</v>
      </c>
      <c r="G309">
        <v>1669839094</v>
      </c>
      <c r="H309">
        <f t="shared" si="136"/>
        <v>2.3455298355123484E-3</v>
      </c>
      <c r="I309">
        <f t="shared" si="137"/>
        <v>2.3455298355123482</v>
      </c>
      <c r="J309">
        <f t="shared" si="138"/>
        <v>22.656306757713281</v>
      </c>
      <c r="K309">
        <f t="shared" si="139"/>
        <v>1926.1085714285709</v>
      </c>
      <c r="L309">
        <f t="shared" si="140"/>
        <v>1663.5238340805745</v>
      </c>
      <c r="M309">
        <f t="shared" si="141"/>
        <v>167.68437400009969</v>
      </c>
      <c r="N309">
        <f t="shared" si="142"/>
        <v>194.15310044820339</v>
      </c>
      <c r="O309">
        <f t="shared" si="143"/>
        <v>0.16724042606452191</v>
      </c>
      <c r="P309">
        <f t="shared" si="144"/>
        <v>3.6747570995077665</v>
      </c>
      <c r="Q309">
        <f t="shared" si="145"/>
        <v>0.16312422389136838</v>
      </c>
      <c r="R309">
        <f t="shared" si="146"/>
        <v>0.10231402625252427</v>
      </c>
      <c r="S309">
        <f t="shared" si="147"/>
        <v>226.10894108994765</v>
      </c>
      <c r="T309">
        <f t="shared" si="148"/>
        <v>34.270453127762273</v>
      </c>
      <c r="U309">
        <f t="shared" si="149"/>
        <v>32.999942857142862</v>
      </c>
      <c r="V309">
        <f t="shared" si="150"/>
        <v>5.0520907656184901</v>
      </c>
      <c r="W309">
        <f t="shared" si="151"/>
        <v>69.807694594733505</v>
      </c>
      <c r="X309">
        <f t="shared" si="152"/>
        <v>3.665371368071134</v>
      </c>
      <c r="Y309">
        <f t="shared" si="153"/>
        <v>5.2506695563438077</v>
      </c>
      <c r="Z309">
        <f t="shared" si="154"/>
        <v>1.3867193975473562</v>
      </c>
      <c r="AA309">
        <f t="shared" si="155"/>
        <v>-103.43786574609456</v>
      </c>
      <c r="AB309">
        <f t="shared" si="156"/>
        <v>136.27661953075332</v>
      </c>
      <c r="AC309">
        <f t="shared" si="157"/>
        <v>8.521814753915427</v>
      </c>
      <c r="AD309">
        <f t="shared" si="158"/>
        <v>267.46950962852185</v>
      </c>
      <c r="AE309">
        <f t="shared" si="159"/>
        <v>46.663078936680101</v>
      </c>
      <c r="AF309">
        <f t="shared" si="160"/>
        <v>2.3455032313089639</v>
      </c>
      <c r="AG309">
        <f t="shared" si="161"/>
        <v>22.656306757713281</v>
      </c>
      <c r="AH309">
        <v>2018.18186304408</v>
      </c>
      <c r="AI309">
        <v>2001.464424242424</v>
      </c>
      <c r="AJ309">
        <v>1.779999828456559</v>
      </c>
      <c r="AK309">
        <v>64.390241553226886</v>
      </c>
      <c r="AL309">
        <f t="shared" si="162"/>
        <v>2.3455298355123482</v>
      </c>
      <c r="AM309">
        <v>35.421922584099107</v>
      </c>
      <c r="AN309">
        <v>36.361935588235319</v>
      </c>
      <c r="AO309">
        <v>-2.032797458401673E-4</v>
      </c>
      <c r="AP309">
        <v>91.558916975711014</v>
      </c>
      <c r="AQ309">
        <v>21</v>
      </c>
      <c r="AR309">
        <v>3</v>
      </c>
      <c r="AS309">
        <f t="shared" si="163"/>
        <v>1</v>
      </c>
      <c r="AT309">
        <f t="shared" si="164"/>
        <v>0</v>
      </c>
      <c r="AU309">
        <f t="shared" si="165"/>
        <v>47126.603974212565</v>
      </c>
      <c r="AV309">
        <f t="shared" si="166"/>
        <v>1199.98</v>
      </c>
      <c r="AW309">
        <f t="shared" si="167"/>
        <v>1025.9065850206982</v>
      </c>
      <c r="AX309">
        <f t="shared" si="168"/>
        <v>0.85493640312396724</v>
      </c>
      <c r="AY309">
        <f t="shared" si="169"/>
        <v>0.18842725802925686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1669839094</v>
      </c>
      <c r="BF309">
        <v>1926.1085714285709</v>
      </c>
      <c r="BG309">
        <v>1947.3685714285721</v>
      </c>
      <c r="BH309">
        <v>36.362557142857142</v>
      </c>
      <c r="BI309">
        <v>35.423685714285718</v>
      </c>
      <c r="BJ309">
        <v>1931.5</v>
      </c>
      <c r="BK309">
        <v>36.221542857142857</v>
      </c>
      <c r="BL309">
        <v>649.99099999999999</v>
      </c>
      <c r="BM309">
        <v>100.7008571428571</v>
      </c>
      <c r="BN309">
        <v>9.9847100000000008E-2</v>
      </c>
      <c r="BO309">
        <v>33.687814285714282</v>
      </c>
      <c r="BP309">
        <v>32.999942857142862</v>
      </c>
      <c r="BQ309">
        <v>999.89999999999986</v>
      </c>
      <c r="BR309">
        <v>0</v>
      </c>
      <c r="BS309">
        <v>0</v>
      </c>
      <c r="BT309">
        <v>9021.34</v>
      </c>
      <c r="BU309">
        <v>0</v>
      </c>
      <c r="BV309">
        <v>658.0252857142857</v>
      </c>
      <c r="BW309">
        <v>-21.260271428571428</v>
      </c>
      <c r="BX309">
        <v>1998.788571428571</v>
      </c>
      <c r="BY309">
        <v>2018.8857142857139</v>
      </c>
      <c r="BZ309">
        <v>0.93886614285714287</v>
      </c>
      <c r="CA309">
        <v>1947.3685714285721</v>
      </c>
      <c r="CB309">
        <v>35.423685714285718</v>
      </c>
      <c r="CC309">
        <v>3.6617357142857139</v>
      </c>
      <c r="CD309">
        <v>3.5671900000000001</v>
      </c>
      <c r="CE309">
        <v>27.388928571428568</v>
      </c>
      <c r="CF309">
        <v>26.942985714285719</v>
      </c>
      <c r="CG309">
        <v>1199.98</v>
      </c>
      <c r="CH309">
        <v>0.50003500000000001</v>
      </c>
      <c r="CI309">
        <v>0.49996499999999999</v>
      </c>
      <c r="CJ309">
        <v>0</v>
      </c>
      <c r="CK309">
        <v>929.15385714285719</v>
      </c>
      <c r="CL309">
        <v>4.9990899999999998</v>
      </c>
      <c r="CM309">
        <v>9340.9471428571433</v>
      </c>
      <c r="CN309">
        <v>9557.8157142857126</v>
      </c>
      <c r="CO309">
        <v>44.25</v>
      </c>
      <c r="CP309">
        <v>46</v>
      </c>
      <c r="CQ309">
        <v>45</v>
      </c>
      <c r="CR309">
        <v>45.080000000000013</v>
      </c>
      <c r="CS309">
        <v>45.625</v>
      </c>
      <c r="CT309">
        <v>597.5342857142856</v>
      </c>
      <c r="CU309">
        <v>597.44571428571442</v>
      </c>
      <c r="CV309">
        <v>0</v>
      </c>
      <c r="CW309">
        <v>1669839105.8</v>
      </c>
      <c r="CX309">
        <v>0</v>
      </c>
      <c r="CY309">
        <v>1669837671.5999999</v>
      </c>
      <c r="CZ309" t="s">
        <v>356</v>
      </c>
      <c r="DA309">
        <v>1669837671.5999999</v>
      </c>
      <c r="DB309">
        <v>1669837668.5999999</v>
      </c>
      <c r="DC309">
        <v>3</v>
      </c>
      <c r="DD309">
        <v>-1.2E-2</v>
      </c>
      <c r="DE309">
        <v>-1E-3</v>
      </c>
      <c r="DF309">
        <v>-3.61</v>
      </c>
      <c r="DG309">
        <v>0.13400000000000001</v>
      </c>
      <c r="DH309">
        <v>415</v>
      </c>
      <c r="DI309">
        <v>36</v>
      </c>
      <c r="DJ309">
        <v>0.51</v>
      </c>
      <c r="DK309">
        <v>0.24</v>
      </c>
      <c r="DL309">
        <v>-21.25489</v>
      </c>
      <c r="DM309">
        <v>-2.3932457786121721E-2</v>
      </c>
      <c r="DN309">
        <v>5.786803003386231E-2</v>
      </c>
      <c r="DO309">
        <v>1</v>
      </c>
      <c r="DP309">
        <v>0.94324195</v>
      </c>
      <c r="DQ309">
        <v>-1.3337876172608549E-2</v>
      </c>
      <c r="DR309">
        <v>3.762521753757706E-3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660</v>
      </c>
      <c r="EA309">
        <v>3.2951600000000001</v>
      </c>
      <c r="EB309">
        <v>2.6252300000000002</v>
      </c>
      <c r="EC309">
        <v>0.27606799999999998</v>
      </c>
      <c r="ED309">
        <v>0.27568799999999999</v>
      </c>
      <c r="EE309">
        <v>0.14479300000000001</v>
      </c>
      <c r="EF309">
        <v>0.140654</v>
      </c>
      <c r="EG309">
        <v>21859.7</v>
      </c>
      <c r="EH309">
        <v>22254.6</v>
      </c>
      <c r="EI309">
        <v>28120.7</v>
      </c>
      <c r="EJ309">
        <v>29604.799999999999</v>
      </c>
      <c r="EK309">
        <v>33094.199999999997</v>
      </c>
      <c r="EL309">
        <v>35324.300000000003</v>
      </c>
      <c r="EM309">
        <v>39685.5</v>
      </c>
      <c r="EN309">
        <v>42311.4</v>
      </c>
      <c r="EO309">
        <v>2.1572300000000002</v>
      </c>
      <c r="EP309">
        <v>2.13435</v>
      </c>
      <c r="EQ309">
        <v>6.3255400000000003E-2</v>
      </c>
      <c r="ER309">
        <v>0</v>
      </c>
      <c r="ES309">
        <v>32.023400000000002</v>
      </c>
      <c r="ET309">
        <v>999.9</v>
      </c>
      <c r="EU309">
        <v>59.2</v>
      </c>
      <c r="EV309">
        <v>39.700000000000003</v>
      </c>
      <c r="EW309">
        <v>42.890799999999999</v>
      </c>
      <c r="EX309">
        <v>57.249899999999997</v>
      </c>
      <c r="EY309">
        <v>-2.4559299999999999</v>
      </c>
      <c r="EZ309">
        <v>2</v>
      </c>
      <c r="FA309">
        <v>0.587584</v>
      </c>
      <c r="FB309">
        <v>0.78515800000000002</v>
      </c>
      <c r="FC309">
        <v>20.2699</v>
      </c>
      <c r="FD309">
        <v>5.2172900000000002</v>
      </c>
      <c r="FE309">
        <v>12.0097</v>
      </c>
      <c r="FF309">
        <v>4.9867999999999997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1.8623099999999999</v>
      </c>
      <c r="FN309">
        <v>1.86432</v>
      </c>
      <c r="FO309">
        <v>1.86043</v>
      </c>
      <c r="FP309">
        <v>1.86111</v>
      </c>
      <c r="FQ309">
        <v>1.8602099999999999</v>
      </c>
      <c r="FR309">
        <v>1.8620000000000001</v>
      </c>
      <c r="FS309">
        <v>1.8584799999999999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-5.4</v>
      </c>
      <c r="GH309">
        <v>0.1411</v>
      </c>
      <c r="GI309">
        <v>-2.8021434710705861</v>
      </c>
      <c r="GJ309">
        <v>-2.3075681364705448E-3</v>
      </c>
      <c r="GK309">
        <v>1.0095546511955911E-6</v>
      </c>
      <c r="GL309">
        <v>-2.6335145029951209E-10</v>
      </c>
      <c r="GM309">
        <v>-0.17208428542994569</v>
      </c>
      <c r="GN309">
        <v>3.0410185143115191E-3</v>
      </c>
      <c r="GO309">
        <v>4.3982203677445331E-4</v>
      </c>
      <c r="GP309">
        <v>-7.8719321042963501E-6</v>
      </c>
      <c r="GQ309">
        <v>4</v>
      </c>
      <c r="GR309">
        <v>2088</v>
      </c>
      <c r="GS309">
        <v>5</v>
      </c>
      <c r="GT309">
        <v>35</v>
      </c>
      <c r="GU309">
        <v>23.7</v>
      </c>
      <c r="GV309">
        <v>23.8</v>
      </c>
      <c r="GW309">
        <v>4.7229000000000001</v>
      </c>
      <c r="GX309">
        <v>2.48169</v>
      </c>
      <c r="GY309">
        <v>2.04834</v>
      </c>
      <c r="GZ309">
        <v>2.6110799999999998</v>
      </c>
      <c r="HA309">
        <v>2.1972700000000001</v>
      </c>
      <c r="HB309">
        <v>2.36328</v>
      </c>
      <c r="HC309">
        <v>44.029499999999999</v>
      </c>
      <c r="HD309">
        <v>14.3947</v>
      </c>
      <c r="HE309">
        <v>18</v>
      </c>
      <c r="HF309">
        <v>666.33399999999995</v>
      </c>
      <c r="HG309">
        <v>718.73</v>
      </c>
      <c r="HH309">
        <v>30.998799999999999</v>
      </c>
      <c r="HI309">
        <v>34.7468</v>
      </c>
      <c r="HJ309">
        <v>29.999199999999998</v>
      </c>
      <c r="HK309">
        <v>34.639699999999998</v>
      </c>
      <c r="HL309">
        <v>34.631599999999999</v>
      </c>
      <c r="HM309">
        <v>94.434899999999999</v>
      </c>
      <c r="HN309">
        <v>22.385000000000002</v>
      </c>
      <c r="HO309">
        <v>67.968599999999995</v>
      </c>
      <c r="HP309">
        <v>31</v>
      </c>
      <c r="HQ309">
        <v>1963.09</v>
      </c>
      <c r="HR309">
        <v>35.312199999999997</v>
      </c>
      <c r="HS309">
        <v>99.077699999999993</v>
      </c>
      <c r="HT309">
        <v>98.120500000000007</v>
      </c>
    </row>
    <row r="310" spans="1:228" x14ac:dyDescent="0.2">
      <c r="A310">
        <v>295</v>
      </c>
      <c r="B310">
        <v>1669839100</v>
      </c>
      <c r="C310">
        <v>1173.5</v>
      </c>
      <c r="D310" t="s">
        <v>949</v>
      </c>
      <c r="E310" t="s">
        <v>950</v>
      </c>
      <c r="F310">
        <v>4</v>
      </c>
      <c r="G310">
        <v>1669839097.6875</v>
      </c>
      <c r="H310">
        <f t="shared" si="136"/>
        <v>2.3160567982502918E-3</v>
      </c>
      <c r="I310">
        <f t="shared" si="137"/>
        <v>2.3160567982502918</v>
      </c>
      <c r="J310">
        <f t="shared" si="138"/>
        <v>23.986933385262521</v>
      </c>
      <c r="K310">
        <f t="shared" si="139"/>
        <v>1932.3425</v>
      </c>
      <c r="L310">
        <f t="shared" si="140"/>
        <v>1649.8405533415921</v>
      </c>
      <c r="M310">
        <f t="shared" si="141"/>
        <v>166.30567627785089</v>
      </c>
      <c r="N310">
        <f t="shared" si="142"/>
        <v>194.78217189658147</v>
      </c>
      <c r="O310">
        <f t="shared" si="143"/>
        <v>0.16270852804867605</v>
      </c>
      <c r="P310">
        <f t="shared" si="144"/>
        <v>3.6648057297877412</v>
      </c>
      <c r="Q310">
        <f t="shared" si="145"/>
        <v>0.15879927155276816</v>
      </c>
      <c r="R310">
        <f t="shared" si="146"/>
        <v>9.9592952985619876E-2</v>
      </c>
      <c r="S310">
        <f t="shared" si="147"/>
        <v>226.11219857361013</v>
      </c>
      <c r="T310">
        <f t="shared" si="148"/>
        <v>34.283130213715488</v>
      </c>
      <c r="U310">
        <f t="shared" si="149"/>
        <v>33.067887499999998</v>
      </c>
      <c r="V310">
        <f t="shared" si="150"/>
        <v>5.0714101173501884</v>
      </c>
      <c r="W310">
        <f t="shared" si="151"/>
        <v>69.78031538007869</v>
      </c>
      <c r="X310">
        <f t="shared" si="152"/>
        <v>3.6649551725263394</v>
      </c>
      <c r="Y310">
        <f t="shared" si="153"/>
        <v>5.2521332879682472</v>
      </c>
      <c r="Z310">
        <f t="shared" si="154"/>
        <v>1.406454944823849</v>
      </c>
      <c r="AA310">
        <f t="shared" si="155"/>
        <v>-102.13810480283787</v>
      </c>
      <c r="AB310">
        <f t="shared" si="156"/>
        <v>123.46834107713177</v>
      </c>
      <c r="AC310">
        <f t="shared" si="157"/>
        <v>7.7446003597086763</v>
      </c>
      <c r="AD310">
        <f t="shared" si="158"/>
        <v>255.18703520761267</v>
      </c>
      <c r="AE310">
        <f t="shared" si="159"/>
        <v>46.700899863807471</v>
      </c>
      <c r="AF310">
        <f t="shared" si="160"/>
        <v>2.5169555827979875</v>
      </c>
      <c r="AG310">
        <f t="shared" si="161"/>
        <v>23.986933385262521</v>
      </c>
      <c r="AH310">
        <v>2025.2159613407521</v>
      </c>
      <c r="AI310">
        <v>2008.304545454545</v>
      </c>
      <c r="AJ310">
        <v>1.683423728646688</v>
      </c>
      <c r="AK310">
        <v>64.390241553226886</v>
      </c>
      <c r="AL310">
        <f t="shared" si="162"/>
        <v>2.3160567982502918</v>
      </c>
      <c r="AM310">
        <v>35.423982682073309</v>
      </c>
      <c r="AN310">
        <v>36.34991088235293</v>
      </c>
      <c r="AO310">
        <v>2.0504080762071391E-4</v>
      </c>
      <c r="AP310">
        <v>91.558916975711014</v>
      </c>
      <c r="AQ310">
        <v>21</v>
      </c>
      <c r="AR310">
        <v>3</v>
      </c>
      <c r="AS310">
        <f t="shared" si="163"/>
        <v>1</v>
      </c>
      <c r="AT310">
        <f t="shared" si="164"/>
        <v>0</v>
      </c>
      <c r="AU310">
        <f t="shared" si="165"/>
        <v>46948.604955820047</v>
      </c>
      <c r="AV310">
        <f t="shared" si="166"/>
        <v>1199.9949999999999</v>
      </c>
      <c r="AW310">
        <f t="shared" si="167"/>
        <v>1025.9196324215598</v>
      </c>
      <c r="AX310">
        <f t="shared" si="168"/>
        <v>0.85493658925375504</v>
      </c>
      <c r="AY310">
        <f t="shared" si="169"/>
        <v>0.18842761725974705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1669839097.6875</v>
      </c>
      <c r="BF310">
        <v>1932.3425</v>
      </c>
      <c r="BG310">
        <v>1953.76125</v>
      </c>
      <c r="BH310">
        <v>36.3583</v>
      </c>
      <c r="BI310">
        <v>35.350825</v>
      </c>
      <c r="BJ310">
        <v>1937.74125</v>
      </c>
      <c r="BK310">
        <v>36.217325000000002</v>
      </c>
      <c r="BL310">
        <v>650.01087499999994</v>
      </c>
      <c r="BM310">
        <v>100.70099999999999</v>
      </c>
      <c r="BN310">
        <v>0.1000598</v>
      </c>
      <c r="BO310">
        <v>33.692800000000013</v>
      </c>
      <c r="BP310">
        <v>33.067887499999998</v>
      </c>
      <c r="BQ310">
        <v>999.9</v>
      </c>
      <c r="BR310">
        <v>0</v>
      </c>
      <c r="BS310">
        <v>0</v>
      </c>
      <c r="BT310">
        <v>8986.8737500000007</v>
      </c>
      <c r="BU310">
        <v>0</v>
      </c>
      <c r="BV310">
        <v>511.49349999999998</v>
      </c>
      <c r="BW310">
        <v>-21.418849999999999</v>
      </c>
      <c r="BX310">
        <v>2005.25</v>
      </c>
      <c r="BY310">
        <v>2025.3575000000001</v>
      </c>
      <c r="BZ310">
        <v>1.0074868749999999</v>
      </c>
      <c r="CA310">
        <v>1953.76125</v>
      </c>
      <c r="CB310">
        <v>35.350825</v>
      </c>
      <c r="CC310">
        <v>3.6613125000000002</v>
      </c>
      <c r="CD310">
        <v>3.5598562500000002</v>
      </c>
      <c r="CE310">
        <v>27.386949999999999</v>
      </c>
      <c r="CF310">
        <v>26.907937499999999</v>
      </c>
      <c r="CG310">
        <v>1199.9949999999999</v>
      </c>
      <c r="CH310">
        <v>0.50002974999999994</v>
      </c>
      <c r="CI310">
        <v>0.49997024999999989</v>
      </c>
      <c r="CJ310">
        <v>0</v>
      </c>
      <c r="CK310">
        <v>929.13400000000001</v>
      </c>
      <c r="CL310">
        <v>4.9990899999999998</v>
      </c>
      <c r="CM310">
        <v>9311.8649999999998</v>
      </c>
      <c r="CN310">
        <v>9557.9150000000009</v>
      </c>
      <c r="CO310">
        <v>44.25</v>
      </c>
      <c r="CP310">
        <v>46</v>
      </c>
      <c r="CQ310">
        <v>45</v>
      </c>
      <c r="CR310">
        <v>45.061999999999998</v>
      </c>
      <c r="CS310">
        <v>45.585625</v>
      </c>
      <c r="CT310">
        <v>597.53499999999997</v>
      </c>
      <c r="CU310">
        <v>597.46125000000006</v>
      </c>
      <c r="CV310">
        <v>0</v>
      </c>
      <c r="CW310">
        <v>1669839110</v>
      </c>
      <c r="CX310">
        <v>0</v>
      </c>
      <c r="CY310">
        <v>1669837671.5999999</v>
      </c>
      <c r="CZ310" t="s">
        <v>356</v>
      </c>
      <c r="DA310">
        <v>1669837671.5999999</v>
      </c>
      <c r="DB310">
        <v>1669837668.5999999</v>
      </c>
      <c r="DC310">
        <v>3</v>
      </c>
      <c r="DD310">
        <v>-1.2E-2</v>
      </c>
      <c r="DE310">
        <v>-1E-3</v>
      </c>
      <c r="DF310">
        <v>-3.61</v>
      </c>
      <c r="DG310">
        <v>0.13400000000000001</v>
      </c>
      <c r="DH310">
        <v>415</v>
      </c>
      <c r="DI310">
        <v>36</v>
      </c>
      <c r="DJ310">
        <v>0.51</v>
      </c>
      <c r="DK310">
        <v>0.24</v>
      </c>
      <c r="DL310">
        <v>-21.279222499999999</v>
      </c>
      <c r="DM310">
        <v>-0.74889793621007605</v>
      </c>
      <c r="DN310">
        <v>0.106944521803363</v>
      </c>
      <c r="DO310">
        <v>0</v>
      </c>
      <c r="DP310">
        <v>0.95580387499999997</v>
      </c>
      <c r="DQ310">
        <v>0.20214386116322541</v>
      </c>
      <c r="DR310">
        <v>3.2604295291562037E-2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357</v>
      </c>
      <c r="EA310">
        <v>3.2951600000000001</v>
      </c>
      <c r="EB310">
        <v>2.6251000000000002</v>
      </c>
      <c r="EC310">
        <v>0.27660800000000002</v>
      </c>
      <c r="ED310">
        <v>0.27624399999999999</v>
      </c>
      <c r="EE310">
        <v>0.144733</v>
      </c>
      <c r="EF310">
        <v>0.140236</v>
      </c>
      <c r="EG310">
        <v>21843.5</v>
      </c>
      <c r="EH310">
        <v>22238.3</v>
      </c>
      <c r="EI310">
        <v>28120.9</v>
      </c>
      <c r="EJ310">
        <v>29606</v>
      </c>
      <c r="EK310">
        <v>33097.199999999997</v>
      </c>
      <c r="EL310">
        <v>35342.699999999997</v>
      </c>
      <c r="EM310">
        <v>39686.300000000003</v>
      </c>
      <c r="EN310">
        <v>42312.800000000003</v>
      </c>
      <c r="EO310">
        <v>2.1573699999999998</v>
      </c>
      <c r="EP310">
        <v>2.13442</v>
      </c>
      <c r="EQ310">
        <v>6.4037700000000003E-2</v>
      </c>
      <c r="ER310">
        <v>0</v>
      </c>
      <c r="ES310">
        <v>32.048000000000002</v>
      </c>
      <c r="ET310">
        <v>999.9</v>
      </c>
      <c r="EU310">
        <v>59.3</v>
      </c>
      <c r="EV310">
        <v>39.700000000000003</v>
      </c>
      <c r="EW310">
        <v>42.964100000000002</v>
      </c>
      <c r="EX310">
        <v>57.279899999999998</v>
      </c>
      <c r="EY310">
        <v>-2.45994</v>
      </c>
      <c r="EZ310">
        <v>2</v>
      </c>
      <c r="FA310">
        <v>0.58691800000000005</v>
      </c>
      <c r="FB310">
        <v>0.78082499999999999</v>
      </c>
      <c r="FC310">
        <v>20.2697</v>
      </c>
      <c r="FD310">
        <v>5.2171399999999997</v>
      </c>
      <c r="FE310">
        <v>12.0098</v>
      </c>
      <c r="FF310">
        <v>4.9867999999999997</v>
      </c>
      <c r="FG310">
        <v>3.2845800000000001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1.8623000000000001</v>
      </c>
      <c r="FN310">
        <v>1.86432</v>
      </c>
      <c r="FO310">
        <v>1.8604000000000001</v>
      </c>
      <c r="FP310">
        <v>1.86111</v>
      </c>
      <c r="FQ310">
        <v>1.8602099999999999</v>
      </c>
      <c r="FR310">
        <v>1.86195</v>
      </c>
      <c r="FS310">
        <v>1.85849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-5.4</v>
      </c>
      <c r="GH310">
        <v>0.1409</v>
      </c>
      <c r="GI310">
        <v>-2.8021434710705861</v>
      </c>
      <c r="GJ310">
        <v>-2.3075681364705448E-3</v>
      </c>
      <c r="GK310">
        <v>1.0095546511955911E-6</v>
      </c>
      <c r="GL310">
        <v>-2.6335145029951209E-10</v>
      </c>
      <c r="GM310">
        <v>-0.17208428542994569</v>
      </c>
      <c r="GN310">
        <v>3.0410185143115191E-3</v>
      </c>
      <c r="GO310">
        <v>4.3982203677445331E-4</v>
      </c>
      <c r="GP310">
        <v>-7.8719321042963501E-6</v>
      </c>
      <c r="GQ310">
        <v>4</v>
      </c>
      <c r="GR310">
        <v>2088</v>
      </c>
      <c r="GS310">
        <v>5</v>
      </c>
      <c r="GT310">
        <v>35</v>
      </c>
      <c r="GU310">
        <v>23.8</v>
      </c>
      <c r="GV310">
        <v>23.9</v>
      </c>
      <c r="GW310">
        <v>4.7351099999999997</v>
      </c>
      <c r="GX310">
        <v>2.47559</v>
      </c>
      <c r="GY310">
        <v>2.04834</v>
      </c>
      <c r="GZ310">
        <v>2.6110799999999998</v>
      </c>
      <c r="HA310">
        <v>2.1972700000000001</v>
      </c>
      <c r="HB310">
        <v>2.3571800000000001</v>
      </c>
      <c r="HC310">
        <v>44.001899999999999</v>
      </c>
      <c r="HD310">
        <v>14.3772</v>
      </c>
      <c r="HE310">
        <v>18</v>
      </c>
      <c r="HF310">
        <v>666.39700000000005</v>
      </c>
      <c r="HG310">
        <v>718.74300000000005</v>
      </c>
      <c r="HH310">
        <v>30.998799999999999</v>
      </c>
      <c r="HI310">
        <v>34.741300000000003</v>
      </c>
      <c r="HJ310">
        <v>29.999300000000002</v>
      </c>
      <c r="HK310">
        <v>34.6342</v>
      </c>
      <c r="HL310">
        <v>34.626800000000003</v>
      </c>
      <c r="HM310">
        <v>94.667400000000001</v>
      </c>
      <c r="HN310">
        <v>22.385000000000002</v>
      </c>
      <c r="HO310">
        <v>67.968599999999995</v>
      </c>
      <c r="HP310">
        <v>31</v>
      </c>
      <c r="HQ310">
        <v>1969.78</v>
      </c>
      <c r="HR310">
        <v>35.324800000000003</v>
      </c>
      <c r="HS310">
        <v>99.0792</v>
      </c>
      <c r="HT310">
        <v>98.123900000000006</v>
      </c>
    </row>
    <row r="311" spans="1:228" x14ac:dyDescent="0.2">
      <c r="A311">
        <v>296</v>
      </c>
      <c r="B311">
        <v>1669839104</v>
      </c>
      <c r="C311">
        <v>1177.5</v>
      </c>
      <c r="D311" t="s">
        <v>951</v>
      </c>
      <c r="E311" t="s">
        <v>952</v>
      </c>
      <c r="F311">
        <v>4</v>
      </c>
      <c r="G311">
        <v>1669839102</v>
      </c>
      <c r="H311">
        <f t="shared" si="136"/>
        <v>2.4816608864763647E-3</v>
      </c>
      <c r="I311">
        <f t="shared" si="137"/>
        <v>2.4816608864763645</v>
      </c>
      <c r="J311">
        <f t="shared" si="138"/>
        <v>22.816966297635439</v>
      </c>
      <c r="K311">
        <f t="shared" si="139"/>
        <v>1939.6285714285721</v>
      </c>
      <c r="L311">
        <f t="shared" si="140"/>
        <v>1681.7187968576523</v>
      </c>
      <c r="M311">
        <f t="shared" si="141"/>
        <v>169.51658590368584</v>
      </c>
      <c r="N311">
        <f t="shared" si="142"/>
        <v>195.51378860971721</v>
      </c>
      <c r="O311">
        <f t="shared" si="143"/>
        <v>0.17323140892117261</v>
      </c>
      <c r="P311">
        <f t="shared" si="144"/>
        <v>3.6627342620479943</v>
      </c>
      <c r="Q311">
        <f t="shared" si="145"/>
        <v>0.16880512445899917</v>
      </c>
      <c r="R311">
        <f t="shared" si="146"/>
        <v>0.10589146690225837</v>
      </c>
      <c r="S311">
        <f t="shared" si="147"/>
        <v>226.11188280442292</v>
      </c>
      <c r="T311">
        <f t="shared" si="148"/>
        <v>34.255432299192073</v>
      </c>
      <c r="U311">
        <f t="shared" si="149"/>
        <v>33.0899</v>
      </c>
      <c r="V311">
        <f t="shared" si="150"/>
        <v>5.0776829124658001</v>
      </c>
      <c r="W311">
        <f t="shared" si="151"/>
        <v>69.659958850718084</v>
      </c>
      <c r="X311">
        <f t="shared" si="152"/>
        <v>3.6600220395584522</v>
      </c>
      <c r="Y311">
        <f t="shared" si="153"/>
        <v>5.2541260430571199</v>
      </c>
      <c r="Z311">
        <f t="shared" si="154"/>
        <v>1.4176608729073479</v>
      </c>
      <c r="AA311">
        <f t="shared" si="155"/>
        <v>-109.44124509360768</v>
      </c>
      <c r="AB311">
        <f t="shared" si="156"/>
        <v>120.39179048453512</v>
      </c>
      <c r="AC311">
        <f t="shared" si="157"/>
        <v>7.5569583436117691</v>
      </c>
      <c r="AD311">
        <f t="shared" si="158"/>
        <v>244.61938653896215</v>
      </c>
      <c r="AE311">
        <f t="shared" si="159"/>
        <v>46.48052807642641</v>
      </c>
      <c r="AF311">
        <f t="shared" si="160"/>
        <v>2.6443363800568775</v>
      </c>
      <c r="AG311">
        <f t="shared" si="161"/>
        <v>22.816966297635439</v>
      </c>
      <c r="AH311">
        <v>2032.03794054077</v>
      </c>
      <c r="AI311">
        <v>2015.3470303030299</v>
      </c>
      <c r="AJ311">
        <v>1.7562522205704421</v>
      </c>
      <c r="AK311">
        <v>64.390241553226886</v>
      </c>
      <c r="AL311">
        <f t="shared" si="162"/>
        <v>2.4816608864763645</v>
      </c>
      <c r="AM311">
        <v>35.289281875295117</v>
      </c>
      <c r="AN311">
        <v>36.284703235294117</v>
      </c>
      <c r="AO311">
        <v>-3.6200134784767772E-4</v>
      </c>
      <c r="AP311">
        <v>91.558916975711014</v>
      </c>
      <c r="AQ311">
        <v>21</v>
      </c>
      <c r="AR311">
        <v>3</v>
      </c>
      <c r="AS311">
        <f t="shared" si="163"/>
        <v>1</v>
      </c>
      <c r="AT311">
        <f t="shared" si="164"/>
        <v>0</v>
      </c>
      <c r="AU311">
        <f t="shared" si="165"/>
        <v>46910.674873169242</v>
      </c>
      <c r="AV311">
        <f t="shared" si="166"/>
        <v>1199.994285714286</v>
      </c>
      <c r="AW311">
        <f t="shared" si="167"/>
        <v>1025.9189278779395</v>
      </c>
      <c r="AX311">
        <f t="shared" si="168"/>
        <v>0.85493651102452572</v>
      </c>
      <c r="AY311">
        <f t="shared" si="169"/>
        <v>0.18842746627733467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1669839102</v>
      </c>
      <c r="BF311">
        <v>1939.6285714285721</v>
      </c>
      <c r="BG311">
        <v>1961.065714285714</v>
      </c>
      <c r="BH311">
        <v>36.30988571428572</v>
      </c>
      <c r="BI311">
        <v>35.251385714285718</v>
      </c>
      <c r="BJ311">
        <v>1945.038571428571</v>
      </c>
      <c r="BK311">
        <v>36.1691</v>
      </c>
      <c r="BL311">
        <v>650.02042857142862</v>
      </c>
      <c r="BM311">
        <v>100.69971428571429</v>
      </c>
      <c r="BN311">
        <v>9.9888014285714283E-2</v>
      </c>
      <c r="BO311">
        <v>33.699585714285718</v>
      </c>
      <c r="BP311">
        <v>33.0899</v>
      </c>
      <c r="BQ311">
        <v>999.89999999999986</v>
      </c>
      <c r="BR311">
        <v>0</v>
      </c>
      <c r="BS311">
        <v>0</v>
      </c>
      <c r="BT311">
        <v>8979.8228571428572</v>
      </c>
      <c r="BU311">
        <v>0</v>
      </c>
      <c r="BV311">
        <v>548.87385714285722</v>
      </c>
      <c r="BW311">
        <v>-21.43787142857142</v>
      </c>
      <c r="BX311">
        <v>2012.71</v>
      </c>
      <c r="BY311">
        <v>2032.724285714286</v>
      </c>
      <c r="BZ311">
        <v>1.0585085714285709</v>
      </c>
      <c r="CA311">
        <v>1961.065714285714</v>
      </c>
      <c r="CB311">
        <v>35.251385714285718</v>
      </c>
      <c r="CC311">
        <v>3.6563942857142862</v>
      </c>
      <c r="CD311">
        <v>3.5498028571428568</v>
      </c>
      <c r="CE311">
        <v>27.364000000000001</v>
      </c>
      <c r="CF311">
        <v>26.859842857142858</v>
      </c>
      <c r="CG311">
        <v>1199.994285714286</v>
      </c>
      <c r="CH311">
        <v>0.50003299999999995</v>
      </c>
      <c r="CI311">
        <v>0.49996699999999988</v>
      </c>
      <c r="CJ311">
        <v>0</v>
      </c>
      <c r="CK311">
        <v>928.72814285714287</v>
      </c>
      <c r="CL311">
        <v>4.9990899999999998</v>
      </c>
      <c r="CM311">
        <v>9360.5214285714301</v>
      </c>
      <c r="CN311">
        <v>9557.9285714285706</v>
      </c>
      <c r="CO311">
        <v>44.25</v>
      </c>
      <c r="CP311">
        <v>46</v>
      </c>
      <c r="CQ311">
        <v>45</v>
      </c>
      <c r="CR311">
        <v>45.061999999999998</v>
      </c>
      <c r="CS311">
        <v>45.561999999999998</v>
      </c>
      <c r="CT311">
        <v>597.53714285714273</v>
      </c>
      <c r="CU311">
        <v>597.4571428571428</v>
      </c>
      <c r="CV311">
        <v>0</v>
      </c>
      <c r="CW311">
        <v>1669839113.5999999</v>
      </c>
      <c r="CX311">
        <v>0</v>
      </c>
      <c r="CY311">
        <v>1669837671.5999999</v>
      </c>
      <c r="CZ311" t="s">
        <v>356</v>
      </c>
      <c r="DA311">
        <v>1669837671.5999999</v>
      </c>
      <c r="DB311">
        <v>1669837668.5999999</v>
      </c>
      <c r="DC311">
        <v>3</v>
      </c>
      <c r="DD311">
        <v>-1.2E-2</v>
      </c>
      <c r="DE311">
        <v>-1E-3</v>
      </c>
      <c r="DF311">
        <v>-3.61</v>
      </c>
      <c r="DG311">
        <v>0.13400000000000001</v>
      </c>
      <c r="DH311">
        <v>415</v>
      </c>
      <c r="DI311">
        <v>36</v>
      </c>
      <c r="DJ311">
        <v>0.51</v>
      </c>
      <c r="DK311">
        <v>0.24</v>
      </c>
      <c r="DL311">
        <v>-21.33371</v>
      </c>
      <c r="DM311">
        <v>-0.8102161350843714</v>
      </c>
      <c r="DN311">
        <v>0.1200422608917376</v>
      </c>
      <c r="DO311">
        <v>0</v>
      </c>
      <c r="DP311">
        <v>0.97950627499999998</v>
      </c>
      <c r="DQ311">
        <v>0.44325175609755862</v>
      </c>
      <c r="DR311">
        <v>5.2184522557453511E-2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3.2951800000000002</v>
      </c>
      <c r="EB311">
        <v>2.6250499999999999</v>
      </c>
      <c r="EC311">
        <v>0.27715200000000001</v>
      </c>
      <c r="ED311">
        <v>0.27676299999999998</v>
      </c>
      <c r="EE311">
        <v>0.14457700000000001</v>
      </c>
      <c r="EF311">
        <v>0.140209</v>
      </c>
      <c r="EG311">
        <v>21827.3</v>
      </c>
      <c r="EH311">
        <v>22222.400000000001</v>
      </c>
      <c r="EI311">
        <v>28121.3</v>
      </c>
      <c r="EJ311">
        <v>29606.1</v>
      </c>
      <c r="EK311">
        <v>33103.5</v>
      </c>
      <c r="EL311">
        <v>35344.1</v>
      </c>
      <c r="EM311">
        <v>39686.5</v>
      </c>
      <c r="EN311">
        <v>42313.1</v>
      </c>
      <c r="EO311">
        <v>2.1575299999999999</v>
      </c>
      <c r="EP311">
        <v>2.1344699999999999</v>
      </c>
      <c r="EQ311">
        <v>6.3270300000000002E-2</v>
      </c>
      <c r="ER311">
        <v>0</v>
      </c>
      <c r="ES311">
        <v>32.072099999999999</v>
      </c>
      <c r="ET311">
        <v>999.9</v>
      </c>
      <c r="EU311">
        <v>59.2</v>
      </c>
      <c r="EV311">
        <v>39.700000000000003</v>
      </c>
      <c r="EW311">
        <v>42.890799999999999</v>
      </c>
      <c r="EX311">
        <v>57.549900000000001</v>
      </c>
      <c r="EY311">
        <v>-2.2996799999999999</v>
      </c>
      <c r="EZ311">
        <v>2</v>
      </c>
      <c r="FA311">
        <v>0.58642300000000003</v>
      </c>
      <c r="FB311">
        <v>0.77803900000000004</v>
      </c>
      <c r="FC311">
        <v>20.269600000000001</v>
      </c>
      <c r="FD311">
        <v>5.2166899999999998</v>
      </c>
      <c r="FE311">
        <v>12.0092</v>
      </c>
      <c r="FF311">
        <v>4.98665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1.86226</v>
      </c>
      <c r="FN311">
        <v>1.86432</v>
      </c>
      <c r="FO311">
        <v>1.8604000000000001</v>
      </c>
      <c r="FP311">
        <v>1.8611200000000001</v>
      </c>
      <c r="FQ311">
        <v>1.8602099999999999</v>
      </c>
      <c r="FR311">
        <v>1.8619399999999999</v>
      </c>
      <c r="FS311">
        <v>1.85849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-5.41</v>
      </c>
      <c r="GH311">
        <v>0.14069999999999999</v>
      </c>
      <c r="GI311">
        <v>-2.8021434710705861</v>
      </c>
      <c r="GJ311">
        <v>-2.3075681364705448E-3</v>
      </c>
      <c r="GK311">
        <v>1.0095546511955911E-6</v>
      </c>
      <c r="GL311">
        <v>-2.6335145029951209E-10</v>
      </c>
      <c r="GM311">
        <v>-0.17208428542994569</v>
      </c>
      <c r="GN311">
        <v>3.0410185143115191E-3</v>
      </c>
      <c r="GO311">
        <v>4.3982203677445331E-4</v>
      </c>
      <c r="GP311">
        <v>-7.8719321042963501E-6</v>
      </c>
      <c r="GQ311">
        <v>4</v>
      </c>
      <c r="GR311">
        <v>2088</v>
      </c>
      <c r="GS311">
        <v>5</v>
      </c>
      <c r="GT311">
        <v>35</v>
      </c>
      <c r="GU311">
        <v>23.9</v>
      </c>
      <c r="GV311">
        <v>23.9</v>
      </c>
      <c r="GW311">
        <v>4.7473099999999997</v>
      </c>
      <c r="GX311">
        <v>2.4731399999999999</v>
      </c>
      <c r="GY311">
        <v>2.04834</v>
      </c>
      <c r="GZ311">
        <v>2.6110799999999998</v>
      </c>
      <c r="HA311">
        <v>2.1972700000000001</v>
      </c>
      <c r="HB311">
        <v>2.34497</v>
      </c>
      <c r="HC311">
        <v>44.001899999999999</v>
      </c>
      <c r="HD311">
        <v>14.385999999999999</v>
      </c>
      <c r="HE311">
        <v>18</v>
      </c>
      <c r="HF311">
        <v>666.46400000000006</v>
      </c>
      <c r="HG311">
        <v>718.74</v>
      </c>
      <c r="HH311">
        <v>30.999099999999999</v>
      </c>
      <c r="HI311">
        <v>34.736600000000003</v>
      </c>
      <c r="HJ311">
        <v>29.999400000000001</v>
      </c>
      <c r="HK311">
        <v>34.628900000000002</v>
      </c>
      <c r="HL311">
        <v>34.622399999999999</v>
      </c>
      <c r="HM311">
        <v>94.910600000000002</v>
      </c>
      <c r="HN311">
        <v>22.385000000000002</v>
      </c>
      <c r="HO311">
        <v>67.968599999999995</v>
      </c>
      <c r="HP311">
        <v>31</v>
      </c>
      <c r="HQ311">
        <v>1976.46</v>
      </c>
      <c r="HR311">
        <v>35.331699999999998</v>
      </c>
      <c r="HS311">
        <v>99.080100000000002</v>
      </c>
      <c r="HT311">
        <v>98.124499999999998</v>
      </c>
    </row>
    <row r="312" spans="1:228" x14ac:dyDescent="0.2">
      <c r="A312">
        <v>297</v>
      </c>
      <c r="B312">
        <v>1669839108</v>
      </c>
      <c r="C312">
        <v>1181.5</v>
      </c>
      <c r="D312" t="s">
        <v>953</v>
      </c>
      <c r="E312" t="s">
        <v>954</v>
      </c>
      <c r="F312">
        <v>4</v>
      </c>
      <c r="G312">
        <v>1669839105.6875</v>
      </c>
      <c r="H312">
        <f t="shared" si="136"/>
        <v>2.2696472217850032E-3</v>
      </c>
      <c r="I312">
        <f t="shared" si="137"/>
        <v>2.2696472217850032</v>
      </c>
      <c r="J312">
        <f t="shared" si="138"/>
        <v>22.967378360021989</v>
      </c>
      <c r="K312">
        <f t="shared" si="139"/>
        <v>1945.7925</v>
      </c>
      <c r="L312">
        <f t="shared" si="140"/>
        <v>1664.6301004129884</v>
      </c>
      <c r="M312">
        <f t="shared" si="141"/>
        <v>167.79479354529289</v>
      </c>
      <c r="N312">
        <f t="shared" si="142"/>
        <v>196.13597683862466</v>
      </c>
      <c r="O312">
        <f t="shared" si="143"/>
        <v>0.15715819572793852</v>
      </c>
      <c r="P312">
        <f t="shared" si="144"/>
        <v>3.657640516002667</v>
      </c>
      <c r="Q312">
        <f t="shared" si="145"/>
        <v>0.15350090177138903</v>
      </c>
      <c r="R312">
        <f t="shared" si="146"/>
        <v>9.62595681784785E-2</v>
      </c>
      <c r="S312">
        <f t="shared" si="147"/>
        <v>226.11355873291288</v>
      </c>
      <c r="T312">
        <f t="shared" si="148"/>
        <v>34.306108931387868</v>
      </c>
      <c r="U312">
        <f t="shared" si="149"/>
        <v>33.103099999999998</v>
      </c>
      <c r="V312">
        <f t="shared" si="150"/>
        <v>5.0814476890556026</v>
      </c>
      <c r="W312">
        <f t="shared" si="151"/>
        <v>69.555452624826202</v>
      </c>
      <c r="X312">
        <f t="shared" si="152"/>
        <v>3.6556220903451035</v>
      </c>
      <c r="Y312">
        <f t="shared" si="153"/>
        <v>5.2556944889182056</v>
      </c>
      <c r="Z312">
        <f t="shared" si="154"/>
        <v>1.4258255987104991</v>
      </c>
      <c r="AA312">
        <f t="shared" si="155"/>
        <v>-100.09144248071864</v>
      </c>
      <c r="AB312">
        <f t="shared" si="156"/>
        <v>118.67430235502768</v>
      </c>
      <c r="AC312">
        <f t="shared" si="157"/>
        <v>7.4602028994904259</v>
      </c>
      <c r="AD312">
        <f t="shared" si="158"/>
        <v>252.15662150671238</v>
      </c>
      <c r="AE312">
        <f t="shared" si="159"/>
        <v>46.381349120404955</v>
      </c>
      <c r="AF312">
        <f t="shared" si="160"/>
        <v>2.5355652547061491</v>
      </c>
      <c r="AG312">
        <f t="shared" si="161"/>
        <v>22.967378360021989</v>
      </c>
      <c r="AH312">
        <v>2038.831961243033</v>
      </c>
      <c r="AI312">
        <v>2022.1568484848481</v>
      </c>
      <c r="AJ312">
        <v>1.7353870273006731</v>
      </c>
      <c r="AK312">
        <v>64.390241553226886</v>
      </c>
      <c r="AL312">
        <f t="shared" si="162"/>
        <v>2.2696472217850032</v>
      </c>
      <c r="AM312">
        <v>35.25117228496412</v>
      </c>
      <c r="AN312">
        <v>36.250947647058851</v>
      </c>
      <c r="AO312">
        <v>-1.6391955015703469E-2</v>
      </c>
      <c r="AP312">
        <v>91.558916975711014</v>
      </c>
      <c r="AQ312">
        <v>21</v>
      </c>
      <c r="AR312">
        <v>3</v>
      </c>
      <c r="AS312">
        <f t="shared" si="163"/>
        <v>1</v>
      </c>
      <c r="AT312">
        <f t="shared" si="164"/>
        <v>0</v>
      </c>
      <c r="AU312">
        <f t="shared" si="165"/>
        <v>46819.181336236106</v>
      </c>
      <c r="AV312">
        <f t="shared" si="166"/>
        <v>1200.0037500000001</v>
      </c>
      <c r="AW312">
        <f t="shared" si="167"/>
        <v>1025.9269635921828</v>
      </c>
      <c r="AX312">
        <f t="shared" si="168"/>
        <v>0.85493646465036699</v>
      </c>
      <c r="AY312">
        <f t="shared" si="169"/>
        <v>0.18842737677520829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1669839105.6875</v>
      </c>
      <c r="BF312">
        <v>1945.7925</v>
      </c>
      <c r="BG312">
        <v>1967.1087500000001</v>
      </c>
      <c r="BH312">
        <v>36.266075000000001</v>
      </c>
      <c r="BI312">
        <v>35.250999999999998</v>
      </c>
      <c r="BJ312">
        <v>1951.21</v>
      </c>
      <c r="BK312">
        <v>36.125437499999997</v>
      </c>
      <c r="BL312">
        <v>649.97637499999996</v>
      </c>
      <c r="BM312">
        <v>100.7</v>
      </c>
      <c r="BN312">
        <v>0.1000477125</v>
      </c>
      <c r="BO312">
        <v>33.704925000000003</v>
      </c>
      <c r="BP312">
        <v>33.103099999999998</v>
      </c>
      <c r="BQ312">
        <v>999.9</v>
      </c>
      <c r="BR312">
        <v>0</v>
      </c>
      <c r="BS312">
        <v>0</v>
      </c>
      <c r="BT312">
        <v>8962.1862500000007</v>
      </c>
      <c r="BU312">
        <v>0</v>
      </c>
      <c r="BV312">
        <v>708.62374999999997</v>
      </c>
      <c r="BW312">
        <v>-21.316187500000002</v>
      </c>
      <c r="BX312">
        <v>2019.0150000000001</v>
      </c>
      <c r="BY312">
        <v>2038.9849999999999</v>
      </c>
      <c r="BZ312">
        <v>1.0150650000000001</v>
      </c>
      <c r="CA312">
        <v>1967.1087500000001</v>
      </c>
      <c r="CB312">
        <v>35.250999999999998</v>
      </c>
      <c r="CC312">
        <v>3.6519987500000002</v>
      </c>
      <c r="CD312">
        <v>3.5497825000000001</v>
      </c>
      <c r="CE312">
        <v>27.343475000000002</v>
      </c>
      <c r="CF312">
        <v>26.859762499999999</v>
      </c>
      <c r="CG312">
        <v>1200.0037500000001</v>
      </c>
      <c r="CH312">
        <v>0.50003500000000001</v>
      </c>
      <c r="CI312">
        <v>0.49996499999999999</v>
      </c>
      <c r="CJ312">
        <v>0</v>
      </c>
      <c r="CK312">
        <v>928.80837500000007</v>
      </c>
      <c r="CL312">
        <v>4.9990899999999998</v>
      </c>
      <c r="CM312">
        <v>9380.06</v>
      </c>
      <c r="CN312">
        <v>9557.9825000000001</v>
      </c>
      <c r="CO312">
        <v>44.25</v>
      </c>
      <c r="CP312">
        <v>46</v>
      </c>
      <c r="CQ312">
        <v>45</v>
      </c>
      <c r="CR312">
        <v>45.061999999999998</v>
      </c>
      <c r="CS312">
        <v>45.561999999999998</v>
      </c>
      <c r="CT312">
        <v>597.54375000000005</v>
      </c>
      <c r="CU312">
        <v>597.46</v>
      </c>
      <c r="CV312">
        <v>0</v>
      </c>
      <c r="CW312">
        <v>1669839117.8</v>
      </c>
      <c r="CX312">
        <v>0</v>
      </c>
      <c r="CY312">
        <v>1669837671.5999999</v>
      </c>
      <c r="CZ312" t="s">
        <v>356</v>
      </c>
      <c r="DA312">
        <v>1669837671.5999999</v>
      </c>
      <c r="DB312">
        <v>1669837668.5999999</v>
      </c>
      <c r="DC312">
        <v>3</v>
      </c>
      <c r="DD312">
        <v>-1.2E-2</v>
      </c>
      <c r="DE312">
        <v>-1E-3</v>
      </c>
      <c r="DF312">
        <v>-3.61</v>
      </c>
      <c r="DG312">
        <v>0.13400000000000001</v>
      </c>
      <c r="DH312">
        <v>415</v>
      </c>
      <c r="DI312">
        <v>36</v>
      </c>
      <c r="DJ312">
        <v>0.51</v>
      </c>
      <c r="DK312">
        <v>0.24</v>
      </c>
      <c r="DL312">
        <v>-21.3462225</v>
      </c>
      <c r="DM312">
        <v>-0.37125590994362268</v>
      </c>
      <c r="DN312">
        <v>0.1117900766783438</v>
      </c>
      <c r="DO312">
        <v>0</v>
      </c>
      <c r="DP312">
        <v>0.99390110000000009</v>
      </c>
      <c r="DQ312">
        <v>0.37623581988742838</v>
      </c>
      <c r="DR312">
        <v>4.9937563738532531E-2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3.2953399999999999</v>
      </c>
      <c r="EB312">
        <v>2.6251699999999998</v>
      </c>
      <c r="EC312">
        <v>0.27768900000000002</v>
      </c>
      <c r="ED312">
        <v>0.27728999999999998</v>
      </c>
      <c r="EE312">
        <v>0.144484</v>
      </c>
      <c r="EF312">
        <v>0.14019899999999999</v>
      </c>
      <c r="EG312">
        <v>21811.200000000001</v>
      </c>
      <c r="EH312">
        <v>22206.6</v>
      </c>
      <c r="EI312">
        <v>28121.599999999999</v>
      </c>
      <c r="EJ312">
        <v>29606.799999999999</v>
      </c>
      <c r="EK312">
        <v>33107.199999999997</v>
      </c>
      <c r="EL312">
        <v>35345</v>
      </c>
      <c r="EM312">
        <v>39686.699999999997</v>
      </c>
      <c r="EN312">
        <v>42313.599999999999</v>
      </c>
      <c r="EO312">
        <v>2.1577000000000002</v>
      </c>
      <c r="EP312">
        <v>2.1345800000000001</v>
      </c>
      <c r="EQ312">
        <v>6.2536400000000006E-2</v>
      </c>
      <c r="ER312">
        <v>0</v>
      </c>
      <c r="ES312">
        <v>32.096400000000003</v>
      </c>
      <c r="ET312">
        <v>999.9</v>
      </c>
      <c r="EU312">
        <v>59.3</v>
      </c>
      <c r="EV312">
        <v>39.700000000000003</v>
      </c>
      <c r="EW312">
        <v>42.962699999999998</v>
      </c>
      <c r="EX312">
        <v>57.549900000000001</v>
      </c>
      <c r="EY312">
        <v>-2.3677899999999998</v>
      </c>
      <c r="EZ312">
        <v>2</v>
      </c>
      <c r="FA312">
        <v>0.585727</v>
      </c>
      <c r="FB312">
        <v>0.77564299999999997</v>
      </c>
      <c r="FC312">
        <v>20.269300000000001</v>
      </c>
      <c r="FD312">
        <v>5.2142900000000001</v>
      </c>
      <c r="FE312">
        <v>12.008900000000001</v>
      </c>
      <c r="FF312">
        <v>4.9859</v>
      </c>
      <c r="FG312">
        <v>3.2841300000000002</v>
      </c>
      <c r="FH312">
        <v>9999</v>
      </c>
      <c r="FI312">
        <v>9999</v>
      </c>
      <c r="FJ312">
        <v>9999</v>
      </c>
      <c r="FK312">
        <v>999.9</v>
      </c>
      <c r="FL312">
        <v>1.86585</v>
      </c>
      <c r="FM312">
        <v>1.8622700000000001</v>
      </c>
      <c r="FN312">
        <v>1.86432</v>
      </c>
      <c r="FO312">
        <v>1.86042</v>
      </c>
      <c r="FP312">
        <v>1.8611200000000001</v>
      </c>
      <c r="FQ312">
        <v>1.8602099999999999</v>
      </c>
      <c r="FR312">
        <v>1.8619699999999999</v>
      </c>
      <c r="FS312">
        <v>1.8584499999999999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-5.43</v>
      </c>
      <c r="GH312">
        <v>0.1406</v>
      </c>
      <c r="GI312">
        <v>-2.8021434710705861</v>
      </c>
      <c r="GJ312">
        <v>-2.3075681364705448E-3</v>
      </c>
      <c r="GK312">
        <v>1.0095546511955911E-6</v>
      </c>
      <c r="GL312">
        <v>-2.6335145029951209E-10</v>
      </c>
      <c r="GM312">
        <v>-0.17208428542994569</v>
      </c>
      <c r="GN312">
        <v>3.0410185143115191E-3</v>
      </c>
      <c r="GO312">
        <v>4.3982203677445331E-4</v>
      </c>
      <c r="GP312">
        <v>-7.8719321042963501E-6</v>
      </c>
      <c r="GQ312">
        <v>4</v>
      </c>
      <c r="GR312">
        <v>2088</v>
      </c>
      <c r="GS312">
        <v>5</v>
      </c>
      <c r="GT312">
        <v>35</v>
      </c>
      <c r="GU312">
        <v>23.9</v>
      </c>
      <c r="GV312">
        <v>24</v>
      </c>
      <c r="GW312">
        <v>4.7595200000000002</v>
      </c>
      <c r="GX312">
        <v>2.4658199999999999</v>
      </c>
      <c r="GY312">
        <v>2.04834</v>
      </c>
      <c r="GZ312">
        <v>2.6098599999999998</v>
      </c>
      <c r="HA312">
        <v>2.1972700000000001</v>
      </c>
      <c r="HB312">
        <v>2.3315399999999999</v>
      </c>
      <c r="HC312">
        <v>44.001899999999999</v>
      </c>
      <c r="HD312">
        <v>14.3772</v>
      </c>
      <c r="HE312">
        <v>18</v>
      </c>
      <c r="HF312">
        <v>666.56399999999996</v>
      </c>
      <c r="HG312">
        <v>718.78499999999997</v>
      </c>
      <c r="HH312">
        <v>30.999199999999998</v>
      </c>
      <c r="HI312">
        <v>34.731099999999998</v>
      </c>
      <c r="HJ312">
        <v>29.999300000000002</v>
      </c>
      <c r="HK312">
        <v>34.624899999999997</v>
      </c>
      <c r="HL312">
        <v>34.618299999999998</v>
      </c>
      <c r="HM312">
        <v>95.151799999999994</v>
      </c>
      <c r="HN312">
        <v>21.7561</v>
      </c>
      <c r="HO312">
        <v>67.968599999999995</v>
      </c>
      <c r="HP312">
        <v>31</v>
      </c>
      <c r="HQ312">
        <v>1983.14</v>
      </c>
      <c r="HR312">
        <v>35.550600000000003</v>
      </c>
      <c r="HS312">
        <v>99.080699999999993</v>
      </c>
      <c r="HT312">
        <v>98.126199999999997</v>
      </c>
    </row>
    <row r="313" spans="1:228" x14ac:dyDescent="0.2">
      <c r="A313">
        <v>298</v>
      </c>
      <c r="B313">
        <v>1669839112</v>
      </c>
      <c r="C313">
        <v>1185.5</v>
      </c>
      <c r="D313" t="s">
        <v>955</v>
      </c>
      <c r="E313" t="s">
        <v>956</v>
      </c>
      <c r="F313">
        <v>4</v>
      </c>
      <c r="G313">
        <v>1669839110</v>
      </c>
      <c r="H313">
        <f t="shared" si="136"/>
        <v>2.326493756263555E-3</v>
      </c>
      <c r="I313">
        <f t="shared" si="137"/>
        <v>2.326493756263555</v>
      </c>
      <c r="J313">
        <f t="shared" si="138"/>
        <v>24.183659212055801</v>
      </c>
      <c r="K313">
        <f t="shared" si="139"/>
        <v>1952.937142857143</v>
      </c>
      <c r="L313">
        <f t="shared" si="140"/>
        <v>1664.0707430453901</v>
      </c>
      <c r="M313">
        <f t="shared" si="141"/>
        <v>167.73941518369918</v>
      </c>
      <c r="N313">
        <f t="shared" si="142"/>
        <v>196.85733650594332</v>
      </c>
      <c r="O313">
        <f t="shared" si="143"/>
        <v>0.16052613733023927</v>
      </c>
      <c r="P313">
        <f t="shared" si="144"/>
        <v>3.6654401913373622</v>
      </c>
      <c r="Q313">
        <f t="shared" si="145"/>
        <v>0.15672036697294647</v>
      </c>
      <c r="R313">
        <f t="shared" si="146"/>
        <v>9.8284647719540097E-2</v>
      </c>
      <c r="S313">
        <f t="shared" si="147"/>
        <v>226.11150951883383</v>
      </c>
      <c r="T313">
        <f t="shared" si="148"/>
        <v>34.298747665287586</v>
      </c>
      <c r="U313">
        <f t="shared" si="149"/>
        <v>33.112957142857127</v>
      </c>
      <c r="V313">
        <f t="shared" si="150"/>
        <v>5.0842606318636117</v>
      </c>
      <c r="W313">
        <f t="shared" si="151"/>
        <v>69.478083446724298</v>
      </c>
      <c r="X313">
        <f t="shared" si="152"/>
        <v>3.6527376916697727</v>
      </c>
      <c r="Y313">
        <f t="shared" si="153"/>
        <v>5.2573955849986662</v>
      </c>
      <c r="Z313">
        <f t="shared" si="154"/>
        <v>1.431522940193839</v>
      </c>
      <c r="AA313">
        <f t="shared" si="155"/>
        <v>-102.59837465122278</v>
      </c>
      <c r="AB313">
        <f t="shared" si="156"/>
        <v>118.1235132397964</v>
      </c>
      <c r="AC313">
        <f t="shared" si="157"/>
        <v>7.4103453611358541</v>
      </c>
      <c r="AD313">
        <f t="shared" si="158"/>
        <v>249.04699346854329</v>
      </c>
      <c r="AE313">
        <f t="shared" si="159"/>
        <v>46.287302833386768</v>
      </c>
      <c r="AF313">
        <f t="shared" si="160"/>
        <v>2.3251626626920019</v>
      </c>
      <c r="AG313">
        <f t="shared" si="161"/>
        <v>24.183659212055801</v>
      </c>
      <c r="AH313">
        <v>2045.587402342813</v>
      </c>
      <c r="AI313">
        <v>2028.7997575757561</v>
      </c>
      <c r="AJ313">
        <v>1.6306309945803099</v>
      </c>
      <c r="AK313">
        <v>64.390241553226886</v>
      </c>
      <c r="AL313">
        <f t="shared" si="162"/>
        <v>2.326493756263555</v>
      </c>
      <c r="AM313">
        <v>35.244941389327018</v>
      </c>
      <c r="AN313">
        <v>36.23286411764704</v>
      </c>
      <c r="AO313">
        <v>-1.018602676004964E-2</v>
      </c>
      <c r="AP313">
        <v>91.558916975711014</v>
      </c>
      <c r="AQ313">
        <v>21</v>
      </c>
      <c r="AR313">
        <v>3</v>
      </c>
      <c r="AS313">
        <f t="shared" si="163"/>
        <v>1</v>
      </c>
      <c r="AT313">
        <f t="shared" si="164"/>
        <v>0</v>
      </c>
      <c r="AU313">
        <f t="shared" si="165"/>
        <v>46957.156683843292</v>
      </c>
      <c r="AV313">
        <f t="shared" si="166"/>
        <v>1199.991428571429</v>
      </c>
      <c r="AW313">
        <f t="shared" si="167"/>
        <v>1025.9165707351472</v>
      </c>
      <c r="AX313">
        <f t="shared" si="168"/>
        <v>0.85493658230249592</v>
      </c>
      <c r="AY313">
        <f t="shared" si="169"/>
        <v>0.18842760384381749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1669839110</v>
      </c>
      <c r="BF313">
        <v>1952.937142857143</v>
      </c>
      <c r="BG313">
        <v>1974.048571428571</v>
      </c>
      <c r="BH313">
        <v>36.237242857142853</v>
      </c>
      <c r="BI313">
        <v>35.306485714285706</v>
      </c>
      <c r="BJ313">
        <v>1958.361428571428</v>
      </c>
      <c r="BK313">
        <v>36.096714285714278</v>
      </c>
      <c r="BL313">
        <v>650.05614285714285</v>
      </c>
      <c r="BM313">
        <v>100.70057142857149</v>
      </c>
      <c r="BN313">
        <v>0.1000801571428571</v>
      </c>
      <c r="BO313">
        <v>33.710714285714289</v>
      </c>
      <c r="BP313">
        <v>33.112957142857127</v>
      </c>
      <c r="BQ313">
        <v>999.89999999999986</v>
      </c>
      <c r="BR313">
        <v>0</v>
      </c>
      <c r="BS313">
        <v>0</v>
      </c>
      <c r="BT313">
        <v>8989.1071428571431</v>
      </c>
      <c r="BU313">
        <v>0</v>
      </c>
      <c r="BV313">
        <v>537.80928571428569</v>
      </c>
      <c r="BW313">
        <v>-21.111971428571429</v>
      </c>
      <c r="BX313">
        <v>2026.3657142857139</v>
      </c>
      <c r="BY313">
        <v>2046.295714285714</v>
      </c>
      <c r="BZ313">
        <v>0.93074699999999999</v>
      </c>
      <c r="CA313">
        <v>1974.048571428571</v>
      </c>
      <c r="CB313">
        <v>35.306485714285706</v>
      </c>
      <c r="CC313">
        <v>3.649114285714286</v>
      </c>
      <c r="CD313">
        <v>3.5553857142857148</v>
      </c>
      <c r="CE313">
        <v>27.329971428571429</v>
      </c>
      <c r="CF313">
        <v>26.886585714285712</v>
      </c>
      <c r="CG313">
        <v>1199.991428571429</v>
      </c>
      <c r="CH313">
        <v>0.50003100000000011</v>
      </c>
      <c r="CI313">
        <v>0.49996900000000011</v>
      </c>
      <c r="CJ313">
        <v>0</v>
      </c>
      <c r="CK313">
        <v>928.41799999999989</v>
      </c>
      <c r="CL313">
        <v>4.9990899999999998</v>
      </c>
      <c r="CM313">
        <v>9261.1914285714283</v>
      </c>
      <c r="CN313">
        <v>9557.8914285714291</v>
      </c>
      <c r="CO313">
        <v>44.25</v>
      </c>
      <c r="CP313">
        <v>46</v>
      </c>
      <c r="CQ313">
        <v>45</v>
      </c>
      <c r="CR313">
        <v>45.061999999999998</v>
      </c>
      <c r="CS313">
        <v>45.561999999999998</v>
      </c>
      <c r="CT313">
        <v>597.5328571428571</v>
      </c>
      <c r="CU313">
        <v>597.45857142857153</v>
      </c>
      <c r="CV313">
        <v>0</v>
      </c>
      <c r="CW313">
        <v>1669839122</v>
      </c>
      <c r="CX313">
        <v>0</v>
      </c>
      <c r="CY313">
        <v>1669837671.5999999</v>
      </c>
      <c r="CZ313" t="s">
        <v>356</v>
      </c>
      <c r="DA313">
        <v>1669837671.5999999</v>
      </c>
      <c r="DB313">
        <v>1669837668.5999999</v>
      </c>
      <c r="DC313">
        <v>3</v>
      </c>
      <c r="DD313">
        <v>-1.2E-2</v>
      </c>
      <c r="DE313">
        <v>-1E-3</v>
      </c>
      <c r="DF313">
        <v>-3.61</v>
      </c>
      <c r="DG313">
        <v>0.13400000000000001</v>
      </c>
      <c r="DH313">
        <v>415</v>
      </c>
      <c r="DI313">
        <v>36</v>
      </c>
      <c r="DJ313">
        <v>0.51</v>
      </c>
      <c r="DK313">
        <v>0.24</v>
      </c>
      <c r="DL313">
        <v>-21.315672500000002</v>
      </c>
      <c r="DM313">
        <v>0.56435009380869106</v>
      </c>
      <c r="DN313">
        <v>0.1426205560000029</v>
      </c>
      <c r="DO313">
        <v>0</v>
      </c>
      <c r="DP313">
        <v>0.99246747499999999</v>
      </c>
      <c r="DQ313">
        <v>-6.5343151969985934E-3</v>
      </c>
      <c r="DR313">
        <v>5.6802389623583402E-2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367</v>
      </c>
      <c r="EA313">
        <v>3.2951199999999998</v>
      </c>
      <c r="EB313">
        <v>2.6253500000000001</v>
      </c>
      <c r="EC313">
        <v>0.27821099999999999</v>
      </c>
      <c r="ED313">
        <v>0.277808</v>
      </c>
      <c r="EE313">
        <v>0.14446700000000001</v>
      </c>
      <c r="EF313">
        <v>0.14066600000000001</v>
      </c>
      <c r="EG313">
        <v>21795.7</v>
      </c>
      <c r="EH313">
        <v>22190.5</v>
      </c>
      <c r="EI313">
        <v>28122.1</v>
      </c>
      <c r="EJ313">
        <v>29606.6</v>
      </c>
      <c r="EK313">
        <v>33108.300000000003</v>
      </c>
      <c r="EL313">
        <v>35326</v>
      </c>
      <c r="EM313">
        <v>39687.1</v>
      </c>
      <c r="EN313">
        <v>42313.8</v>
      </c>
      <c r="EO313">
        <v>2.1579000000000002</v>
      </c>
      <c r="EP313">
        <v>2.13497</v>
      </c>
      <c r="EQ313">
        <v>6.1586500000000002E-2</v>
      </c>
      <c r="ER313">
        <v>0</v>
      </c>
      <c r="ES313">
        <v>32.122999999999998</v>
      </c>
      <c r="ET313">
        <v>999.9</v>
      </c>
      <c r="EU313">
        <v>59.3</v>
      </c>
      <c r="EV313">
        <v>39.700000000000003</v>
      </c>
      <c r="EW313">
        <v>42.965200000000003</v>
      </c>
      <c r="EX313">
        <v>57.129899999999999</v>
      </c>
      <c r="EY313">
        <v>-2.4118599999999999</v>
      </c>
      <c r="EZ313">
        <v>2</v>
      </c>
      <c r="FA313">
        <v>0.58512399999999998</v>
      </c>
      <c r="FB313">
        <v>0.77433799999999997</v>
      </c>
      <c r="FC313">
        <v>20.2697</v>
      </c>
      <c r="FD313">
        <v>5.2166899999999998</v>
      </c>
      <c r="FE313">
        <v>12.008900000000001</v>
      </c>
      <c r="FF313">
        <v>4.9865500000000003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1.86585</v>
      </c>
      <c r="FM313">
        <v>1.86229</v>
      </c>
      <c r="FN313">
        <v>1.86432</v>
      </c>
      <c r="FO313">
        <v>1.8604000000000001</v>
      </c>
      <c r="FP313">
        <v>1.86111</v>
      </c>
      <c r="FQ313">
        <v>1.8602000000000001</v>
      </c>
      <c r="FR313">
        <v>1.8619399999999999</v>
      </c>
      <c r="FS313">
        <v>1.8584700000000001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-5.43</v>
      </c>
      <c r="GH313">
        <v>0.14050000000000001</v>
      </c>
      <c r="GI313">
        <v>-2.8021434710705861</v>
      </c>
      <c r="GJ313">
        <v>-2.3075681364705448E-3</v>
      </c>
      <c r="GK313">
        <v>1.0095546511955911E-6</v>
      </c>
      <c r="GL313">
        <v>-2.6335145029951209E-10</v>
      </c>
      <c r="GM313">
        <v>-0.17208428542994569</v>
      </c>
      <c r="GN313">
        <v>3.0410185143115191E-3</v>
      </c>
      <c r="GO313">
        <v>4.3982203677445331E-4</v>
      </c>
      <c r="GP313">
        <v>-7.8719321042963501E-6</v>
      </c>
      <c r="GQ313">
        <v>4</v>
      </c>
      <c r="GR313">
        <v>2088</v>
      </c>
      <c r="GS313">
        <v>5</v>
      </c>
      <c r="GT313">
        <v>35</v>
      </c>
      <c r="GU313">
        <v>24</v>
      </c>
      <c r="GV313">
        <v>24.1</v>
      </c>
      <c r="GW313">
        <v>4.7729499999999998</v>
      </c>
      <c r="GX313">
        <v>2.4597199999999999</v>
      </c>
      <c r="GY313">
        <v>2.04834</v>
      </c>
      <c r="GZ313">
        <v>2.6110799999999998</v>
      </c>
      <c r="HA313">
        <v>2.1972700000000001</v>
      </c>
      <c r="HB313">
        <v>2.34009</v>
      </c>
      <c r="HC313">
        <v>44.001899999999999</v>
      </c>
      <c r="HD313">
        <v>14.3772</v>
      </c>
      <c r="HE313">
        <v>18</v>
      </c>
      <c r="HF313">
        <v>666.66600000000005</v>
      </c>
      <c r="HG313">
        <v>719.13</v>
      </c>
      <c r="HH313">
        <v>30.999500000000001</v>
      </c>
      <c r="HI313">
        <v>34.725900000000003</v>
      </c>
      <c r="HJ313">
        <v>29.999300000000002</v>
      </c>
      <c r="HK313">
        <v>34.619100000000003</v>
      </c>
      <c r="HL313">
        <v>34.615699999999997</v>
      </c>
      <c r="HM313">
        <v>95.4071</v>
      </c>
      <c r="HN313">
        <v>21.7561</v>
      </c>
      <c r="HO313">
        <v>67.968599999999995</v>
      </c>
      <c r="HP313">
        <v>31</v>
      </c>
      <c r="HQ313">
        <v>1989.82</v>
      </c>
      <c r="HR313">
        <v>35.614800000000002</v>
      </c>
      <c r="HS313">
        <v>99.082099999999997</v>
      </c>
      <c r="HT313">
        <v>98.126199999999997</v>
      </c>
    </row>
    <row r="314" spans="1:228" x14ac:dyDescent="0.2">
      <c r="A314">
        <v>299</v>
      </c>
      <c r="B314">
        <v>1669839116</v>
      </c>
      <c r="C314">
        <v>1189.5</v>
      </c>
      <c r="D314" t="s">
        <v>957</v>
      </c>
      <c r="E314" t="s">
        <v>958</v>
      </c>
      <c r="F314">
        <v>4</v>
      </c>
      <c r="G314">
        <v>1669839113.6875</v>
      </c>
      <c r="H314">
        <f t="shared" si="136"/>
        <v>2.2083726960199367E-3</v>
      </c>
      <c r="I314">
        <f t="shared" si="137"/>
        <v>2.2083726960199366</v>
      </c>
      <c r="J314">
        <f t="shared" si="138"/>
        <v>22.822767366481141</v>
      </c>
      <c r="K314">
        <f t="shared" si="139"/>
        <v>1958.9537499999999</v>
      </c>
      <c r="L314">
        <f t="shared" si="140"/>
        <v>1670.9706194814712</v>
      </c>
      <c r="M314">
        <f t="shared" si="141"/>
        <v>168.43423912159975</v>
      </c>
      <c r="N314">
        <f t="shared" si="142"/>
        <v>197.46300773262232</v>
      </c>
      <c r="O314">
        <f t="shared" si="143"/>
        <v>0.15200577426407258</v>
      </c>
      <c r="P314">
        <f t="shared" si="144"/>
        <v>3.6648514448751381</v>
      </c>
      <c r="Q314">
        <f t="shared" si="145"/>
        <v>0.1485881172000246</v>
      </c>
      <c r="R314">
        <f t="shared" si="146"/>
        <v>9.3168236109041874E-2</v>
      </c>
      <c r="S314">
        <f t="shared" si="147"/>
        <v>226.11283262862378</v>
      </c>
      <c r="T314">
        <f t="shared" si="148"/>
        <v>34.330330103863609</v>
      </c>
      <c r="U314">
        <f t="shared" si="149"/>
        <v>33.128450000000001</v>
      </c>
      <c r="V314">
        <f t="shared" si="150"/>
        <v>5.0886845822222728</v>
      </c>
      <c r="W314">
        <f t="shared" si="151"/>
        <v>69.505278662263862</v>
      </c>
      <c r="X314">
        <f t="shared" si="152"/>
        <v>3.6555332959236608</v>
      </c>
      <c r="Y314">
        <f t="shared" si="153"/>
        <v>5.2593606791887311</v>
      </c>
      <c r="Z314">
        <f t="shared" si="154"/>
        <v>1.433151286298612</v>
      </c>
      <c r="AA314">
        <f t="shared" si="155"/>
        <v>-97.389235894479214</v>
      </c>
      <c r="AB314">
        <f t="shared" si="156"/>
        <v>116.36442950205249</v>
      </c>
      <c r="AC314">
        <f t="shared" si="157"/>
        <v>7.3019564765317746</v>
      </c>
      <c r="AD314">
        <f t="shared" si="158"/>
        <v>252.38998271272885</v>
      </c>
      <c r="AE314">
        <f t="shared" si="159"/>
        <v>47.073395196488477</v>
      </c>
      <c r="AF314">
        <f t="shared" si="160"/>
        <v>1.9751794604231987</v>
      </c>
      <c r="AG314">
        <f t="shared" si="161"/>
        <v>22.822767366481141</v>
      </c>
      <c r="AH314">
        <v>2052.782186230394</v>
      </c>
      <c r="AI314">
        <v>2035.924606060606</v>
      </c>
      <c r="AJ314">
        <v>1.7977836516487951</v>
      </c>
      <c r="AK314">
        <v>64.390241553226886</v>
      </c>
      <c r="AL314">
        <f t="shared" si="162"/>
        <v>2.2083726960199366</v>
      </c>
      <c r="AM314">
        <v>35.374587249522158</v>
      </c>
      <c r="AN314">
        <v>36.29974117647059</v>
      </c>
      <c r="AO314">
        <v>-7.4038610855879858E-3</v>
      </c>
      <c r="AP314">
        <v>91.558916975711014</v>
      </c>
      <c r="AQ314">
        <v>21</v>
      </c>
      <c r="AR314">
        <v>3</v>
      </c>
      <c r="AS314">
        <f t="shared" si="163"/>
        <v>1</v>
      </c>
      <c r="AT314">
        <f t="shared" si="164"/>
        <v>0</v>
      </c>
      <c r="AU314">
        <f t="shared" si="165"/>
        <v>46945.647391275357</v>
      </c>
      <c r="AV314">
        <f t="shared" si="166"/>
        <v>1199.9962499999999</v>
      </c>
      <c r="AW314">
        <f t="shared" si="167"/>
        <v>1025.9209075795977</v>
      </c>
      <c r="AX314">
        <f t="shared" si="168"/>
        <v>0.85493676132704399</v>
      </c>
      <c r="AY314">
        <f t="shared" si="169"/>
        <v>0.18842794936119492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1669839113.6875</v>
      </c>
      <c r="BF314">
        <v>1958.9537499999999</v>
      </c>
      <c r="BG314">
        <v>1980.11375</v>
      </c>
      <c r="BH314">
        <v>36.265124999999998</v>
      </c>
      <c r="BI314">
        <v>35.474449999999997</v>
      </c>
      <c r="BJ314">
        <v>1964.3887500000001</v>
      </c>
      <c r="BK314">
        <v>36.124487500000001</v>
      </c>
      <c r="BL314">
        <v>650.02475000000004</v>
      </c>
      <c r="BM314">
        <v>100.700125</v>
      </c>
      <c r="BN314">
        <v>0.1001147875</v>
      </c>
      <c r="BO314">
        <v>33.717399999999998</v>
      </c>
      <c r="BP314">
        <v>33.128450000000001</v>
      </c>
      <c r="BQ314">
        <v>999.9</v>
      </c>
      <c r="BR314">
        <v>0</v>
      </c>
      <c r="BS314">
        <v>0</v>
      </c>
      <c r="BT314">
        <v>8987.11</v>
      </c>
      <c r="BU314">
        <v>0</v>
      </c>
      <c r="BV314">
        <v>285.63049999999998</v>
      </c>
      <c r="BW314">
        <v>-21.1604125</v>
      </c>
      <c r="BX314">
        <v>2032.6712500000001</v>
      </c>
      <c r="BY314">
        <v>2052.9412499999999</v>
      </c>
      <c r="BZ314">
        <v>0.79069900000000004</v>
      </c>
      <c r="CA314">
        <v>1980.11375</v>
      </c>
      <c r="CB314">
        <v>35.474449999999997</v>
      </c>
      <c r="CC314">
        <v>3.6519037499999998</v>
      </c>
      <c r="CD314">
        <v>3.5722787500000002</v>
      </c>
      <c r="CE314">
        <v>27.343</v>
      </c>
      <c r="CF314">
        <v>26.9672375</v>
      </c>
      <c r="CG314">
        <v>1199.9962499999999</v>
      </c>
      <c r="CH314">
        <v>0.50002450000000009</v>
      </c>
      <c r="CI314">
        <v>0.49997550000000002</v>
      </c>
      <c r="CJ314">
        <v>0</v>
      </c>
      <c r="CK314">
        <v>928.18537500000002</v>
      </c>
      <c r="CL314">
        <v>4.9990899999999998</v>
      </c>
      <c r="CM314">
        <v>9242.0550000000003</v>
      </c>
      <c r="CN314">
        <v>9557.9137499999997</v>
      </c>
      <c r="CO314">
        <v>44.210624999999993</v>
      </c>
      <c r="CP314">
        <v>46</v>
      </c>
      <c r="CQ314">
        <v>45</v>
      </c>
      <c r="CR314">
        <v>45.061999999999998</v>
      </c>
      <c r="CS314">
        <v>45.561999999999998</v>
      </c>
      <c r="CT314">
        <v>597.53</v>
      </c>
      <c r="CU314">
        <v>597.47</v>
      </c>
      <c r="CV314">
        <v>0</v>
      </c>
      <c r="CW314">
        <v>1669839125.5999999</v>
      </c>
      <c r="CX314">
        <v>0</v>
      </c>
      <c r="CY314">
        <v>1669837671.5999999</v>
      </c>
      <c r="CZ314" t="s">
        <v>356</v>
      </c>
      <c r="DA314">
        <v>1669837671.5999999</v>
      </c>
      <c r="DB314">
        <v>1669837668.5999999</v>
      </c>
      <c r="DC314">
        <v>3</v>
      </c>
      <c r="DD314">
        <v>-1.2E-2</v>
      </c>
      <c r="DE314">
        <v>-1E-3</v>
      </c>
      <c r="DF314">
        <v>-3.61</v>
      </c>
      <c r="DG314">
        <v>0.13400000000000001</v>
      </c>
      <c r="DH314">
        <v>415</v>
      </c>
      <c r="DI314">
        <v>36</v>
      </c>
      <c r="DJ314">
        <v>0.51</v>
      </c>
      <c r="DK314">
        <v>0.24</v>
      </c>
      <c r="DL314">
        <v>-21.295782500000001</v>
      </c>
      <c r="DM314">
        <v>1.2045039399625199</v>
      </c>
      <c r="DN314">
        <v>0.1559676374885185</v>
      </c>
      <c r="DO314">
        <v>0</v>
      </c>
      <c r="DP314">
        <v>0.96204564999999997</v>
      </c>
      <c r="DQ314">
        <v>-0.82955362851782466</v>
      </c>
      <c r="DR314">
        <v>0.1010330527813918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3.2952599999999999</v>
      </c>
      <c r="EB314">
        <v>2.6251199999999999</v>
      </c>
      <c r="EC314">
        <v>0.27875499999999998</v>
      </c>
      <c r="ED314">
        <v>0.27835599999999999</v>
      </c>
      <c r="EE314">
        <v>0.14463799999999999</v>
      </c>
      <c r="EF314">
        <v>0.14088500000000001</v>
      </c>
      <c r="EG314">
        <v>21779.200000000001</v>
      </c>
      <c r="EH314">
        <v>22173.4</v>
      </c>
      <c r="EI314">
        <v>28122</v>
      </c>
      <c r="EJ314">
        <v>29606.400000000001</v>
      </c>
      <c r="EK314">
        <v>33102.199999999997</v>
      </c>
      <c r="EL314">
        <v>35316.699999999997</v>
      </c>
      <c r="EM314">
        <v>39687.599999999999</v>
      </c>
      <c r="EN314">
        <v>42313.4</v>
      </c>
      <c r="EO314">
        <v>2.1579000000000002</v>
      </c>
      <c r="EP314">
        <v>2.1352500000000001</v>
      </c>
      <c r="EQ314">
        <v>6.1094799999999998E-2</v>
      </c>
      <c r="ER314">
        <v>0</v>
      </c>
      <c r="ES314">
        <v>32.1447</v>
      </c>
      <c r="ET314">
        <v>999.9</v>
      </c>
      <c r="EU314">
        <v>59.3</v>
      </c>
      <c r="EV314">
        <v>39.700000000000003</v>
      </c>
      <c r="EW314">
        <v>42.959499999999998</v>
      </c>
      <c r="EX314">
        <v>57.3399</v>
      </c>
      <c r="EY314">
        <v>-2.4679500000000001</v>
      </c>
      <c r="EZ314">
        <v>2</v>
      </c>
      <c r="FA314">
        <v>0.584812</v>
      </c>
      <c r="FB314">
        <v>0.775675</v>
      </c>
      <c r="FC314">
        <v>20.269500000000001</v>
      </c>
      <c r="FD314">
        <v>5.2160900000000003</v>
      </c>
      <c r="FE314">
        <v>12.009499999999999</v>
      </c>
      <c r="FF314">
        <v>4.9867499999999998</v>
      </c>
      <c r="FG314">
        <v>3.2845</v>
      </c>
      <c r="FH314">
        <v>9999</v>
      </c>
      <c r="FI314">
        <v>9999</v>
      </c>
      <c r="FJ314">
        <v>9999</v>
      </c>
      <c r="FK314">
        <v>999.9</v>
      </c>
      <c r="FL314">
        <v>1.86585</v>
      </c>
      <c r="FM314">
        <v>1.86232</v>
      </c>
      <c r="FN314">
        <v>1.86432</v>
      </c>
      <c r="FO314">
        <v>1.8604400000000001</v>
      </c>
      <c r="FP314">
        <v>1.86111</v>
      </c>
      <c r="FQ314">
        <v>1.86022</v>
      </c>
      <c r="FR314">
        <v>1.86198</v>
      </c>
      <c r="FS314">
        <v>1.8585100000000001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-5.44</v>
      </c>
      <c r="GH314">
        <v>0.14069999999999999</v>
      </c>
      <c r="GI314">
        <v>-2.8021434710705861</v>
      </c>
      <c r="GJ314">
        <v>-2.3075681364705448E-3</v>
      </c>
      <c r="GK314">
        <v>1.0095546511955911E-6</v>
      </c>
      <c r="GL314">
        <v>-2.6335145029951209E-10</v>
      </c>
      <c r="GM314">
        <v>-0.17208428542994569</v>
      </c>
      <c r="GN314">
        <v>3.0410185143115191E-3</v>
      </c>
      <c r="GO314">
        <v>4.3982203677445331E-4</v>
      </c>
      <c r="GP314">
        <v>-7.8719321042963501E-6</v>
      </c>
      <c r="GQ314">
        <v>4</v>
      </c>
      <c r="GR314">
        <v>2088</v>
      </c>
      <c r="GS314">
        <v>5</v>
      </c>
      <c r="GT314">
        <v>35</v>
      </c>
      <c r="GU314">
        <v>24.1</v>
      </c>
      <c r="GV314">
        <v>24.1</v>
      </c>
      <c r="GW314">
        <v>4.7839400000000003</v>
      </c>
      <c r="GX314">
        <v>2.4560499999999998</v>
      </c>
      <c r="GY314">
        <v>2.04834</v>
      </c>
      <c r="GZ314">
        <v>2.6098599999999998</v>
      </c>
      <c r="HA314">
        <v>2.1972700000000001</v>
      </c>
      <c r="HB314">
        <v>2.3327599999999999</v>
      </c>
      <c r="HC314">
        <v>44.001899999999999</v>
      </c>
      <c r="HD314">
        <v>14.3772</v>
      </c>
      <c r="HE314">
        <v>18</v>
      </c>
      <c r="HF314">
        <v>666.62699999999995</v>
      </c>
      <c r="HG314">
        <v>719.34500000000003</v>
      </c>
      <c r="HH314">
        <v>31</v>
      </c>
      <c r="HI314">
        <v>34.721499999999999</v>
      </c>
      <c r="HJ314">
        <v>29.999500000000001</v>
      </c>
      <c r="HK314">
        <v>34.615400000000001</v>
      </c>
      <c r="HL314">
        <v>34.611899999999999</v>
      </c>
      <c r="HM314">
        <v>95.647000000000006</v>
      </c>
      <c r="HN314">
        <v>21.483599999999999</v>
      </c>
      <c r="HO314">
        <v>67.968599999999995</v>
      </c>
      <c r="HP314">
        <v>31</v>
      </c>
      <c r="HQ314">
        <v>1993.16</v>
      </c>
      <c r="HR314">
        <v>35.6218</v>
      </c>
      <c r="HS314">
        <v>99.082700000000003</v>
      </c>
      <c r="HT314">
        <v>98.125399999999999</v>
      </c>
    </row>
    <row r="315" spans="1:228" x14ac:dyDescent="0.2">
      <c r="A315">
        <v>300</v>
      </c>
      <c r="B315">
        <v>1669839120</v>
      </c>
      <c r="C315">
        <v>1193.5</v>
      </c>
      <c r="D315" t="s">
        <v>959</v>
      </c>
      <c r="E315" t="s">
        <v>960</v>
      </c>
      <c r="F315">
        <v>4</v>
      </c>
      <c r="G315">
        <v>1669839118</v>
      </c>
      <c r="H315">
        <f t="shared" si="136"/>
        <v>2.3864183786498142E-3</v>
      </c>
      <c r="I315">
        <f t="shared" si="137"/>
        <v>2.3864183786498141</v>
      </c>
      <c r="J315">
        <f t="shared" si="138"/>
        <v>23.190916442378356</v>
      </c>
      <c r="K315">
        <f t="shared" si="139"/>
        <v>1966.214285714286</v>
      </c>
      <c r="L315">
        <f t="shared" si="140"/>
        <v>1692.9838914845143</v>
      </c>
      <c r="M315">
        <f t="shared" si="141"/>
        <v>170.64929703462911</v>
      </c>
      <c r="N315">
        <f t="shared" si="142"/>
        <v>198.19035926111022</v>
      </c>
      <c r="O315">
        <f t="shared" si="143"/>
        <v>0.16481506013035616</v>
      </c>
      <c r="P315">
        <f t="shared" si="144"/>
        <v>3.6669479572088242</v>
      </c>
      <c r="Q315">
        <f t="shared" si="145"/>
        <v>0.16080754949445383</v>
      </c>
      <c r="R315">
        <f t="shared" si="146"/>
        <v>0.10085666131930726</v>
      </c>
      <c r="S315">
        <f t="shared" si="147"/>
        <v>226.11329088943211</v>
      </c>
      <c r="T315">
        <f t="shared" si="148"/>
        <v>34.294963306276166</v>
      </c>
      <c r="U315">
        <f t="shared" si="149"/>
        <v>33.142442857142854</v>
      </c>
      <c r="V315">
        <f t="shared" si="150"/>
        <v>5.0926830889478261</v>
      </c>
      <c r="W315">
        <f t="shared" si="151"/>
        <v>69.614973387045794</v>
      </c>
      <c r="X315">
        <f t="shared" si="152"/>
        <v>3.6617791030223206</v>
      </c>
      <c r="Y315">
        <f t="shared" si="153"/>
        <v>5.2600452529997197</v>
      </c>
      <c r="Z315">
        <f t="shared" si="154"/>
        <v>1.4309039859255055</v>
      </c>
      <c r="AA315">
        <f t="shared" si="155"/>
        <v>-105.2410504984568</v>
      </c>
      <c r="AB315">
        <f t="shared" si="156"/>
        <v>114.12505507217143</v>
      </c>
      <c r="AC315">
        <f t="shared" si="157"/>
        <v>7.1579112073560474</v>
      </c>
      <c r="AD315">
        <f t="shared" si="158"/>
        <v>242.15520667050282</v>
      </c>
      <c r="AE315">
        <f t="shared" si="159"/>
        <v>47.19600722823057</v>
      </c>
      <c r="AF315">
        <f t="shared" si="160"/>
        <v>2.0258415658662674</v>
      </c>
      <c r="AG315">
        <f t="shared" si="161"/>
        <v>23.190916442378356</v>
      </c>
      <c r="AH315">
        <v>2059.9397172256022</v>
      </c>
      <c r="AI315">
        <v>2043.007151515151</v>
      </c>
      <c r="AJ315">
        <v>1.776288121381099</v>
      </c>
      <c r="AK315">
        <v>64.390241553226886</v>
      </c>
      <c r="AL315">
        <f t="shared" si="162"/>
        <v>2.3864183786498141</v>
      </c>
      <c r="AM315">
        <v>35.498522255244893</v>
      </c>
      <c r="AN315">
        <v>36.342880294117663</v>
      </c>
      <c r="AO315">
        <v>1.9943418290059869E-2</v>
      </c>
      <c r="AP315">
        <v>91.558916975711014</v>
      </c>
      <c r="AQ315">
        <v>21</v>
      </c>
      <c r="AR315">
        <v>3</v>
      </c>
      <c r="AS315">
        <f t="shared" si="163"/>
        <v>1</v>
      </c>
      <c r="AT315">
        <f t="shared" si="164"/>
        <v>0</v>
      </c>
      <c r="AU315">
        <f t="shared" si="165"/>
        <v>46982.605457395199</v>
      </c>
      <c r="AV315">
        <f t="shared" si="166"/>
        <v>1199.997142857143</v>
      </c>
      <c r="AW315">
        <f t="shared" si="167"/>
        <v>1025.9218211862344</v>
      </c>
      <c r="AX315">
        <f t="shared" si="168"/>
        <v>0.85493688655254418</v>
      </c>
      <c r="AY315">
        <f t="shared" si="169"/>
        <v>0.18842819104641018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1669839118</v>
      </c>
      <c r="BF315">
        <v>1966.214285714286</v>
      </c>
      <c r="BG315">
        <v>1987.472857142857</v>
      </c>
      <c r="BH315">
        <v>36.327914285714279</v>
      </c>
      <c r="BI315">
        <v>35.517000000000003</v>
      </c>
      <c r="BJ315">
        <v>1971.658571428572</v>
      </c>
      <c r="BK315">
        <v>36.18702857142857</v>
      </c>
      <c r="BL315">
        <v>650.01528571428571</v>
      </c>
      <c r="BM315">
        <v>100.69799999999999</v>
      </c>
      <c r="BN315">
        <v>9.9944914285714281E-2</v>
      </c>
      <c r="BO315">
        <v>33.719728571428568</v>
      </c>
      <c r="BP315">
        <v>33.142442857142854</v>
      </c>
      <c r="BQ315">
        <v>999.89999999999986</v>
      </c>
      <c r="BR315">
        <v>0</v>
      </c>
      <c r="BS315">
        <v>0</v>
      </c>
      <c r="BT315">
        <v>8994.5542857142846</v>
      </c>
      <c r="BU315">
        <v>0</v>
      </c>
      <c r="BV315">
        <v>242.29428571428571</v>
      </c>
      <c r="BW315">
        <v>-21.260157142857139</v>
      </c>
      <c r="BX315">
        <v>2040.334285714285</v>
      </c>
      <c r="BY315">
        <v>2060.6614285714281</v>
      </c>
      <c r="BZ315">
        <v>0.81089442857142857</v>
      </c>
      <c r="CA315">
        <v>1987.472857142857</v>
      </c>
      <c r="CB315">
        <v>35.517000000000003</v>
      </c>
      <c r="CC315">
        <v>3.658152857142857</v>
      </c>
      <c r="CD315">
        <v>3.5764971428571419</v>
      </c>
      <c r="CE315">
        <v>27.37218571428571</v>
      </c>
      <c r="CF315">
        <v>26.98731428571428</v>
      </c>
      <c r="CG315">
        <v>1199.997142857143</v>
      </c>
      <c r="CH315">
        <v>0.50002100000000016</v>
      </c>
      <c r="CI315">
        <v>0.49997900000000012</v>
      </c>
      <c r="CJ315">
        <v>0</v>
      </c>
      <c r="CK315">
        <v>928.29814285714281</v>
      </c>
      <c r="CL315">
        <v>4.9990899999999998</v>
      </c>
      <c r="CM315">
        <v>9234.7128571428566</v>
      </c>
      <c r="CN315">
        <v>9557.9028571428589</v>
      </c>
      <c r="CO315">
        <v>44.196000000000012</v>
      </c>
      <c r="CP315">
        <v>46</v>
      </c>
      <c r="CQ315">
        <v>45</v>
      </c>
      <c r="CR315">
        <v>45.061999999999998</v>
      </c>
      <c r="CS315">
        <v>45.561999999999998</v>
      </c>
      <c r="CT315">
        <v>597.52714285714285</v>
      </c>
      <c r="CU315">
        <v>597.47714285714289</v>
      </c>
      <c r="CV315">
        <v>0</v>
      </c>
      <c r="CW315">
        <v>1669839129.2</v>
      </c>
      <c r="CX315">
        <v>0</v>
      </c>
      <c r="CY315">
        <v>1669837671.5999999</v>
      </c>
      <c r="CZ315" t="s">
        <v>356</v>
      </c>
      <c r="DA315">
        <v>1669837671.5999999</v>
      </c>
      <c r="DB315">
        <v>1669837668.5999999</v>
      </c>
      <c r="DC315">
        <v>3</v>
      </c>
      <c r="DD315">
        <v>-1.2E-2</v>
      </c>
      <c r="DE315">
        <v>-1E-3</v>
      </c>
      <c r="DF315">
        <v>-3.61</v>
      </c>
      <c r="DG315">
        <v>0.13400000000000001</v>
      </c>
      <c r="DH315">
        <v>415</v>
      </c>
      <c r="DI315">
        <v>36</v>
      </c>
      <c r="DJ315">
        <v>0.51</v>
      </c>
      <c r="DK315">
        <v>0.24</v>
      </c>
      <c r="DL315">
        <v>-21.263707499999999</v>
      </c>
      <c r="DM315">
        <v>0.83037861163234905</v>
      </c>
      <c r="DN315">
        <v>0.1293427701642034</v>
      </c>
      <c r="DO315">
        <v>0</v>
      </c>
      <c r="DP315">
        <v>0.92228519999999992</v>
      </c>
      <c r="DQ315">
        <v>-1.085380075046906</v>
      </c>
      <c r="DR315">
        <v>0.11174658487895731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357</v>
      </c>
      <c r="EA315">
        <v>3.2951999999999999</v>
      </c>
      <c r="EB315">
        <v>2.62513</v>
      </c>
      <c r="EC315">
        <v>0.27928900000000001</v>
      </c>
      <c r="ED315">
        <v>0.27888499999999999</v>
      </c>
      <c r="EE315">
        <v>0.144759</v>
      </c>
      <c r="EF315">
        <v>0.14100799999999999</v>
      </c>
      <c r="EG315">
        <v>21762.799999999999</v>
      </c>
      <c r="EH315">
        <v>22157.200000000001</v>
      </c>
      <c r="EI315">
        <v>28121.8</v>
      </c>
      <c r="EJ315">
        <v>29606.400000000001</v>
      </c>
      <c r="EK315">
        <v>33097.199999999997</v>
      </c>
      <c r="EL315">
        <v>35311.599999999999</v>
      </c>
      <c r="EM315">
        <v>39687.300000000003</v>
      </c>
      <c r="EN315">
        <v>42313.3</v>
      </c>
      <c r="EO315">
        <v>2.1578200000000001</v>
      </c>
      <c r="EP315">
        <v>2.1353</v>
      </c>
      <c r="EQ315">
        <v>6.0483799999999997E-2</v>
      </c>
      <c r="ER315">
        <v>0</v>
      </c>
      <c r="ES315">
        <v>32.163400000000003</v>
      </c>
      <c r="ET315">
        <v>999.9</v>
      </c>
      <c r="EU315">
        <v>59.3</v>
      </c>
      <c r="EV315">
        <v>39.700000000000003</v>
      </c>
      <c r="EW315">
        <v>42.9651</v>
      </c>
      <c r="EX315">
        <v>57.459899999999998</v>
      </c>
      <c r="EY315">
        <v>-2.4439099999999998</v>
      </c>
      <c r="EZ315">
        <v>2</v>
      </c>
      <c r="FA315">
        <v>0.58430400000000005</v>
      </c>
      <c r="FB315">
        <v>0.778644</v>
      </c>
      <c r="FC315">
        <v>20.2697</v>
      </c>
      <c r="FD315">
        <v>5.2166899999999998</v>
      </c>
      <c r="FE315">
        <v>12.0097</v>
      </c>
      <c r="FF315">
        <v>4.9866000000000001</v>
      </c>
      <c r="FG315">
        <v>3.2844799999999998</v>
      </c>
      <c r="FH315">
        <v>9999</v>
      </c>
      <c r="FI315">
        <v>9999</v>
      </c>
      <c r="FJ315">
        <v>9999</v>
      </c>
      <c r="FK315">
        <v>999.9</v>
      </c>
      <c r="FL315">
        <v>1.86585</v>
      </c>
      <c r="FM315">
        <v>1.86229</v>
      </c>
      <c r="FN315">
        <v>1.86432</v>
      </c>
      <c r="FO315">
        <v>1.8604400000000001</v>
      </c>
      <c r="FP315">
        <v>1.8611200000000001</v>
      </c>
      <c r="FQ315">
        <v>1.86022</v>
      </c>
      <c r="FR315">
        <v>1.86192</v>
      </c>
      <c r="FS315">
        <v>1.8585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-5.45</v>
      </c>
      <c r="GH315">
        <v>0.1409</v>
      </c>
      <c r="GI315">
        <v>-2.8021434710705861</v>
      </c>
      <c r="GJ315">
        <v>-2.3075681364705448E-3</v>
      </c>
      <c r="GK315">
        <v>1.0095546511955911E-6</v>
      </c>
      <c r="GL315">
        <v>-2.6335145029951209E-10</v>
      </c>
      <c r="GM315">
        <v>-0.17208428542994569</v>
      </c>
      <c r="GN315">
        <v>3.0410185143115191E-3</v>
      </c>
      <c r="GO315">
        <v>4.3982203677445331E-4</v>
      </c>
      <c r="GP315">
        <v>-7.8719321042963501E-6</v>
      </c>
      <c r="GQ315">
        <v>4</v>
      </c>
      <c r="GR315">
        <v>2088</v>
      </c>
      <c r="GS315">
        <v>5</v>
      </c>
      <c r="GT315">
        <v>35</v>
      </c>
      <c r="GU315">
        <v>24.1</v>
      </c>
      <c r="GV315">
        <v>24.2</v>
      </c>
      <c r="GW315">
        <v>4.7961400000000003</v>
      </c>
      <c r="GX315">
        <v>2.4389599999999998</v>
      </c>
      <c r="GY315">
        <v>2.04834</v>
      </c>
      <c r="GZ315">
        <v>2.6098599999999998</v>
      </c>
      <c r="HA315">
        <v>2.1972700000000001</v>
      </c>
      <c r="HB315">
        <v>2.34131</v>
      </c>
      <c r="HC315">
        <v>44.001899999999999</v>
      </c>
      <c r="HD315">
        <v>14.385999999999999</v>
      </c>
      <c r="HE315">
        <v>18</v>
      </c>
      <c r="HF315">
        <v>666.53499999999997</v>
      </c>
      <c r="HG315">
        <v>719.34699999999998</v>
      </c>
      <c r="HH315">
        <v>31.000499999999999</v>
      </c>
      <c r="HI315">
        <v>34.716099999999997</v>
      </c>
      <c r="HJ315">
        <v>29.999500000000001</v>
      </c>
      <c r="HK315">
        <v>34.612299999999998</v>
      </c>
      <c r="HL315">
        <v>34.6081</v>
      </c>
      <c r="HM315">
        <v>95.8964</v>
      </c>
      <c r="HN315">
        <v>21.483599999999999</v>
      </c>
      <c r="HO315">
        <v>67.968599999999995</v>
      </c>
      <c r="HP315">
        <v>31</v>
      </c>
      <c r="HQ315">
        <v>1999.84</v>
      </c>
      <c r="HR315">
        <v>35.639499999999998</v>
      </c>
      <c r="HS315">
        <v>99.081900000000005</v>
      </c>
      <c r="HT315">
        <v>98.125299999999996</v>
      </c>
    </row>
    <row r="316" spans="1:228" x14ac:dyDescent="0.2">
      <c r="A316">
        <v>301</v>
      </c>
      <c r="B316">
        <v>1669839124</v>
      </c>
      <c r="C316">
        <v>1197.5</v>
      </c>
      <c r="D316" t="s">
        <v>961</v>
      </c>
      <c r="E316" t="s">
        <v>962</v>
      </c>
      <c r="F316">
        <v>4</v>
      </c>
      <c r="G316">
        <v>1669839121.6875</v>
      </c>
      <c r="H316">
        <f t="shared" si="136"/>
        <v>2.2742677267658024E-3</v>
      </c>
      <c r="I316">
        <f t="shared" si="137"/>
        <v>2.2742677267658022</v>
      </c>
      <c r="J316">
        <f t="shared" si="138"/>
        <v>23.959501565574122</v>
      </c>
      <c r="K316">
        <f t="shared" si="139"/>
        <v>1972.3275000000001</v>
      </c>
      <c r="L316">
        <f t="shared" si="140"/>
        <v>1680.5884823539982</v>
      </c>
      <c r="M316">
        <f t="shared" si="141"/>
        <v>169.39938404939571</v>
      </c>
      <c r="N316">
        <f t="shared" si="142"/>
        <v>198.80599394308334</v>
      </c>
      <c r="O316">
        <f t="shared" si="143"/>
        <v>0.15732518342984225</v>
      </c>
      <c r="P316">
        <f t="shared" si="144"/>
        <v>3.6670475365969981</v>
      </c>
      <c r="Q316">
        <f t="shared" si="145"/>
        <v>0.15366937722943702</v>
      </c>
      <c r="R316">
        <f t="shared" si="146"/>
        <v>9.6364744956104684E-2</v>
      </c>
      <c r="S316">
        <f t="shared" si="147"/>
        <v>226.11392012827983</v>
      </c>
      <c r="T316">
        <f t="shared" si="148"/>
        <v>34.320896520451001</v>
      </c>
      <c r="U316">
        <f t="shared" si="149"/>
        <v>33.143000000000001</v>
      </c>
      <c r="V316">
        <f t="shared" si="150"/>
        <v>5.092842350991198</v>
      </c>
      <c r="W316">
        <f t="shared" si="151"/>
        <v>69.683477906416414</v>
      </c>
      <c r="X316">
        <f t="shared" si="152"/>
        <v>3.6658760255044056</v>
      </c>
      <c r="Y316">
        <f t="shared" si="153"/>
        <v>5.2607535324623251</v>
      </c>
      <c r="Z316">
        <f t="shared" si="154"/>
        <v>1.4269663254867924</v>
      </c>
      <c r="AA316">
        <f t="shared" si="155"/>
        <v>-100.29520675037189</v>
      </c>
      <c r="AB316">
        <f t="shared" si="156"/>
        <v>114.49424832984143</v>
      </c>
      <c r="AC316">
        <f t="shared" si="157"/>
        <v>7.1809762668563417</v>
      </c>
      <c r="AD316">
        <f t="shared" si="158"/>
        <v>247.49393797460567</v>
      </c>
      <c r="AE316">
        <f t="shared" si="159"/>
        <v>47.32775403420473</v>
      </c>
      <c r="AF316">
        <f t="shared" si="160"/>
        <v>1.9978398840555938</v>
      </c>
      <c r="AG316">
        <f t="shared" si="161"/>
        <v>23.959501565574122</v>
      </c>
      <c r="AH316">
        <v>2066.992026305792</v>
      </c>
      <c r="AI316">
        <v>2049.9024242424239</v>
      </c>
      <c r="AJ316">
        <v>1.7315134949680111</v>
      </c>
      <c r="AK316">
        <v>64.390241553226886</v>
      </c>
      <c r="AL316">
        <f t="shared" si="162"/>
        <v>2.2742677267658022</v>
      </c>
      <c r="AM316">
        <v>35.535794992519463</v>
      </c>
      <c r="AN316">
        <v>36.390427647058843</v>
      </c>
      <c r="AO316">
        <v>1.001795447605418E-2</v>
      </c>
      <c r="AP316">
        <v>91.558916975711014</v>
      </c>
      <c r="AQ316">
        <v>21</v>
      </c>
      <c r="AR316">
        <v>3</v>
      </c>
      <c r="AS316">
        <f t="shared" si="163"/>
        <v>1</v>
      </c>
      <c r="AT316">
        <f t="shared" si="164"/>
        <v>0</v>
      </c>
      <c r="AU316">
        <f t="shared" si="165"/>
        <v>46984.007828706664</v>
      </c>
      <c r="AV316">
        <f t="shared" si="166"/>
        <v>1200.00125</v>
      </c>
      <c r="AW316">
        <f t="shared" si="167"/>
        <v>1025.9252575794196</v>
      </c>
      <c r="AX316">
        <f t="shared" si="168"/>
        <v>0.85493682409032457</v>
      </c>
      <c r="AY316">
        <f t="shared" si="169"/>
        <v>0.18842807049432642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1669839121.6875</v>
      </c>
      <c r="BF316">
        <v>1972.3275000000001</v>
      </c>
      <c r="BG316">
        <v>1993.62375</v>
      </c>
      <c r="BH316">
        <v>36.368662499999999</v>
      </c>
      <c r="BI316">
        <v>35.568962499999998</v>
      </c>
      <c r="BJ316">
        <v>1977.78</v>
      </c>
      <c r="BK316">
        <v>36.227625000000003</v>
      </c>
      <c r="BL316">
        <v>649.99237500000004</v>
      </c>
      <c r="BM316">
        <v>100.69775</v>
      </c>
      <c r="BN316">
        <v>9.9908574999999999E-2</v>
      </c>
      <c r="BO316">
        <v>33.722137500000002</v>
      </c>
      <c r="BP316">
        <v>33.143000000000001</v>
      </c>
      <c r="BQ316">
        <v>999.9</v>
      </c>
      <c r="BR316">
        <v>0</v>
      </c>
      <c r="BS316">
        <v>0</v>
      </c>
      <c r="BT316">
        <v>8994.9212499999994</v>
      </c>
      <c r="BU316">
        <v>0</v>
      </c>
      <c r="BV316">
        <v>232.6465</v>
      </c>
      <c r="BW316">
        <v>-21.298349999999999</v>
      </c>
      <c r="BX316">
        <v>2046.7637500000001</v>
      </c>
      <c r="BY316">
        <v>2067.1525000000001</v>
      </c>
      <c r="BZ316">
        <v>0.79968212499999991</v>
      </c>
      <c r="CA316">
        <v>1993.62375</v>
      </c>
      <c r="CB316">
        <v>35.568962499999998</v>
      </c>
      <c r="CC316">
        <v>3.6622387500000002</v>
      </c>
      <c r="CD316">
        <v>3.58171375</v>
      </c>
      <c r="CE316">
        <v>27.391275</v>
      </c>
      <c r="CF316">
        <v>27.012137500000001</v>
      </c>
      <c r="CG316">
        <v>1200.00125</v>
      </c>
      <c r="CH316">
        <v>0.50002275000000007</v>
      </c>
      <c r="CI316">
        <v>0.49997724999999998</v>
      </c>
      <c r="CJ316">
        <v>0</v>
      </c>
      <c r="CK316">
        <v>928.17849999999999</v>
      </c>
      <c r="CL316">
        <v>4.9990899999999998</v>
      </c>
      <c r="CM316">
        <v>9230.2212500000005</v>
      </c>
      <c r="CN316">
        <v>9557.9575000000004</v>
      </c>
      <c r="CO316">
        <v>44.186999999999998</v>
      </c>
      <c r="CP316">
        <v>46</v>
      </c>
      <c r="CQ316">
        <v>45</v>
      </c>
      <c r="CR316">
        <v>45.061999999999998</v>
      </c>
      <c r="CS316">
        <v>45.561999999999998</v>
      </c>
      <c r="CT316">
        <v>597.53</v>
      </c>
      <c r="CU316">
        <v>597.47500000000002</v>
      </c>
      <c r="CV316">
        <v>0</v>
      </c>
      <c r="CW316">
        <v>1669839133.4000001</v>
      </c>
      <c r="CX316">
        <v>0</v>
      </c>
      <c r="CY316">
        <v>1669837671.5999999</v>
      </c>
      <c r="CZ316" t="s">
        <v>356</v>
      </c>
      <c r="DA316">
        <v>1669837671.5999999</v>
      </c>
      <c r="DB316">
        <v>1669837668.5999999</v>
      </c>
      <c r="DC316">
        <v>3</v>
      </c>
      <c r="DD316">
        <v>-1.2E-2</v>
      </c>
      <c r="DE316">
        <v>-1E-3</v>
      </c>
      <c r="DF316">
        <v>-3.61</v>
      </c>
      <c r="DG316">
        <v>0.13400000000000001</v>
      </c>
      <c r="DH316">
        <v>415</v>
      </c>
      <c r="DI316">
        <v>36</v>
      </c>
      <c r="DJ316">
        <v>0.51</v>
      </c>
      <c r="DK316">
        <v>0.24</v>
      </c>
      <c r="DL316">
        <v>-21.231619999999999</v>
      </c>
      <c r="DM316">
        <v>6.0574108818054528E-2</v>
      </c>
      <c r="DN316">
        <v>8.4402811564544156E-2</v>
      </c>
      <c r="DO316">
        <v>1</v>
      </c>
      <c r="DP316">
        <v>0.88157252499999994</v>
      </c>
      <c r="DQ316">
        <v>-0.92004230769230955</v>
      </c>
      <c r="DR316">
        <v>0.10008029365514159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367</v>
      </c>
      <c r="EA316">
        <v>3.2951299999999999</v>
      </c>
      <c r="EB316">
        <v>2.6253000000000002</v>
      </c>
      <c r="EC316">
        <v>0.27981499999999998</v>
      </c>
      <c r="ED316">
        <v>0.27941500000000002</v>
      </c>
      <c r="EE316">
        <v>0.14488699999999999</v>
      </c>
      <c r="EF316">
        <v>0.14109099999999999</v>
      </c>
      <c r="EG316">
        <v>21747</v>
      </c>
      <c r="EH316">
        <v>22141</v>
      </c>
      <c r="EI316">
        <v>28122</v>
      </c>
      <c r="EJ316">
        <v>29606.7</v>
      </c>
      <c r="EK316">
        <v>33093.1</v>
      </c>
      <c r="EL316">
        <v>35308.699999999997</v>
      </c>
      <c r="EM316">
        <v>39688.1</v>
      </c>
      <c r="EN316">
        <v>42313.9</v>
      </c>
      <c r="EO316">
        <v>2.1579700000000002</v>
      </c>
      <c r="EP316">
        <v>2.1355</v>
      </c>
      <c r="EQ316">
        <v>6.0237899999999997E-2</v>
      </c>
      <c r="ER316">
        <v>0</v>
      </c>
      <c r="ES316">
        <v>32.181100000000001</v>
      </c>
      <c r="ET316">
        <v>999.9</v>
      </c>
      <c r="EU316">
        <v>59.3</v>
      </c>
      <c r="EV316">
        <v>39.700000000000003</v>
      </c>
      <c r="EW316">
        <v>42.962899999999998</v>
      </c>
      <c r="EX316">
        <v>57.249899999999997</v>
      </c>
      <c r="EY316">
        <v>-2.3397399999999999</v>
      </c>
      <c r="EZ316">
        <v>2</v>
      </c>
      <c r="FA316">
        <v>0.58366399999999996</v>
      </c>
      <c r="FB316">
        <v>0.77949299999999999</v>
      </c>
      <c r="FC316">
        <v>20.269400000000001</v>
      </c>
      <c r="FD316">
        <v>5.2175900000000004</v>
      </c>
      <c r="FE316">
        <v>12.0099</v>
      </c>
      <c r="FF316">
        <v>4.9867499999999998</v>
      </c>
      <c r="FG316">
        <v>3.2846500000000001</v>
      </c>
      <c r="FH316">
        <v>9999</v>
      </c>
      <c r="FI316">
        <v>9999</v>
      </c>
      <c r="FJ316">
        <v>9999</v>
      </c>
      <c r="FK316">
        <v>999.9</v>
      </c>
      <c r="FL316">
        <v>1.8658600000000001</v>
      </c>
      <c r="FM316">
        <v>1.8623000000000001</v>
      </c>
      <c r="FN316">
        <v>1.86432</v>
      </c>
      <c r="FO316">
        <v>1.8604400000000001</v>
      </c>
      <c r="FP316">
        <v>1.86113</v>
      </c>
      <c r="FQ316">
        <v>1.8602300000000001</v>
      </c>
      <c r="FR316">
        <v>1.86195</v>
      </c>
      <c r="FS316">
        <v>1.8585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-5.46</v>
      </c>
      <c r="GH316">
        <v>0.14119999999999999</v>
      </c>
      <c r="GI316">
        <v>-2.8021434710705861</v>
      </c>
      <c r="GJ316">
        <v>-2.3075681364705448E-3</v>
      </c>
      <c r="GK316">
        <v>1.0095546511955911E-6</v>
      </c>
      <c r="GL316">
        <v>-2.6335145029951209E-10</v>
      </c>
      <c r="GM316">
        <v>-0.17208428542994569</v>
      </c>
      <c r="GN316">
        <v>3.0410185143115191E-3</v>
      </c>
      <c r="GO316">
        <v>4.3982203677445331E-4</v>
      </c>
      <c r="GP316">
        <v>-7.8719321042963501E-6</v>
      </c>
      <c r="GQ316">
        <v>4</v>
      </c>
      <c r="GR316">
        <v>2088</v>
      </c>
      <c r="GS316">
        <v>5</v>
      </c>
      <c r="GT316">
        <v>35</v>
      </c>
      <c r="GU316">
        <v>24.2</v>
      </c>
      <c r="GV316">
        <v>24.3</v>
      </c>
      <c r="GW316">
        <v>4.8071299999999999</v>
      </c>
      <c r="GX316">
        <v>2.4145500000000002</v>
      </c>
      <c r="GY316">
        <v>2.04834</v>
      </c>
      <c r="GZ316">
        <v>2.6098599999999998</v>
      </c>
      <c r="HA316">
        <v>2.1972700000000001</v>
      </c>
      <c r="HB316">
        <v>2.3730500000000001</v>
      </c>
      <c r="HC316">
        <v>44.001899999999999</v>
      </c>
      <c r="HD316">
        <v>14.4122</v>
      </c>
      <c r="HE316">
        <v>18</v>
      </c>
      <c r="HF316">
        <v>666.59900000000005</v>
      </c>
      <c r="HG316">
        <v>719.48199999999997</v>
      </c>
      <c r="HH316">
        <v>31.000299999999999</v>
      </c>
      <c r="HI316">
        <v>34.711199999999998</v>
      </c>
      <c r="HJ316">
        <v>29.999400000000001</v>
      </c>
      <c r="HK316">
        <v>34.606699999999996</v>
      </c>
      <c r="HL316">
        <v>34.603499999999997</v>
      </c>
      <c r="HM316">
        <v>96.139499999999998</v>
      </c>
      <c r="HN316">
        <v>21.483599999999999</v>
      </c>
      <c r="HO316">
        <v>67.968599999999995</v>
      </c>
      <c r="HP316">
        <v>31</v>
      </c>
      <c r="HQ316">
        <v>2006.52</v>
      </c>
      <c r="HR316">
        <v>35.6297</v>
      </c>
      <c r="HS316">
        <v>99.083500000000001</v>
      </c>
      <c r="HT316">
        <v>98.126499999999993</v>
      </c>
    </row>
    <row r="317" spans="1:228" x14ac:dyDescent="0.2">
      <c r="A317">
        <v>302</v>
      </c>
      <c r="B317">
        <v>1669839128</v>
      </c>
      <c r="C317">
        <v>1201.5</v>
      </c>
      <c r="D317" t="s">
        <v>963</v>
      </c>
      <c r="E317" t="s">
        <v>964</v>
      </c>
      <c r="F317">
        <v>4</v>
      </c>
      <c r="G317">
        <v>1669839126</v>
      </c>
      <c r="H317">
        <f t="shared" si="136"/>
        <v>2.3097169155631755E-3</v>
      </c>
      <c r="I317">
        <f t="shared" si="137"/>
        <v>2.3097169155631754</v>
      </c>
      <c r="J317">
        <f t="shared" si="138"/>
        <v>23.981251544683904</v>
      </c>
      <c r="K317">
        <f t="shared" si="139"/>
        <v>1979.458571428572</v>
      </c>
      <c r="L317">
        <f t="shared" si="140"/>
        <v>1690.8811387296587</v>
      </c>
      <c r="M317">
        <f t="shared" si="141"/>
        <v>170.43278842709012</v>
      </c>
      <c r="N317">
        <f t="shared" si="142"/>
        <v>199.52002312707467</v>
      </c>
      <c r="O317">
        <f t="shared" si="143"/>
        <v>0.15968780432536708</v>
      </c>
      <c r="P317">
        <f t="shared" si="144"/>
        <v>3.6806956043625623</v>
      </c>
      <c r="Q317">
        <f t="shared" si="145"/>
        <v>0.1559363948208598</v>
      </c>
      <c r="R317">
        <f t="shared" si="146"/>
        <v>9.7789955846391496E-2</v>
      </c>
      <c r="S317">
        <f t="shared" si="147"/>
        <v>226.11445158241668</v>
      </c>
      <c r="T317">
        <f t="shared" si="148"/>
        <v>34.311030132848408</v>
      </c>
      <c r="U317">
        <f t="shared" si="149"/>
        <v>33.163571428571423</v>
      </c>
      <c r="V317">
        <f t="shared" si="150"/>
        <v>5.0987258301948435</v>
      </c>
      <c r="W317">
        <f t="shared" si="151"/>
        <v>69.776621351019202</v>
      </c>
      <c r="X317">
        <f t="shared" si="152"/>
        <v>3.6707009659636718</v>
      </c>
      <c r="Y317">
        <f t="shared" si="153"/>
        <v>5.2606458938414269</v>
      </c>
      <c r="Z317">
        <f t="shared" si="154"/>
        <v>1.4280248642311717</v>
      </c>
      <c r="AA317">
        <f t="shared" si="155"/>
        <v>-101.85851597633604</v>
      </c>
      <c r="AB317">
        <f t="shared" si="156"/>
        <v>110.76566980598328</v>
      </c>
      <c r="AC317">
        <f t="shared" si="157"/>
        <v>6.9220472995587468</v>
      </c>
      <c r="AD317">
        <f t="shared" si="158"/>
        <v>241.94365271162269</v>
      </c>
      <c r="AE317">
        <f t="shared" si="159"/>
        <v>47.434215212374575</v>
      </c>
      <c r="AF317">
        <f t="shared" si="160"/>
        <v>2.0933322307868916</v>
      </c>
      <c r="AG317">
        <f t="shared" si="161"/>
        <v>23.981251544683904</v>
      </c>
      <c r="AH317">
        <v>2074.00280733308</v>
      </c>
      <c r="AI317">
        <v>2056.8761212121208</v>
      </c>
      <c r="AJ317">
        <v>1.738738697011788</v>
      </c>
      <c r="AK317">
        <v>64.390241553226886</v>
      </c>
      <c r="AL317">
        <f t="shared" si="162"/>
        <v>2.3097169155631754</v>
      </c>
      <c r="AM317">
        <v>35.578758502567183</v>
      </c>
      <c r="AN317">
        <v>36.432094117647047</v>
      </c>
      <c r="AO317">
        <v>1.2792095527371591E-2</v>
      </c>
      <c r="AP317">
        <v>91.558916975711014</v>
      </c>
      <c r="AQ317">
        <v>21</v>
      </c>
      <c r="AR317">
        <v>3</v>
      </c>
      <c r="AS317">
        <f t="shared" si="163"/>
        <v>1</v>
      </c>
      <c r="AT317">
        <f t="shared" si="164"/>
        <v>0</v>
      </c>
      <c r="AU317">
        <f t="shared" si="165"/>
        <v>47227.135758651297</v>
      </c>
      <c r="AV317">
        <f t="shared" si="166"/>
        <v>1200.005714285714</v>
      </c>
      <c r="AW317">
        <f t="shared" si="167"/>
        <v>1025.9289137732726</v>
      </c>
      <c r="AX317">
        <f t="shared" si="168"/>
        <v>0.85493669035063047</v>
      </c>
      <c r="AY317">
        <f t="shared" si="169"/>
        <v>0.18842781237671691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1669839126</v>
      </c>
      <c r="BF317">
        <v>1979.458571428572</v>
      </c>
      <c r="BG317">
        <v>2000.8828571428569</v>
      </c>
      <c r="BH317">
        <v>36.417400000000001</v>
      </c>
      <c r="BI317">
        <v>35.579542857142862</v>
      </c>
      <c r="BJ317">
        <v>1984.9228571428571</v>
      </c>
      <c r="BK317">
        <v>36.276171428571431</v>
      </c>
      <c r="BL317">
        <v>650.01128571428569</v>
      </c>
      <c r="BM317">
        <v>100.69542857142859</v>
      </c>
      <c r="BN317">
        <v>9.9822214285714278E-2</v>
      </c>
      <c r="BO317">
        <v>33.721771428571437</v>
      </c>
      <c r="BP317">
        <v>33.163571428571423</v>
      </c>
      <c r="BQ317">
        <v>999.89999999999986</v>
      </c>
      <c r="BR317">
        <v>0</v>
      </c>
      <c r="BS317">
        <v>0</v>
      </c>
      <c r="BT317">
        <v>9042.4114285714277</v>
      </c>
      <c r="BU317">
        <v>0</v>
      </c>
      <c r="BV317">
        <v>227.91885714285709</v>
      </c>
      <c r="BW317">
        <v>-21.423557142857138</v>
      </c>
      <c r="BX317">
        <v>2054.27</v>
      </c>
      <c r="BY317">
        <v>2074.698571428572</v>
      </c>
      <c r="BZ317">
        <v>0.83784642857142855</v>
      </c>
      <c r="CA317">
        <v>2000.8828571428569</v>
      </c>
      <c r="CB317">
        <v>35.579542857142862</v>
      </c>
      <c r="CC317">
        <v>3.667065714285715</v>
      </c>
      <c r="CD317">
        <v>3.5827</v>
      </c>
      <c r="CE317">
        <v>27.41377142857143</v>
      </c>
      <c r="CF317">
        <v>27.016828571428569</v>
      </c>
      <c r="CG317">
        <v>1200.005714285714</v>
      </c>
      <c r="CH317">
        <v>0.50002700000000011</v>
      </c>
      <c r="CI317">
        <v>0.49997300000000011</v>
      </c>
      <c r="CJ317">
        <v>0</v>
      </c>
      <c r="CK317">
        <v>927.97957142857126</v>
      </c>
      <c r="CL317">
        <v>4.9990899999999998</v>
      </c>
      <c r="CM317">
        <v>9226.7757142857154</v>
      </c>
      <c r="CN317">
        <v>9557.9971428571425</v>
      </c>
      <c r="CO317">
        <v>44.186999999999998</v>
      </c>
      <c r="CP317">
        <v>46</v>
      </c>
      <c r="CQ317">
        <v>44.982000000000014</v>
      </c>
      <c r="CR317">
        <v>45.061999999999998</v>
      </c>
      <c r="CS317">
        <v>45.561999999999998</v>
      </c>
      <c r="CT317">
        <v>597.53714285714273</v>
      </c>
      <c r="CU317">
        <v>597.47142857142842</v>
      </c>
      <c r="CV317">
        <v>0</v>
      </c>
      <c r="CW317">
        <v>1669839137.5999999</v>
      </c>
      <c r="CX317">
        <v>0</v>
      </c>
      <c r="CY317">
        <v>1669837671.5999999</v>
      </c>
      <c r="CZ317" t="s">
        <v>356</v>
      </c>
      <c r="DA317">
        <v>1669837671.5999999</v>
      </c>
      <c r="DB317">
        <v>1669837668.5999999</v>
      </c>
      <c r="DC317">
        <v>3</v>
      </c>
      <c r="DD317">
        <v>-1.2E-2</v>
      </c>
      <c r="DE317">
        <v>-1E-3</v>
      </c>
      <c r="DF317">
        <v>-3.61</v>
      </c>
      <c r="DG317">
        <v>0.13400000000000001</v>
      </c>
      <c r="DH317">
        <v>415</v>
      </c>
      <c r="DI317">
        <v>36</v>
      </c>
      <c r="DJ317">
        <v>0.51</v>
      </c>
      <c r="DK317">
        <v>0.24</v>
      </c>
      <c r="DL317">
        <v>-21.248073170731711</v>
      </c>
      <c r="DM317">
        <v>-0.89888989547034615</v>
      </c>
      <c r="DN317">
        <v>0.10589761973508249</v>
      </c>
      <c r="DO317">
        <v>0</v>
      </c>
      <c r="DP317">
        <v>0.84194641463414643</v>
      </c>
      <c r="DQ317">
        <v>-0.4233934912891984</v>
      </c>
      <c r="DR317">
        <v>7.0096398221367734E-2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357</v>
      </c>
      <c r="EA317">
        <v>3.2952499999999998</v>
      </c>
      <c r="EB317">
        <v>2.6255299999999999</v>
      </c>
      <c r="EC317">
        <v>0.28034399999999998</v>
      </c>
      <c r="ED317">
        <v>0.279941</v>
      </c>
      <c r="EE317">
        <v>0.14499000000000001</v>
      </c>
      <c r="EF317">
        <v>0.141097</v>
      </c>
      <c r="EG317">
        <v>21731.3</v>
      </c>
      <c r="EH317">
        <v>22125.1</v>
      </c>
      <c r="EI317">
        <v>28122.400000000001</v>
      </c>
      <c r="EJ317">
        <v>29607.200000000001</v>
      </c>
      <c r="EK317">
        <v>33089.699999999997</v>
      </c>
      <c r="EL317">
        <v>35309.1</v>
      </c>
      <c r="EM317">
        <v>39688.800000000003</v>
      </c>
      <c r="EN317">
        <v>42314.6</v>
      </c>
      <c r="EO317">
        <v>2.1577700000000002</v>
      </c>
      <c r="EP317">
        <v>2.1356700000000002</v>
      </c>
      <c r="EQ317">
        <v>5.9343899999999998E-2</v>
      </c>
      <c r="ER317">
        <v>0</v>
      </c>
      <c r="ES317">
        <v>32.197600000000001</v>
      </c>
      <c r="ET317">
        <v>999.9</v>
      </c>
      <c r="EU317">
        <v>59.3</v>
      </c>
      <c r="EV317">
        <v>39.700000000000003</v>
      </c>
      <c r="EW317">
        <v>42.965000000000003</v>
      </c>
      <c r="EX317">
        <v>57.099899999999998</v>
      </c>
      <c r="EY317">
        <v>-2.4839699999999998</v>
      </c>
      <c r="EZ317">
        <v>2</v>
      </c>
      <c r="FA317">
        <v>0.58323899999999995</v>
      </c>
      <c r="FB317">
        <v>0.77723900000000001</v>
      </c>
      <c r="FC317">
        <v>20.269600000000001</v>
      </c>
      <c r="FD317">
        <v>5.2174399999999999</v>
      </c>
      <c r="FE317">
        <v>12.0098</v>
      </c>
      <c r="FF317">
        <v>4.9866999999999999</v>
      </c>
      <c r="FG317">
        <v>3.2846500000000001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1.8623000000000001</v>
      </c>
      <c r="FN317">
        <v>1.86432</v>
      </c>
      <c r="FO317">
        <v>1.86049</v>
      </c>
      <c r="FP317">
        <v>1.86111</v>
      </c>
      <c r="FQ317">
        <v>1.8602099999999999</v>
      </c>
      <c r="FR317">
        <v>1.8619399999999999</v>
      </c>
      <c r="FS317">
        <v>1.8584700000000001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-5.47</v>
      </c>
      <c r="GH317">
        <v>0.14130000000000001</v>
      </c>
      <c r="GI317">
        <v>-2.8021434710705861</v>
      </c>
      <c r="GJ317">
        <v>-2.3075681364705448E-3</v>
      </c>
      <c r="GK317">
        <v>1.0095546511955911E-6</v>
      </c>
      <c r="GL317">
        <v>-2.6335145029951209E-10</v>
      </c>
      <c r="GM317">
        <v>-0.17208428542994569</v>
      </c>
      <c r="GN317">
        <v>3.0410185143115191E-3</v>
      </c>
      <c r="GO317">
        <v>4.3982203677445331E-4</v>
      </c>
      <c r="GP317">
        <v>-7.8719321042963501E-6</v>
      </c>
      <c r="GQ317">
        <v>4</v>
      </c>
      <c r="GR317">
        <v>2088</v>
      </c>
      <c r="GS317">
        <v>5</v>
      </c>
      <c r="GT317">
        <v>35</v>
      </c>
      <c r="GU317">
        <v>24.3</v>
      </c>
      <c r="GV317">
        <v>24.3</v>
      </c>
      <c r="GW317">
        <v>4.8217800000000004</v>
      </c>
      <c r="GX317">
        <v>2.4218799999999998</v>
      </c>
      <c r="GY317">
        <v>2.04834</v>
      </c>
      <c r="GZ317">
        <v>2.6098599999999998</v>
      </c>
      <c r="HA317">
        <v>2.1972700000000001</v>
      </c>
      <c r="HB317">
        <v>2.34131</v>
      </c>
      <c r="HC317">
        <v>43.974299999999999</v>
      </c>
      <c r="HD317">
        <v>14.385999999999999</v>
      </c>
      <c r="HE317">
        <v>18</v>
      </c>
      <c r="HF317">
        <v>666.39700000000005</v>
      </c>
      <c r="HG317">
        <v>719.58799999999997</v>
      </c>
      <c r="HH317">
        <v>30.9998</v>
      </c>
      <c r="HI317">
        <v>34.7057</v>
      </c>
      <c r="HJ317">
        <v>29.999500000000001</v>
      </c>
      <c r="HK317">
        <v>34.602800000000002</v>
      </c>
      <c r="HL317">
        <v>34.598599999999998</v>
      </c>
      <c r="HM317">
        <v>96.390299999999996</v>
      </c>
      <c r="HN317">
        <v>21.483599999999999</v>
      </c>
      <c r="HO317">
        <v>67.968599999999995</v>
      </c>
      <c r="HP317">
        <v>31</v>
      </c>
      <c r="HQ317">
        <v>2013.2</v>
      </c>
      <c r="HR317">
        <v>35.616399999999999</v>
      </c>
      <c r="HS317">
        <v>99.085099999999997</v>
      </c>
      <c r="HT317">
        <v>98.128</v>
      </c>
    </row>
    <row r="318" spans="1:228" x14ac:dyDescent="0.2">
      <c r="A318">
        <v>303</v>
      </c>
      <c r="B318">
        <v>1669839132</v>
      </c>
      <c r="C318">
        <v>1205.5</v>
      </c>
      <c r="D318" t="s">
        <v>965</v>
      </c>
      <c r="E318" t="s">
        <v>966</v>
      </c>
      <c r="F318">
        <v>4</v>
      </c>
      <c r="G318">
        <v>1669839129.6875</v>
      </c>
      <c r="H318">
        <f t="shared" si="136"/>
        <v>2.3140131319314343E-3</v>
      </c>
      <c r="I318">
        <f t="shared" si="137"/>
        <v>2.3140131319314343</v>
      </c>
      <c r="J318">
        <f t="shared" si="138"/>
        <v>22.996692881656582</v>
      </c>
      <c r="K318">
        <f t="shared" si="139"/>
        <v>1985.69625</v>
      </c>
      <c r="L318">
        <f t="shared" si="140"/>
        <v>1708.3500780790619</v>
      </c>
      <c r="M318">
        <f t="shared" si="141"/>
        <v>172.19510756212117</v>
      </c>
      <c r="N318">
        <f t="shared" si="142"/>
        <v>200.15053339589943</v>
      </c>
      <c r="O318">
        <f t="shared" si="143"/>
        <v>0.16059511529493606</v>
      </c>
      <c r="P318">
        <f t="shared" si="144"/>
        <v>3.6679727695242539</v>
      </c>
      <c r="Q318">
        <f t="shared" si="145"/>
        <v>0.15678867816288097</v>
      </c>
      <c r="R318">
        <f t="shared" si="146"/>
        <v>9.8327402716052517E-2</v>
      </c>
      <c r="S318">
        <f t="shared" si="147"/>
        <v>226.11241600405236</v>
      </c>
      <c r="T318">
        <f t="shared" si="148"/>
        <v>34.313395133794394</v>
      </c>
      <c r="U318">
        <f t="shared" si="149"/>
        <v>33.153937499999998</v>
      </c>
      <c r="V318">
        <f t="shared" si="150"/>
        <v>5.095969767135105</v>
      </c>
      <c r="W318">
        <f t="shared" si="151"/>
        <v>69.815981473133817</v>
      </c>
      <c r="X318">
        <f t="shared" si="152"/>
        <v>3.6730494371415561</v>
      </c>
      <c r="Y318">
        <f t="shared" si="153"/>
        <v>5.2610439037586225</v>
      </c>
      <c r="Z318">
        <f t="shared" si="154"/>
        <v>1.4229203299935489</v>
      </c>
      <c r="AA318">
        <f t="shared" si="155"/>
        <v>-102.04797911817626</v>
      </c>
      <c r="AB318">
        <f t="shared" si="156"/>
        <v>112.5555462866284</v>
      </c>
      <c r="AC318">
        <f t="shared" si="157"/>
        <v>7.0580136837727494</v>
      </c>
      <c r="AD318">
        <f t="shared" si="158"/>
        <v>243.67799685627722</v>
      </c>
      <c r="AE318">
        <f t="shared" si="159"/>
        <v>47.254248654452844</v>
      </c>
      <c r="AF318">
        <f t="shared" si="160"/>
        <v>2.1426138735833646</v>
      </c>
      <c r="AG318">
        <f t="shared" si="161"/>
        <v>22.996692881656582</v>
      </c>
      <c r="AH318">
        <v>2080.9910973286151</v>
      </c>
      <c r="AI318">
        <v>2064.0550909090898</v>
      </c>
      <c r="AJ318">
        <v>1.798540513495217</v>
      </c>
      <c r="AK318">
        <v>64.390241553226886</v>
      </c>
      <c r="AL318">
        <f t="shared" si="162"/>
        <v>2.3140131319314343</v>
      </c>
      <c r="AM318">
        <v>35.580541304299672</v>
      </c>
      <c r="AN318">
        <v>36.444669117647052</v>
      </c>
      <c r="AO318">
        <v>1.115355171484088E-2</v>
      </c>
      <c r="AP318">
        <v>91.558916975711014</v>
      </c>
      <c r="AQ318">
        <v>21</v>
      </c>
      <c r="AR318">
        <v>3</v>
      </c>
      <c r="AS318">
        <f t="shared" si="163"/>
        <v>1</v>
      </c>
      <c r="AT318">
        <f t="shared" si="164"/>
        <v>0</v>
      </c>
      <c r="AU318">
        <f t="shared" si="165"/>
        <v>47000.319251126966</v>
      </c>
      <c r="AV318">
        <f t="shared" si="166"/>
        <v>1199.9949999999999</v>
      </c>
      <c r="AW318">
        <f t="shared" si="167"/>
        <v>1025.9197450798199</v>
      </c>
      <c r="AX318">
        <f t="shared" si="168"/>
        <v>0.85493668313602966</v>
      </c>
      <c r="AY318">
        <f t="shared" si="169"/>
        <v>0.18842779845253721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1669839129.6875</v>
      </c>
      <c r="BF318">
        <v>1985.69625</v>
      </c>
      <c r="BG318">
        <v>2007.0912499999999</v>
      </c>
      <c r="BH318">
        <v>36.440375000000003</v>
      </c>
      <c r="BI318">
        <v>35.582837499999997</v>
      </c>
      <c r="BJ318">
        <v>1991.1712500000001</v>
      </c>
      <c r="BK318">
        <v>36.299012500000003</v>
      </c>
      <c r="BL318">
        <v>650.02962500000001</v>
      </c>
      <c r="BM318">
        <v>100.696</v>
      </c>
      <c r="BN318">
        <v>0.10014815000000001</v>
      </c>
      <c r="BO318">
        <v>33.723125000000003</v>
      </c>
      <c r="BP318">
        <v>33.153937499999998</v>
      </c>
      <c r="BQ318">
        <v>999.9</v>
      </c>
      <c r="BR318">
        <v>0</v>
      </c>
      <c r="BS318">
        <v>0</v>
      </c>
      <c r="BT318">
        <v>8998.2800000000007</v>
      </c>
      <c r="BU318">
        <v>0</v>
      </c>
      <c r="BV318">
        <v>226.32662500000001</v>
      </c>
      <c r="BW318">
        <v>-21.394500000000001</v>
      </c>
      <c r="BX318">
        <v>2060.7962499999999</v>
      </c>
      <c r="BY318">
        <v>2081.145</v>
      </c>
      <c r="BZ318">
        <v>0.85752625000000005</v>
      </c>
      <c r="CA318">
        <v>2007.0912499999999</v>
      </c>
      <c r="CB318">
        <v>35.582837499999997</v>
      </c>
      <c r="CC318">
        <v>3.6694</v>
      </c>
      <c r="CD318">
        <v>3.5830487500000001</v>
      </c>
      <c r="CE318">
        <v>27.424612499999999</v>
      </c>
      <c r="CF318">
        <v>27.0185</v>
      </c>
      <c r="CG318">
        <v>1199.9949999999999</v>
      </c>
      <c r="CH318">
        <v>0.50002800000000003</v>
      </c>
      <c r="CI318">
        <v>0.49997200000000003</v>
      </c>
      <c r="CJ318">
        <v>0</v>
      </c>
      <c r="CK318">
        <v>927.91137499999991</v>
      </c>
      <c r="CL318">
        <v>4.9990899999999998</v>
      </c>
      <c r="CM318">
        <v>9224.5212500000016</v>
      </c>
      <c r="CN318">
        <v>9557.9075000000012</v>
      </c>
      <c r="CO318">
        <v>44.186999999999998</v>
      </c>
      <c r="CP318">
        <v>46</v>
      </c>
      <c r="CQ318">
        <v>44.960624999999993</v>
      </c>
      <c r="CR318">
        <v>45.046499999999988</v>
      </c>
      <c r="CS318">
        <v>45.561999999999998</v>
      </c>
      <c r="CT318">
        <v>597.53250000000003</v>
      </c>
      <c r="CU318">
        <v>597.46625000000006</v>
      </c>
      <c r="CV318">
        <v>0</v>
      </c>
      <c r="CW318">
        <v>1669839141.2</v>
      </c>
      <c r="CX318">
        <v>0</v>
      </c>
      <c r="CY318">
        <v>1669837671.5999999</v>
      </c>
      <c r="CZ318" t="s">
        <v>356</v>
      </c>
      <c r="DA318">
        <v>1669837671.5999999</v>
      </c>
      <c r="DB318">
        <v>1669837668.5999999</v>
      </c>
      <c r="DC318">
        <v>3</v>
      </c>
      <c r="DD318">
        <v>-1.2E-2</v>
      </c>
      <c r="DE318">
        <v>-1E-3</v>
      </c>
      <c r="DF318">
        <v>-3.61</v>
      </c>
      <c r="DG318">
        <v>0.13400000000000001</v>
      </c>
      <c r="DH318">
        <v>415</v>
      </c>
      <c r="DI318">
        <v>36</v>
      </c>
      <c r="DJ318">
        <v>0.51</v>
      </c>
      <c r="DK318">
        <v>0.24</v>
      </c>
      <c r="DL318">
        <v>-21.293758536585369</v>
      </c>
      <c r="DM318">
        <v>-1.0038062717770471</v>
      </c>
      <c r="DN318">
        <v>0.1069377570857985</v>
      </c>
      <c r="DO318">
        <v>0</v>
      </c>
      <c r="DP318">
        <v>0.81891163414634149</v>
      </c>
      <c r="DQ318">
        <v>0.17239795818815501</v>
      </c>
      <c r="DR318">
        <v>2.7753469792966029E-2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357</v>
      </c>
      <c r="EA318">
        <v>3.2952400000000002</v>
      </c>
      <c r="EB318">
        <v>2.6252399999999998</v>
      </c>
      <c r="EC318">
        <v>0.28089399999999998</v>
      </c>
      <c r="ED318">
        <v>0.28048600000000001</v>
      </c>
      <c r="EE318">
        <v>0.14502699999999999</v>
      </c>
      <c r="EF318">
        <v>0.14110300000000001</v>
      </c>
      <c r="EG318">
        <v>21714.9</v>
      </c>
      <c r="EH318">
        <v>22108.400000000001</v>
      </c>
      <c r="EI318">
        <v>28122.799999999999</v>
      </c>
      <c r="EJ318">
        <v>29607.200000000001</v>
      </c>
      <c r="EK318">
        <v>33088.400000000001</v>
      </c>
      <c r="EL318">
        <v>35308.699999999997</v>
      </c>
      <c r="EM318">
        <v>39688.9</v>
      </c>
      <c r="EN318">
        <v>42314.400000000001</v>
      </c>
      <c r="EO318">
        <v>2.1579999999999999</v>
      </c>
      <c r="EP318">
        <v>2.1357300000000001</v>
      </c>
      <c r="EQ318">
        <v>5.7704699999999998E-2</v>
      </c>
      <c r="ER318">
        <v>0</v>
      </c>
      <c r="ES318">
        <v>32.211199999999998</v>
      </c>
      <c r="ET318">
        <v>999.9</v>
      </c>
      <c r="EU318">
        <v>59.3</v>
      </c>
      <c r="EV318">
        <v>39.700000000000003</v>
      </c>
      <c r="EW318">
        <v>42.962299999999999</v>
      </c>
      <c r="EX318">
        <v>57.039900000000003</v>
      </c>
      <c r="EY318">
        <v>-2.3477600000000001</v>
      </c>
      <c r="EZ318">
        <v>2</v>
      </c>
      <c r="FA318">
        <v>0.58265999999999996</v>
      </c>
      <c r="FB318">
        <v>0.77443099999999998</v>
      </c>
      <c r="FC318">
        <v>20.269600000000001</v>
      </c>
      <c r="FD318">
        <v>5.2172900000000002</v>
      </c>
      <c r="FE318">
        <v>12.009499999999999</v>
      </c>
      <c r="FF318">
        <v>4.9863999999999997</v>
      </c>
      <c r="FG318">
        <v>3.2846500000000001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1.86229</v>
      </c>
      <c r="FN318">
        <v>1.86432</v>
      </c>
      <c r="FO318">
        <v>1.8604499999999999</v>
      </c>
      <c r="FP318">
        <v>1.86111</v>
      </c>
      <c r="FQ318">
        <v>1.8602099999999999</v>
      </c>
      <c r="FR318">
        <v>1.8619600000000001</v>
      </c>
      <c r="FS318">
        <v>1.85846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-5.48</v>
      </c>
      <c r="GH318">
        <v>0.14130000000000001</v>
      </c>
      <c r="GI318">
        <v>-2.8021434710705861</v>
      </c>
      <c r="GJ318">
        <v>-2.3075681364705448E-3</v>
      </c>
      <c r="GK318">
        <v>1.0095546511955911E-6</v>
      </c>
      <c r="GL318">
        <v>-2.6335145029951209E-10</v>
      </c>
      <c r="GM318">
        <v>-0.17208428542994569</v>
      </c>
      <c r="GN318">
        <v>3.0410185143115191E-3</v>
      </c>
      <c r="GO318">
        <v>4.3982203677445331E-4</v>
      </c>
      <c r="GP318">
        <v>-7.8719321042963501E-6</v>
      </c>
      <c r="GQ318">
        <v>4</v>
      </c>
      <c r="GR318">
        <v>2088</v>
      </c>
      <c r="GS318">
        <v>5</v>
      </c>
      <c r="GT318">
        <v>35</v>
      </c>
      <c r="GU318">
        <v>24.3</v>
      </c>
      <c r="GV318">
        <v>24.4</v>
      </c>
      <c r="GW318">
        <v>4.8327600000000004</v>
      </c>
      <c r="GX318">
        <v>2.3706100000000001</v>
      </c>
      <c r="GY318">
        <v>2.04834</v>
      </c>
      <c r="GZ318">
        <v>2.6110799999999998</v>
      </c>
      <c r="HA318">
        <v>2.1972700000000001</v>
      </c>
      <c r="HB318">
        <v>2.34497</v>
      </c>
      <c r="HC318">
        <v>43.974299999999999</v>
      </c>
      <c r="HD318">
        <v>14.385999999999999</v>
      </c>
      <c r="HE318">
        <v>18</v>
      </c>
      <c r="HF318">
        <v>666.53099999999995</v>
      </c>
      <c r="HG318">
        <v>719.58399999999995</v>
      </c>
      <c r="HH318">
        <v>30.999500000000001</v>
      </c>
      <c r="HI318">
        <v>34.701000000000001</v>
      </c>
      <c r="HJ318">
        <v>29.999500000000001</v>
      </c>
      <c r="HK318">
        <v>34.598100000000002</v>
      </c>
      <c r="HL318">
        <v>34.594099999999997</v>
      </c>
      <c r="HM318">
        <v>96.624600000000001</v>
      </c>
      <c r="HN318">
        <v>21.483599999999999</v>
      </c>
      <c r="HO318">
        <v>67.968599999999995</v>
      </c>
      <c r="HP318">
        <v>31</v>
      </c>
      <c r="HQ318">
        <v>2019.87</v>
      </c>
      <c r="HR318">
        <v>35.616700000000002</v>
      </c>
      <c r="HS318">
        <v>99.085800000000006</v>
      </c>
      <c r="HT318">
        <v>98.127799999999993</v>
      </c>
    </row>
    <row r="319" spans="1:228" x14ac:dyDescent="0.2">
      <c r="A319">
        <v>304</v>
      </c>
      <c r="B319">
        <v>1669839136</v>
      </c>
      <c r="C319">
        <v>1209.5</v>
      </c>
      <c r="D319" t="s">
        <v>967</v>
      </c>
      <c r="E319" t="s">
        <v>968</v>
      </c>
      <c r="F319">
        <v>4</v>
      </c>
      <c r="G319">
        <v>1669839134</v>
      </c>
      <c r="H319">
        <f t="shared" si="136"/>
        <v>2.2045944624663424E-3</v>
      </c>
      <c r="I319">
        <f t="shared" si="137"/>
        <v>2.2045944624663423</v>
      </c>
      <c r="J319">
        <f t="shared" si="138"/>
        <v>23.672620826966185</v>
      </c>
      <c r="K319">
        <f t="shared" si="139"/>
        <v>1993.001428571429</v>
      </c>
      <c r="L319">
        <f t="shared" si="140"/>
        <v>1697.2325927571135</v>
      </c>
      <c r="M319">
        <f t="shared" si="141"/>
        <v>171.07542392160039</v>
      </c>
      <c r="N319">
        <f t="shared" si="142"/>
        <v>200.88794295149705</v>
      </c>
      <c r="O319">
        <f t="shared" si="143"/>
        <v>0.15303674542633339</v>
      </c>
      <c r="P319">
        <f t="shared" si="144"/>
        <v>3.6704736346143725</v>
      </c>
      <c r="Q319">
        <f t="shared" si="145"/>
        <v>0.14957831620011061</v>
      </c>
      <c r="R319">
        <f t="shared" si="146"/>
        <v>9.3790664235817472E-2</v>
      </c>
      <c r="S319">
        <f t="shared" si="147"/>
        <v>226.11384994775116</v>
      </c>
      <c r="T319">
        <f t="shared" si="148"/>
        <v>34.33906927737619</v>
      </c>
      <c r="U319">
        <f t="shared" si="149"/>
        <v>33.15192857142857</v>
      </c>
      <c r="V319">
        <f t="shared" si="150"/>
        <v>5.0953952185336417</v>
      </c>
      <c r="W319">
        <f t="shared" si="151"/>
        <v>69.829688604728418</v>
      </c>
      <c r="X319">
        <f t="shared" si="152"/>
        <v>3.6744079013214117</v>
      </c>
      <c r="Y319">
        <f t="shared" si="153"/>
        <v>5.2619565900120655</v>
      </c>
      <c r="Z319">
        <f t="shared" si="154"/>
        <v>1.42098731721223</v>
      </c>
      <c r="AA319">
        <f t="shared" si="155"/>
        <v>-97.222615794765701</v>
      </c>
      <c r="AB319">
        <f t="shared" si="156"/>
        <v>113.64396258665244</v>
      </c>
      <c r="AC319">
        <f t="shared" si="157"/>
        <v>7.1214477492823995</v>
      </c>
      <c r="AD319">
        <f t="shared" si="158"/>
        <v>249.65664448892028</v>
      </c>
      <c r="AE319">
        <f t="shared" si="159"/>
        <v>47.080459807336986</v>
      </c>
      <c r="AF319">
        <f t="shared" si="160"/>
        <v>2.1751191331096607</v>
      </c>
      <c r="AG319">
        <f t="shared" si="161"/>
        <v>23.672620826966185</v>
      </c>
      <c r="AH319">
        <v>2087.9885056324201</v>
      </c>
      <c r="AI319">
        <v>2071.0062424242428</v>
      </c>
      <c r="AJ319">
        <v>1.736018079062517</v>
      </c>
      <c r="AK319">
        <v>64.390241553226886</v>
      </c>
      <c r="AL319">
        <f t="shared" si="162"/>
        <v>2.2045944624663423</v>
      </c>
      <c r="AM319">
        <v>35.583443889015143</v>
      </c>
      <c r="AN319">
        <v>36.459577941176462</v>
      </c>
      <c r="AO319">
        <v>1.110133429740064E-3</v>
      </c>
      <c r="AP319">
        <v>91.558916975711014</v>
      </c>
      <c r="AQ319">
        <v>21</v>
      </c>
      <c r="AR319">
        <v>3</v>
      </c>
      <c r="AS319">
        <f t="shared" si="163"/>
        <v>1</v>
      </c>
      <c r="AT319">
        <f t="shared" si="164"/>
        <v>0</v>
      </c>
      <c r="AU319">
        <f t="shared" si="165"/>
        <v>47044.382723623807</v>
      </c>
      <c r="AV319">
        <f t="shared" si="166"/>
        <v>1200.001428571429</v>
      </c>
      <c r="AW319">
        <f t="shared" si="167"/>
        <v>1025.9253564496123</v>
      </c>
      <c r="AX319">
        <f t="shared" si="168"/>
        <v>0.85493677925946321</v>
      </c>
      <c r="AY319">
        <f t="shared" si="169"/>
        <v>0.18842798397076405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1669839134</v>
      </c>
      <c r="BF319">
        <v>1993.001428571429</v>
      </c>
      <c r="BG319">
        <v>2014.3571428571429</v>
      </c>
      <c r="BH319">
        <v>36.453657142857153</v>
      </c>
      <c r="BI319">
        <v>35.58314285714286</v>
      </c>
      <c r="BJ319">
        <v>1998.485714285714</v>
      </c>
      <c r="BK319">
        <v>36.312285714285707</v>
      </c>
      <c r="BL319">
        <v>650.04514285714288</v>
      </c>
      <c r="BM319">
        <v>100.69671428571429</v>
      </c>
      <c r="BN319">
        <v>9.9973599999999996E-2</v>
      </c>
      <c r="BO319">
        <v>33.726228571428571</v>
      </c>
      <c r="BP319">
        <v>33.15192857142857</v>
      </c>
      <c r="BQ319">
        <v>999.89999999999986</v>
      </c>
      <c r="BR319">
        <v>0</v>
      </c>
      <c r="BS319">
        <v>0</v>
      </c>
      <c r="BT319">
        <v>9006.8742857142861</v>
      </c>
      <c r="BU319">
        <v>0</v>
      </c>
      <c r="BV319">
        <v>226.20371428571431</v>
      </c>
      <c r="BW319">
        <v>-21.35358571428571</v>
      </c>
      <c r="BX319">
        <v>2068.4057142857141</v>
      </c>
      <c r="BY319">
        <v>2088.678571428572</v>
      </c>
      <c r="BZ319">
        <v>0.87052428571428564</v>
      </c>
      <c r="CA319">
        <v>2014.3571428571429</v>
      </c>
      <c r="CB319">
        <v>35.58314285714286</v>
      </c>
      <c r="CC319">
        <v>3.6707571428571431</v>
      </c>
      <c r="CD319">
        <v>3.583097142857143</v>
      </c>
      <c r="CE319">
        <v>27.43094285714286</v>
      </c>
      <c r="CF319">
        <v>27.018728571428571</v>
      </c>
      <c r="CG319">
        <v>1200.001428571429</v>
      </c>
      <c r="CH319">
        <v>0.50002500000000005</v>
      </c>
      <c r="CI319">
        <v>0.49997500000000011</v>
      </c>
      <c r="CJ319">
        <v>0</v>
      </c>
      <c r="CK319">
        <v>928.08514285714284</v>
      </c>
      <c r="CL319">
        <v>4.9990899999999998</v>
      </c>
      <c r="CM319">
        <v>9222.5128571428559</v>
      </c>
      <c r="CN319">
        <v>9557.9685714285715</v>
      </c>
      <c r="CO319">
        <v>44.186999999999998</v>
      </c>
      <c r="CP319">
        <v>46</v>
      </c>
      <c r="CQ319">
        <v>44.936999999999998</v>
      </c>
      <c r="CR319">
        <v>45.035428571428568</v>
      </c>
      <c r="CS319">
        <v>45.561999999999998</v>
      </c>
      <c r="CT319">
        <v>597.52999999999986</v>
      </c>
      <c r="CU319">
        <v>597.47142857142842</v>
      </c>
      <c r="CV319">
        <v>0</v>
      </c>
      <c r="CW319">
        <v>1669839145.4000001</v>
      </c>
      <c r="CX319">
        <v>0</v>
      </c>
      <c r="CY319">
        <v>1669837671.5999999</v>
      </c>
      <c r="CZ319" t="s">
        <v>356</v>
      </c>
      <c r="DA319">
        <v>1669837671.5999999</v>
      </c>
      <c r="DB319">
        <v>1669837668.5999999</v>
      </c>
      <c r="DC319">
        <v>3</v>
      </c>
      <c r="DD319">
        <v>-1.2E-2</v>
      </c>
      <c r="DE319">
        <v>-1E-3</v>
      </c>
      <c r="DF319">
        <v>-3.61</v>
      </c>
      <c r="DG319">
        <v>0.13400000000000001</v>
      </c>
      <c r="DH319">
        <v>415</v>
      </c>
      <c r="DI319">
        <v>36</v>
      </c>
      <c r="DJ319">
        <v>0.51</v>
      </c>
      <c r="DK319">
        <v>0.24</v>
      </c>
      <c r="DL319">
        <v>-21.338721951219512</v>
      </c>
      <c r="DM319">
        <v>-0.48467038327523088</v>
      </c>
      <c r="DN319">
        <v>7.1037439500778995E-2</v>
      </c>
      <c r="DO319">
        <v>0</v>
      </c>
      <c r="DP319">
        <v>0.83119936585365861</v>
      </c>
      <c r="DQ319">
        <v>0.26451735888501821</v>
      </c>
      <c r="DR319">
        <v>2.812933864530499E-2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357</v>
      </c>
      <c r="EA319">
        <v>3.2953399999999999</v>
      </c>
      <c r="EB319">
        <v>2.6253099999999998</v>
      </c>
      <c r="EC319">
        <v>0.28142800000000001</v>
      </c>
      <c r="ED319">
        <v>0.28100399999999998</v>
      </c>
      <c r="EE319">
        <v>0.145065</v>
      </c>
      <c r="EF319">
        <v>0.14110600000000001</v>
      </c>
      <c r="EG319">
        <v>21699.1</v>
      </c>
      <c r="EH319">
        <v>22092</v>
      </c>
      <c r="EI319">
        <v>28123.3</v>
      </c>
      <c r="EJ319">
        <v>29606.799999999999</v>
      </c>
      <c r="EK319">
        <v>33087.4</v>
      </c>
      <c r="EL319">
        <v>35308.199999999997</v>
      </c>
      <c r="EM319">
        <v>39689.5</v>
      </c>
      <c r="EN319">
        <v>42313.8</v>
      </c>
      <c r="EO319">
        <v>2.1582300000000001</v>
      </c>
      <c r="EP319">
        <v>2.1358700000000002</v>
      </c>
      <c r="EQ319">
        <v>5.7965500000000003E-2</v>
      </c>
      <c r="ER319">
        <v>0</v>
      </c>
      <c r="ES319">
        <v>32.2241</v>
      </c>
      <c r="ET319">
        <v>999.9</v>
      </c>
      <c r="EU319">
        <v>59.3</v>
      </c>
      <c r="EV319">
        <v>39.700000000000003</v>
      </c>
      <c r="EW319">
        <v>42.970799999999997</v>
      </c>
      <c r="EX319">
        <v>57.429900000000004</v>
      </c>
      <c r="EY319">
        <v>-2.3677899999999998</v>
      </c>
      <c r="EZ319">
        <v>2</v>
      </c>
      <c r="FA319">
        <v>0.58218700000000001</v>
      </c>
      <c r="FB319">
        <v>0.77165899999999998</v>
      </c>
      <c r="FC319">
        <v>20.2697</v>
      </c>
      <c r="FD319">
        <v>5.2178899999999997</v>
      </c>
      <c r="FE319">
        <v>12.0098</v>
      </c>
      <c r="FF319">
        <v>4.9865000000000004</v>
      </c>
      <c r="FG319">
        <v>3.2845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1.8623000000000001</v>
      </c>
      <c r="FN319">
        <v>1.86432</v>
      </c>
      <c r="FO319">
        <v>1.86043</v>
      </c>
      <c r="FP319">
        <v>1.8611200000000001</v>
      </c>
      <c r="FQ319">
        <v>1.86022</v>
      </c>
      <c r="FR319">
        <v>1.8620099999999999</v>
      </c>
      <c r="FS319">
        <v>1.8585100000000001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-5.49</v>
      </c>
      <c r="GH319">
        <v>0.1414</v>
      </c>
      <c r="GI319">
        <v>-2.8021434710705861</v>
      </c>
      <c r="GJ319">
        <v>-2.3075681364705448E-3</v>
      </c>
      <c r="GK319">
        <v>1.0095546511955911E-6</v>
      </c>
      <c r="GL319">
        <v>-2.6335145029951209E-10</v>
      </c>
      <c r="GM319">
        <v>-0.17208428542994569</v>
      </c>
      <c r="GN319">
        <v>3.0410185143115191E-3</v>
      </c>
      <c r="GO319">
        <v>4.3982203677445331E-4</v>
      </c>
      <c r="GP319">
        <v>-7.8719321042963501E-6</v>
      </c>
      <c r="GQ319">
        <v>4</v>
      </c>
      <c r="GR319">
        <v>2088</v>
      </c>
      <c r="GS319">
        <v>5</v>
      </c>
      <c r="GT319">
        <v>35</v>
      </c>
      <c r="GU319">
        <v>24.4</v>
      </c>
      <c r="GV319">
        <v>24.5</v>
      </c>
      <c r="GW319">
        <v>4.84375</v>
      </c>
      <c r="GX319">
        <v>1.96411</v>
      </c>
      <c r="GY319">
        <v>2.04834</v>
      </c>
      <c r="GZ319">
        <v>2.6098599999999998</v>
      </c>
      <c r="HA319">
        <v>2.1972700000000001</v>
      </c>
      <c r="HB319">
        <v>2.3877000000000002</v>
      </c>
      <c r="HC319">
        <v>43.974299999999999</v>
      </c>
      <c r="HD319">
        <v>14.403499999999999</v>
      </c>
      <c r="HE319">
        <v>18</v>
      </c>
      <c r="HF319">
        <v>666.66300000000001</v>
      </c>
      <c r="HG319">
        <v>719.67600000000004</v>
      </c>
      <c r="HH319">
        <v>30.999400000000001</v>
      </c>
      <c r="HI319">
        <v>34.694600000000001</v>
      </c>
      <c r="HJ319">
        <v>29.999500000000001</v>
      </c>
      <c r="HK319">
        <v>34.593400000000003</v>
      </c>
      <c r="HL319">
        <v>34.590000000000003</v>
      </c>
      <c r="HM319">
        <v>96.866600000000005</v>
      </c>
      <c r="HN319">
        <v>21.483599999999999</v>
      </c>
      <c r="HO319">
        <v>67.968599999999995</v>
      </c>
      <c r="HP319">
        <v>31</v>
      </c>
      <c r="HQ319">
        <v>2026.55</v>
      </c>
      <c r="HR319">
        <v>35.6113</v>
      </c>
      <c r="HS319">
        <v>99.087400000000002</v>
      </c>
      <c r="HT319">
        <v>98.126400000000004</v>
      </c>
    </row>
    <row r="320" spans="1:228" x14ac:dyDescent="0.2">
      <c r="A320">
        <v>305</v>
      </c>
      <c r="B320">
        <v>1669839140</v>
      </c>
      <c r="C320">
        <v>1213.5</v>
      </c>
      <c r="D320" t="s">
        <v>969</v>
      </c>
      <c r="E320" t="s">
        <v>970</v>
      </c>
      <c r="F320">
        <v>4</v>
      </c>
      <c r="G320">
        <v>1669839137.6875</v>
      </c>
      <c r="H320">
        <f t="shared" si="136"/>
        <v>2.2312851657183166E-3</v>
      </c>
      <c r="I320">
        <f t="shared" si="137"/>
        <v>2.2312851657183166</v>
      </c>
      <c r="J320">
        <f t="shared" si="138"/>
        <v>23.830298045615283</v>
      </c>
      <c r="K320">
        <f t="shared" si="139"/>
        <v>1999.1537499999999</v>
      </c>
      <c r="L320">
        <f t="shared" si="140"/>
        <v>1704.4213934861425</v>
      </c>
      <c r="M320">
        <f t="shared" si="141"/>
        <v>171.79705117502562</v>
      </c>
      <c r="N320">
        <f t="shared" si="142"/>
        <v>201.50458120747984</v>
      </c>
      <c r="O320">
        <f t="shared" si="143"/>
        <v>0.15484431384639721</v>
      </c>
      <c r="P320">
        <f t="shared" si="144"/>
        <v>3.663270714391559</v>
      </c>
      <c r="Q320">
        <f t="shared" si="145"/>
        <v>0.15129793469807459</v>
      </c>
      <c r="R320">
        <f t="shared" si="146"/>
        <v>9.4873072353670984E-2</v>
      </c>
      <c r="S320">
        <f t="shared" si="147"/>
        <v>226.11413834405352</v>
      </c>
      <c r="T320">
        <f t="shared" si="148"/>
        <v>34.334781203555607</v>
      </c>
      <c r="U320">
        <f t="shared" si="149"/>
        <v>33.158825</v>
      </c>
      <c r="V320">
        <f t="shared" si="150"/>
        <v>5.0973678154186679</v>
      </c>
      <c r="W320">
        <f t="shared" si="151"/>
        <v>69.851091235947223</v>
      </c>
      <c r="X320">
        <f t="shared" si="152"/>
        <v>3.6755718832618625</v>
      </c>
      <c r="Y320">
        <f t="shared" si="153"/>
        <v>5.2620106833353466</v>
      </c>
      <c r="Z320">
        <f t="shared" si="154"/>
        <v>1.4217959321568054</v>
      </c>
      <c r="AA320">
        <f t="shared" si="155"/>
        <v>-98.399675808177761</v>
      </c>
      <c r="AB320">
        <f t="shared" si="156"/>
        <v>112.09526804999399</v>
      </c>
      <c r="AC320">
        <f t="shared" si="157"/>
        <v>7.0384550448225678</v>
      </c>
      <c r="AD320">
        <f t="shared" si="158"/>
        <v>246.84818563069231</v>
      </c>
      <c r="AE320">
        <f t="shared" si="159"/>
        <v>46.840504632357913</v>
      </c>
      <c r="AF320">
        <f t="shared" si="160"/>
        <v>2.204981531793706</v>
      </c>
      <c r="AG320">
        <f t="shared" si="161"/>
        <v>23.830298045615283</v>
      </c>
      <c r="AH320">
        <v>2094.849108572726</v>
      </c>
      <c r="AI320">
        <v>2077.9118787878788</v>
      </c>
      <c r="AJ320">
        <v>1.7069370806620829</v>
      </c>
      <c r="AK320">
        <v>64.390241553226886</v>
      </c>
      <c r="AL320">
        <f t="shared" si="162"/>
        <v>2.2312851657183166</v>
      </c>
      <c r="AM320">
        <v>35.58324433467395</v>
      </c>
      <c r="AN320">
        <v>36.469801764705878</v>
      </c>
      <c r="AO320">
        <v>1.163186474468359E-3</v>
      </c>
      <c r="AP320">
        <v>91.558916975711014</v>
      </c>
      <c r="AQ320">
        <v>21</v>
      </c>
      <c r="AR320">
        <v>3</v>
      </c>
      <c r="AS320">
        <f t="shared" si="163"/>
        <v>1</v>
      </c>
      <c r="AT320">
        <f t="shared" si="164"/>
        <v>0</v>
      </c>
      <c r="AU320">
        <f t="shared" si="165"/>
        <v>46916.08930116798</v>
      </c>
      <c r="AV320">
        <f t="shared" si="166"/>
        <v>1200.0037500000001</v>
      </c>
      <c r="AW320">
        <f t="shared" si="167"/>
        <v>1025.9272639088363</v>
      </c>
      <c r="AX320">
        <f t="shared" si="168"/>
        <v>0.85493671491346268</v>
      </c>
      <c r="AY320">
        <f t="shared" si="169"/>
        <v>0.18842785978298277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1669839137.6875</v>
      </c>
      <c r="BF320">
        <v>1999.1537499999999</v>
      </c>
      <c r="BG320">
        <v>2020.4412500000001</v>
      </c>
      <c r="BH320">
        <v>36.465837499999999</v>
      </c>
      <c r="BI320">
        <v>35.583337499999999</v>
      </c>
      <c r="BJ320">
        <v>2004.64625</v>
      </c>
      <c r="BK320">
        <v>36.324425000000012</v>
      </c>
      <c r="BL320">
        <v>650.01162499999998</v>
      </c>
      <c r="BM320">
        <v>100.694875</v>
      </c>
      <c r="BN320">
        <v>0.10006446250000001</v>
      </c>
      <c r="BO320">
        <v>33.726412500000002</v>
      </c>
      <c r="BP320">
        <v>33.158825</v>
      </c>
      <c r="BQ320">
        <v>999.9</v>
      </c>
      <c r="BR320">
        <v>0</v>
      </c>
      <c r="BS320">
        <v>0</v>
      </c>
      <c r="BT320">
        <v>8982.11</v>
      </c>
      <c r="BU320">
        <v>0</v>
      </c>
      <c r="BV320">
        <v>227.346</v>
      </c>
      <c r="BW320">
        <v>-21.2889625</v>
      </c>
      <c r="BX320">
        <v>2074.8125</v>
      </c>
      <c r="BY320">
        <v>2094.98875</v>
      </c>
      <c r="BZ320">
        <v>0.88250062500000004</v>
      </c>
      <c r="CA320">
        <v>2020.4412500000001</v>
      </c>
      <c r="CB320">
        <v>35.583337499999999</v>
      </c>
      <c r="CC320">
        <v>3.6719225</v>
      </c>
      <c r="CD320">
        <v>3.5830600000000001</v>
      </c>
      <c r="CE320">
        <v>27.436362500000001</v>
      </c>
      <c r="CF320">
        <v>27.018550000000001</v>
      </c>
      <c r="CG320">
        <v>1200.0037500000001</v>
      </c>
      <c r="CH320">
        <v>0.50002625000000012</v>
      </c>
      <c r="CI320">
        <v>0.49997374999999999</v>
      </c>
      <c r="CJ320">
        <v>0</v>
      </c>
      <c r="CK320">
        <v>927.80525</v>
      </c>
      <c r="CL320">
        <v>4.9990899999999998</v>
      </c>
      <c r="CM320">
        <v>9221.71875</v>
      </c>
      <c r="CN320">
        <v>9557.9775000000009</v>
      </c>
      <c r="CO320">
        <v>44.186999999999998</v>
      </c>
      <c r="CP320">
        <v>46</v>
      </c>
      <c r="CQ320">
        <v>44.936999999999998</v>
      </c>
      <c r="CR320">
        <v>45.015500000000003</v>
      </c>
      <c r="CS320">
        <v>45.561999999999998</v>
      </c>
      <c r="CT320">
        <v>597.53624999999988</v>
      </c>
      <c r="CU320">
        <v>597.47249999999997</v>
      </c>
      <c r="CV320">
        <v>0</v>
      </c>
      <c r="CW320">
        <v>1669839149.5999999</v>
      </c>
      <c r="CX320">
        <v>0</v>
      </c>
      <c r="CY320">
        <v>1669837671.5999999</v>
      </c>
      <c r="CZ320" t="s">
        <v>356</v>
      </c>
      <c r="DA320">
        <v>1669837671.5999999</v>
      </c>
      <c r="DB320">
        <v>1669837668.5999999</v>
      </c>
      <c r="DC320">
        <v>3</v>
      </c>
      <c r="DD320">
        <v>-1.2E-2</v>
      </c>
      <c r="DE320">
        <v>-1E-3</v>
      </c>
      <c r="DF320">
        <v>-3.61</v>
      </c>
      <c r="DG320">
        <v>0.13400000000000001</v>
      </c>
      <c r="DH320">
        <v>415</v>
      </c>
      <c r="DI320">
        <v>36</v>
      </c>
      <c r="DJ320">
        <v>0.51</v>
      </c>
      <c r="DK320">
        <v>0.24</v>
      </c>
      <c r="DL320">
        <v>-21.34733414634146</v>
      </c>
      <c r="DM320">
        <v>-4.2869686411150007E-2</v>
      </c>
      <c r="DN320">
        <v>6.7017884798073343E-2</v>
      </c>
      <c r="DO320">
        <v>1</v>
      </c>
      <c r="DP320">
        <v>0.84590531707317085</v>
      </c>
      <c r="DQ320">
        <v>0.29782137282230009</v>
      </c>
      <c r="DR320">
        <v>3.0427505843008129E-2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367</v>
      </c>
      <c r="EA320">
        <v>3.2951199999999998</v>
      </c>
      <c r="EB320">
        <v>2.62514</v>
      </c>
      <c r="EC320">
        <v>0.28195199999999998</v>
      </c>
      <c r="ED320">
        <v>0.28150799999999998</v>
      </c>
      <c r="EE320">
        <v>0.145089</v>
      </c>
      <c r="EF320">
        <v>0.14110500000000001</v>
      </c>
      <c r="EG320">
        <v>21683.5</v>
      </c>
      <c r="EH320">
        <v>22076.9</v>
      </c>
      <c r="EI320">
        <v>28123.7</v>
      </c>
      <c r="EJ320">
        <v>29607.3</v>
      </c>
      <c r="EK320">
        <v>33087.5</v>
      </c>
      <c r="EL320">
        <v>35309</v>
      </c>
      <c r="EM320">
        <v>39690.6</v>
      </c>
      <c r="EN320">
        <v>42314.7</v>
      </c>
      <c r="EO320">
        <v>2.15815</v>
      </c>
      <c r="EP320">
        <v>2.1360199999999998</v>
      </c>
      <c r="EQ320">
        <v>5.6698900000000003E-2</v>
      </c>
      <c r="ER320">
        <v>0</v>
      </c>
      <c r="ES320">
        <v>32.237499999999997</v>
      </c>
      <c r="ET320">
        <v>999.9</v>
      </c>
      <c r="EU320">
        <v>59.3</v>
      </c>
      <c r="EV320">
        <v>39.700000000000003</v>
      </c>
      <c r="EW320">
        <v>42.966000000000001</v>
      </c>
      <c r="EX320">
        <v>56.919899999999998</v>
      </c>
      <c r="EY320">
        <v>-2.4118599999999999</v>
      </c>
      <c r="EZ320">
        <v>2</v>
      </c>
      <c r="FA320">
        <v>0.58176300000000003</v>
      </c>
      <c r="FB320">
        <v>0.76840399999999998</v>
      </c>
      <c r="FC320">
        <v>20.2697</v>
      </c>
      <c r="FD320">
        <v>5.21774</v>
      </c>
      <c r="FE320">
        <v>12.0098</v>
      </c>
      <c r="FF320">
        <v>4.9859999999999998</v>
      </c>
      <c r="FG320">
        <v>3.2844799999999998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1.86226</v>
      </c>
      <c r="FN320">
        <v>1.86432</v>
      </c>
      <c r="FO320">
        <v>1.8604499999999999</v>
      </c>
      <c r="FP320">
        <v>1.86111</v>
      </c>
      <c r="FQ320">
        <v>1.8602300000000001</v>
      </c>
      <c r="FR320">
        <v>1.86199</v>
      </c>
      <c r="FS320">
        <v>1.8584799999999999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-5.5</v>
      </c>
      <c r="GH320">
        <v>0.14149999999999999</v>
      </c>
      <c r="GI320">
        <v>-2.8021434710705861</v>
      </c>
      <c r="GJ320">
        <v>-2.3075681364705448E-3</v>
      </c>
      <c r="GK320">
        <v>1.0095546511955911E-6</v>
      </c>
      <c r="GL320">
        <v>-2.6335145029951209E-10</v>
      </c>
      <c r="GM320">
        <v>-0.17208428542994569</v>
      </c>
      <c r="GN320">
        <v>3.0410185143115191E-3</v>
      </c>
      <c r="GO320">
        <v>4.3982203677445331E-4</v>
      </c>
      <c r="GP320">
        <v>-7.8719321042963501E-6</v>
      </c>
      <c r="GQ320">
        <v>4</v>
      </c>
      <c r="GR320">
        <v>2088</v>
      </c>
      <c r="GS320">
        <v>5</v>
      </c>
      <c r="GT320">
        <v>35</v>
      </c>
      <c r="GU320">
        <v>24.5</v>
      </c>
      <c r="GV320">
        <v>24.5</v>
      </c>
      <c r="GW320">
        <v>4.8535199999999996</v>
      </c>
      <c r="GX320">
        <v>0.51147500000000001</v>
      </c>
      <c r="GY320">
        <v>2.04834</v>
      </c>
      <c r="GZ320">
        <v>2.6110799999999998</v>
      </c>
      <c r="HA320">
        <v>2.1972700000000001</v>
      </c>
      <c r="HB320">
        <v>2.3303199999999999</v>
      </c>
      <c r="HC320">
        <v>43.974299999999999</v>
      </c>
      <c r="HD320">
        <v>14.385999999999999</v>
      </c>
      <c r="HE320">
        <v>18</v>
      </c>
      <c r="HF320">
        <v>666.55499999999995</v>
      </c>
      <c r="HG320">
        <v>719.75599999999997</v>
      </c>
      <c r="HH320">
        <v>30.999199999999998</v>
      </c>
      <c r="HI320">
        <v>34.689100000000003</v>
      </c>
      <c r="HJ320">
        <v>29.999500000000001</v>
      </c>
      <c r="HK320">
        <v>34.588700000000003</v>
      </c>
      <c r="HL320">
        <v>34.584699999999998</v>
      </c>
      <c r="HM320">
        <v>97.108400000000003</v>
      </c>
      <c r="HN320">
        <v>21.483599999999999</v>
      </c>
      <c r="HO320">
        <v>67.968599999999995</v>
      </c>
      <c r="HP320">
        <v>31</v>
      </c>
      <c r="HQ320">
        <v>2033.25</v>
      </c>
      <c r="HR320">
        <v>35.611499999999999</v>
      </c>
      <c r="HS320">
        <v>99.089600000000004</v>
      </c>
      <c r="HT320">
        <v>98.128399999999999</v>
      </c>
    </row>
    <row r="321" spans="1:228" x14ac:dyDescent="0.2">
      <c r="A321">
        <v>306</v>
      </c>
      <c r="B321">
        <v>1669839144</v>
      </c>
      <c r="C321">
        <v>1217.5</v>
      </c>
      <c r="D321" t="s">
        <v>971</v>
      </c>
      <c r="E321" t="s">
        <v>972</v>
      </c>
      <c r="F321">
        <v>4</v>
      </c>
      <c r="G321">
        <v>1669839142</v>
      </c>
      <c r="H321">
        <f t="shared" si="136"/>
        <v>2.2251961871697008E-3</v>
      </c>
      <c r="I321">
        <f t="shared" si="137"/>
        <v>2.2251961871697006</v>
      </c>
      <c r="J321">
        <f t="shared" si="138"/>
        <v>22.629927168730951</v>
      </c>
      <c r="K321">
        <f t="shared" si="139"/>
        <v>2006.298571428571</v>
      </c>
      <c r="L321">
        <f t="shared" si="140"/>
        <v>1723.191485658592</v>
      </c>
      <c r="M321">
        <f t="shared" si="141"/>
        <v>173.69077573084786</v>
      </c>
      <c r="N321">
        <f t="shared" si="142"/>
        <v>202.22683208415188</v>
      </c>
      <c r="O321">
        <f t="shared" si="143"/>
        <v>0.15436468910626105</v>
      </c>
      <c r="P321">
        <f t="shared" si="144"/>
        <v>3.6750211147179046</v>
      </c>
      <c r="Q321">
        <f t="shared" si="145"/>
        <v>0.15085096954035623</v>
      </c>
      <c r="R321">
        <f t="shared" si="146"/>
        <v>9.4590888191501105E-2</v>
      </c>
      <c r="S321">
        <f t="shared" si="147"/>
        <v>226.11395439971179</v>
      </c>
      <c r="T321">
        <f t="shared" si="148"/>
        <v>34.330171360121952</v>
      </c>
      <c r="U321">
        <f t="shared" si="149"/>
        <v>33.162114285714281</v>
      </c>
      <c r="V321">
        <f t="shared" si="150"/>
        <v>5.0983088892452049</v>
      </c>
      <c r="W321">
        <f t="shared" si="151"/>
        <v>69.878633481834967</v>
      </c>
      <c r="X321">
        <f t="shared" si="152"/>
        <v>3.6761878098129586</v>
      </c>
      <c r="Y321">
        <f t="shared" si="153"/>
        <v>5.260818116554308</v>
      </c>
      <c r="Z321">
        <f t="shared" si="154"/>
        <v>1.4221210794322463</v>
      </c>
      <c r="AA321">
        <f t="shared" si="155"/>
        <v>-98.131151854183798</v>
      </c>
      <c r="AB321">
        <f t="shared" si="156"/>
        <v>110.99965020498998</v>
      </c>
      <c r="AC321">
        <f t="shared" si="157"/>
        <v>6.9473504803476915</v>
      </c>
      <c r="AD321">
        <f t="shared" si="158"/>
        <v>245.92980323086567</v>
      </c>
      <c r="AE321">
        <f t="shared" si="159"/>
        <v>44.212702927227099</v>
      </c>
      <c r="AF321">
        <f t="shared" si="160"/>
        <v>2.214998343135413</v>
      </c>
      <c r="AG321">
        <f t="shared" si="161"/>
        <v>22.629927168730951</v>
      </c>
      <c r="AH321">
        <v>2100.888089113078</v>
      </c>
      <c r="AI321">
        <v>2084.6997575757582</v>
      </c>
      <c r="AJ321">
        <v>1.647460086906203</v>
      </c>
      <c r="AK321">
        <v>64.390241553226886</v>
      </c>
      <c r="AL321">
        <f t="shared" si="162"/>
        <v>2.2251961871697006</v>
      </c>
      <c r="AM321">
        <v>35.583030237998678</v>
      </c>
      <c r="AN321">
        <v>36.47089794117646</v>
      </c>
      <c r="AO321">
        <v>4.9340025329715415E-4</v>
      </c>
      <c r="AP321">
        <v>91.558916975711014</v>
      </c>
      <c r="AQ321">
        <v>21</v>
      </c>
      <c r="AR321">
        <v>3</v>
      </c>
      <c r="AS321">
        <f t="shared" si="163"/>
        <v>1</v>
      </c>
      <c r="AT321">
        <f t="shared" si="164"/>
        <v>0</v>
      </c>
      <c r="AU321">
        <f t="shared" si="165"/>
        <v>47125.964468019192</v>
      </c>
      <c r="AV321">
        <f t="shared" si="166"/>
        <v>1200.002857142857</v>
      </c>
      <c r="AW321">
        <f t="shared" si="167"/>
        <v>1025.9264924350839</v>
      </c>
      <c r="AX321">
        <f t="shared" si="168"/>
        <v>0.85493670813231248</v>
      </c>
      <c r="AY321">
        <f t="shared" si="169"/>
        <v>0.18842784669536294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1669839142</v>
      </c>
      <c r="BF321">
        <v>2006.298571428571</v>
      </c>
      <c r="BG321">
        <v>2026.51</v>
      </c>
      <c r="BH321">
        <v>36.47157142857143</v>
      </c>
      <c r="BI321">
        <v>35.585042857142859</v>
      </c>
      <c r="BJ321">
        <v>2011.8042857142859</v>
      </c>
      <c r="BK321">
        <v>36.330128571428567</v>
      </c>
      <c r="BL321">
        <v>649.99342857142869</v>
      </c>
      <c r="BM321">
        <v>100.6961428571429</v>
      </c>
      <c r="BN321">
        <v>9.9837842857142853E-2</v>
      </c>
      <c r="BO321">
        <v>33.722357142857142</v>
      </c>
      <c r="BP321">
        <v>33.162114285714281</v>
      </c>
      <c r="BQ321">
        <v>999.89999999999986</v>
      </c>
      <c r="BR321">
        <v>0</v>
      </c>
      <c r="BS321">
        <v>0</v>
      </c>
      <c r="BT321">
        <v>9022.6771428571428</v>
      </c>
      <c r="BU321">
        <v>0</v>
      </c>
      <c r="BV321">
        <v>229.18771428571429</v>
      </c>
      <c r="BW321">
        <v>-20.212228571428572</v>
      </c>
      <c r="BX321">
        <v>2082.2428571428568</v>
      </c>
      <c r="BY321">
        <v>2101.2857142857142</v>
      </c>
      <c r="BZ321">
        <v>0.8865062857142858</v>
      </c>
      <c r="CA321">
        <v>2026.51</v>
      </c>
      <c r="CB321">
        <v>35.585042857142859</v>
      </c>
      <c r="CC321">
        <v>3.672545714285715</v>
      </c>
      <c r="CD321">
        <v>3.5832785714285711</v>
      </c>
      <c r="CE321">
        <v>27.439271428571431</v>
      </c>
      <c r="CF321">
        <v>27.019600000000001</v>
      </c>
      <c r="CG321">
        <v>1200.002857142857</v>
      </c>
      <c r="CH321">
        <v>0.50002700000000011</v>
      </c>
      <c r="CI321">
        <v>0.49997300000000011</v>
      </c>
      <c r="CJ321">
        <v>0</v>
      </c>
      <c r="CK321">
        <v>927.88557142857132</v>
      </c>
      <c r="CL321">
        <v>4.9990899999999998</v>
      </c>
      <c r="CM321">
        <v>9220.5742857142868</v>
      </c>
      <c r="CN321">
        <v>9557.984285714283</v>
      </c>
      <c r="CO321">
        <v>44.186999999999998</v>
      </c>
      <c r="CP321">
        <v>45.973000000000013</v>
      </c>
      <c r="CQ321">
        <v>44.936999999999998</v>
      </c>
      <c r="CR321">
        <v>45.061999999999998</v>
      </c>
      <c r="CS321">
        <v>45.561999999999998</v>
      </c>
      <c r="CT321">
        <v>597.53571428571411</v>
      </c>
      <c r="CU321">
        <v>597.47142857142865</v>
      </c>
      <c r="CV321">
        <v>0</v>
      </c>
      <c r="CW321">
        <v>1669839153.2</v>
      </c>
      <c r="CX321">
        <v>0</v>
      </c>
      <c r="CY321">
        <v>1669837671.5999999</v>
      </c>
      <c r="CZ321" t="s">
        <v>356</v>
      </c>
      <c r="DA321">
        <v>1669837671.5999999</v>
      </c>
      <c r="DB321">
        <v>1669837668.5999999</v>
      </c>
      <c r="DC321">
        <v>3</v>
      </c>
      <c r="DD321">
        <v>-1.2E-2</v>
      </c>
      <c r="DE321">
        <v>-1E-3</v>
      </c>
      <c r="DF321">
        <v>-3.61</v>
      </c>
      <c r="DG321">
        <v>0.13400000000000001</v>
      </c>
      <c r="DH321">
        <v>415</v>
      </c>
      <c r="DI321">
        <v>36</v>
      </c>
      <c r="DJ321">
        <v>0.51</v>
      </c>
      <c r="DK321">
        <v>0.24</v>
      </c>
      <c r="DL321">
        <v>-21.20430731707317</v>
      </c>
      <c r="DM321">
        <v>2.7061944250871122</v>
      </c>
      <c r="DN321">
        <v>0.40054530963227047</v>
      </c>
      <c r="DO321">
        <v>0</v>
      </c>
      <c r="DP321">
        <v>0.86308595121951204</v>
      </c>
      <c r="DQ321">
        <v>0.21785404181184831</v>
      </c>
      <c r="DR321">
        <v>2.27251495548501E-2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357</v>
      </c>
      <c r="EA321">
        <v>3.2952300000000001</v>
      </c>
      <c r="EB321">
        <v>2.6254300000000002</v>
      </c>
      <c r="EC321">
        <v>0.28245300000000001</v>
      </c>
      <c r="ED321">
        <v>0.28185900000000003</v>
      </c>
      <c r="EE321">
        <v>0.145092</v>
      </c>
      <c r="EF321">
        <v>0.14111199999999999</v>
      </c>
      <c r="EG321">
        <v>21669.3</v>
      </c>
      <c r="EH321">
        <v>22066.799999999999</v>
      </c>
      <c r="EI321">
        <v>28124.9</v>
      </c>
      <c r="EJ321">
        <v>29608.3</v>
      </c>
      <c r="EK321">
        <v>33088.199999999997</v>
      </c>
      <c r="EL321">
        <v>35309.800000000003</v>
      </c>
      <c r="EM321">
        <v>39691.5</v>
      </c>
      <c r="EN321">
        <v>42316</v>
      </c>
      <c r="EO321">
        <v>2.1582499999999998</v>
      </c>
      <c r="EP321">
        <v>2.13605</v>
      </c>
      <c r="EQ321">
        <v>5.6251900000000001E-2</v>
      </c>
      <c r="ER321">
        <v>0</v>
      </c>
      <c r="ES321">
        <v>32.247799999999998</v>
      </c>
      <c r="ET321">
        <v>999.9</v>
      </c>
      <c r="EU321">
        <v>59.3</v>
      </c>
      <c r="EV321">
        <v>39.700000000000003</v>
      </c>
      <c r="EW321">
        <v>42.966099999999997</v>
      </c>
      <c r="EX321">
        <v>57.279899999999998</v>
      </c>
      <c r="EY321">
        <v>-2.4038499999999998</v>
      </c>
      <c r="EZ321">
        <v>2</v>
      </c>
      <c r="FA321">
        <v>0.58128000000000002</v>
      </c>
      <c r="FB321">
        <v>0.76676999999999995</v>
      </c>
      <c r="FC321">
        <v>20.269600000000001</v>
      </c>
      <c r="FD321">
        <v>5.2181899999999999</v>
      </c>
      <c r="FE321">
        <v>12.0099</v>
      </c>
      <c r="FF321">
        <v>4.9859</v>
      </c>
      <c r="FG321">
        <v>3.2845499999999999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1.8622700000000001</v>
      </c>
      <c r="FN321">
        <v>1.86432</v>
      </c>
      <c r="FO321">
        <v>1.8604400000000001</v>
      </c>
      <c r="FP321">
        <v>1.86111</v>
      </c>
      <c r="FQ321">
        <v>1.86022</v>
      </c>
      <c r="FR321">
        <v>1.86198</v>
      </c>
      <c r="FS321">
        <v>1.85849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-5.51</v>
      </c>
      <c r="GH321">
        <v>0.1414</v>
      </c>
      <c r="GI321">
        <v>-2.8021434710705861</v>
      </c>
      <c r="GJ321">
        <v>-2.3075681364705448E-3</v>
      </c>
      <c r="GK321">
        <v>1.0095546511955911E-6</v>
      </c>
      <c r="GL321">
        <v>-2.6335145029951209E-10</v>
      </c>
      <c r="GM321">
        <v>-0.17208428542994569</v>
      </c>
      <c r="GN321">
        <v>3.0410185143115191E-3</v>
      </c>
      <c r="GO321">
        <v>4.3982203677445331E-4</v>
      </c>
      <c r="GP321">
        <v>-7.8719321042963501E-6</v>
      </c>
      <c r="GQ321">
        <v>4</v>
      </c>
      <c r="GR321">
        <v>2088</v>
      </c>
      <c r="GS321">
        <v>5</v>
      </c>
      <c r="GT321">
        <v>35</v>
      </c>
      <c r="GU321">
        <v>24.5</v>
      </c>
      <c r="GV321">
        <v>24.6</v>
      </c>
      <c r="GW321">
        <v>4.8571799999999996</v>
      </c>
      <c r="GX321">
        <v>0</v>
      </c>
      <c r="GY321">
        <v>2.04834</v>
      </c>
      <c r="GZ321">
        <v>2.6110799999999998</v>
      </c>
      <c r="HA321">
        <v>2.1972700000000001</v>
      </c>
      <c r="HB321">
        <v>2.3059099999999999</v>
      </c>
      <c r="HC321">
        <v>43.974299999999999</v>
      </c>
      <c r="HD321">
        <v>14.385999999999999</v>
      </c>
      <c r="HE321">
        <v>18</v>
      </c>
      <c r="HF321">
        <v>666.58600000000001</v>
      </c>
      <c r="HG321">
        <v>719.73</v>
      </c>
      <c r="HH321">
        <v>30.999400000000001</v>
      </c>
      <c r="HI321">
        <v>34.683599999999998</v>
      </c>
      <c r="HJ321">
        <v>29.999500000000001</v>
      </c>
      <c r="HK321">
        <v>34.584000000000003</v>
      </c>
      <c r="HL321">
        <v>34.580599999999997</v>
      </c>
      <c r="HM321">
        <v>97.438299999999998</v>
      </c>
      <c r="HN321">
        <v>21.483599999999999</v>
      </c>
      <c r="HO321">
        <v>67.968599999999995</v>
      </c>
      <c r="HP321">
        <v>31</v>
      </c>
      <c r="HQ321">
        <v>2039.97</v>
      </c>
      <c r="HR321">
        <v>35.611499999999999</v>
      </c>
      <c r="HS321">
        <v>99.092699999999994</v>
      </c>
      <c r="HT321">
        <v>98.131500000000003</v>
      </c>
    </row>
    <row r="322" spans="1:228" x14ac:dyDescent="0.2">
      <c r="A322">
        <v>307</v>
      </c>
      <c r="B322">
        <v>1669839148</v>
      </c>
      <c r="C322">
        <v>1221.5</v>
      </c>
      <c r="D322" t="s">
        <v>973</v>
      </c>
      <c r="E322" t="s">
        <v>974</v>
      </c>
      <c r="F322">
        <v>4</v>
      </c>
      <c r="G322">
        <v>1669839145.6875</v>
      </c>
      <c r="H322">
        <f t="shared" si="136"/>
        <v>2.2109493039942857E-3</v>
      </c>
      <c r="I322">
        <f t="shared" si="137"/>
        <v>2.2109493039942856</v>
      </c>
      <c r="J322">
        <f t="shared" si="138"/>
        <v>24.276852893010727</v>
      </c>
      <c r="K322">
        <f t="shared" si="139"/>
        <v>2011.385</v>
      </c>
      <c r="L322">
        <f t="shared" si="140"/>
        <v>1709.7372243729105</v>
      </c>
      <c r="M322">
        <f t="shared" si="141"/>
        <v>172.33425611338086</v>
      </c>
      <c r="N322">
        <f t="shared" si="142"/>
        <v>202.73907170720233</v>
      </c>
      <c r="O322">
        <f t="shared" si="143"/>
        <v>0.15358623008871203</v>
      </c>
      <c r="P322">
        <f t="shared" si="144"/>
        <v>3.6645539936852587</v>
      </c>
      <c r="Q322">
        <f t="shared" si="145"/>
        <v>0.15009773681781757</v>
      </c>
      <c r="R322">
        <f t="shared" si="146"/>
        <v>9.411791328484978E-2</v>
      </c>
      <c r="S322">
        <f t="shared" si="147"/>
        <v>226.11350319850743</v>
      </c>
      <c r="T322">
        <f t="shared" si="148"/>
        <v>34.335986827157598</v>
      </c>
      <c r="U322">
        <f t="shared" si="149"/>
        <v>33.154699999999998</v>
      </c>
      <c r="V322">
        <f t="shared" si="150"/>
        <v>5.0961878550047119</v>
      </c>
      <c r="W322">
        <f t="shared" si="151"/>
        <v>69.871694391009882</v>
      </c>
      <c r="X322">
        <f t="shared" si="152"/>
        <v>3.6760678398130309</v>
      </c>
      <c r="Y322">
        <f t="shared" si="153"/>
        <v>5.2611688779741632</v>
      </c>
      <c r="Z322">
        <f t="shared" si="154"/>
        <v>1.4201200151916811</v>
      </c>
      <c r="AA322">
        <f t="shared" si="155"/>
        <v>-97.502864306147998</v>
      </c>
      <c r="AB322">
        <f t="shared" si="156"/>
        <v>112.38395994716628</v>
      </c>
      <c r="AC322">
        <f t="shared" si="157"/>
        <v>7.0538696261593543</v>
      </c>
      <c r="AD322">
        <f t="shared" si="158"/>
        <v>248.04846846568506</v>
      </c>
      <c r="AE322">
        <f t="shared" si="159"/>
        <v>39.259170529569218</v>
      </c>
      <c r="AF322">
        <f t="shared" si="160"/>
        <v>2.2167902933339931</v>
      </c>
      <c r="AG322">
        <f t="shared" si="161"/>
        <v>24.276852893010727</v>
      </c>
      <c r="AH322">
        <v>2104.516967343558</v>
      </c>
      <c r="AI322">
        <v>2089.5993333333331</v>
      </c>
      <c r="AJ322">
        <v>1.141298461782891</v>
      </c>
      <c r="AK322">
        <v>64.390241553226886</v>
      </c>
      <c r="AL322">
        <f t="shared" si="162"/>
        <v>2.2109493039942856</v>
      </c>
      <c r="AM322">
        <v>35.58567317452809</v>
      </c>
      <c r="AN322">
        <v>36.471129411764707</v>
      </c>
      <c r="AO322">
        <v>-1.091882600203815E-4</v>
      </c>
      <c r="AP322">
        <v>91.558916975711014</v>
      </c>
      <c r="AQ322">
        <v>21</v>
      </c>
      <c r="AR322">
        <v>3</v>
      </c>
      <c r="AS322">
        <f t="shared" si="163"/>
        <v>1</v>
      </c>
      <c r="AT322">
        <f t="shared" si="164"/>
        <v>0</v>
      </c>
      <c r="AU322">
        <f t="shared" si="165"/>
        <v>46939.379159813776</v>
      </c>
      <c r="AV322">
        <f t="shared" si="166"/>
        <v>1200</v>
      </c>
      <c r="AW322">
        <f t="shared" si="167"/>
        <v>1025.9240949215064</v>
      </c>
      <c r="AX322">
        <f t="shared" si="168"/>
        <v>0.854936745767922</v>
      </c>
      <c r="AY322">
        <f t="shared" si="169"/>
        <v>0.18842791933208952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1669839145.6875</v>
      </c>
      <c r="BF322">
        <v>2011.385</v>
      </c>
      <c r="BG322">
        <v>2029.54375</v>
      </c>
      <c r="BH322">
        <v>36.470462499999996</v>
      </c>
      <c r="BI322">
        <v>35.583275</v>
      </c>
      <c r="BJ322">
        <v>2016.89375</v>
      </c>
      <c r="BK322">
        <v>36.329025000000001</v>
      </c>
      <c r="BL322">
        <v>650.03687500000001</v>
      </c>
      <c r="BM322">
        <v>100.69562500000001</v>
      </c>
      <c r="BN322">
        <v>0.10013101250000001</v>
      </c>
      <c r="BO322">
        <v>33.723550000000003</v>
      </c>
      <c r="BP322">
        <v>33.154699999999998</v>
      </c>
      <c r="BQ322">
        <v>999.9</v>
      </c>
      <c r="BR322">
        <v>0</v>
      </c>
      <c r="BS322">
        <v>0</v>
      </c>
      <c r="BT322">
        <v>8986.4825000000019</v>
      </c>
      <c r="BU322">
        <v>0</v>
      </c>
      <c r="BV322">
        <v>230.62350000000001</v>
      </c>
      <c r="BW322">
        <v>-18.160162499999998</v>
      </c>
      <c r="BX322">
        <v>2087.5174999999999</v>
      </c>
      <c r="BY322">
        <v>2104.42875</v>
      </c>
      <c r="BZ322">
        <v>0.88718849999999994</v>
      </c>
      <c r="CA322">
        <v>2029.54375</v>
      </c>
      <c r="CB322">
        <v>35.583275</v>
      </c>
      <c r="CC322">
        <v>3.6724162499999999</v>
      </c>
      <c r="CD322">
        <v>3.5830799999999998</v>
      </c>
      <c r="CE322">
        <v>27.4386625</v>
      </c>
      <c r="CF322">
        <v>27.018625</v>
      </c>
      <c r="CG322">
        <v>1200</v>
      </c>
      <c r="CH322">
        <v>0.50002625000000012</v>
      </c>
      <c r="CI322">
        <v>0.49997374999999999</v>
      </c>
      <c r="CJ322">
        <v>0</v>
      </c>
      <c r="CK322">
        <v>927.83399999999995</v>
      </c>
      <c r="CL322">
        <v>4.9990899999999998</v>
      </c>
      <c r="CM322">
        <v>9220.0462499999994</v>
      </c>
      <c r="CN322">
        <v>9557.9500000000007</v>
      </c>
      <c r="CO322">
        <v>44.186999999999998</v>
      </c>
      <c r="CP322">
        <v>45.944875000000003</v>
      </c>
      <c r="CQ322">
        <v>44.936999999999998</v>
      </c>
      <c r="CR322">
        <v>45.030999999999999</v>
      </c>
      <c r="CS322">
        <v>45.523249999999997</v>
      </c>
      <c r="CT322">
        <v>597.53125</v>
      </c>
      <c r="CU322">
        <v>597.47</v>
      </c>
      <c r="CV322">
        <v>0</v>
      </c>
      <c r="CW322">
        <v>1669839157.4000001</v>
      </c>
      <c r="CX322">
        <v>0</v>
      </c>
      <c r="CY322">
        <v>1669837671.5999999</v>
      </c>
      <c r="CZ322" t="s">
        <v>356</v>
      </c>
      <c r="DA322">
        <v>1669837671.5999999</v>
      </c>
      <c r="DB322">
        <v>1669837668.5999999</v>
      </c>
      <c r="DC322">
        <v>3</v>
      </c>
      <c r="DD322">
        <v>-1.2E-2</v>
      </c>
      <c r="DE322">
        <v>-1E-3</v>
      </c>
      <c r="DF322">
        <v>-3.61</v>
      </c>
      <c r="DG322">
        <v>0.13400000000000001</v>
      </c>
      <c r="DH322">
        <v>415</v>
      </c>
      <c r="DI322">
        <v>36</v>
      </c>
      <c r="DJ322">
        <v>0.51</v>
      </c>
      <c r="DK322">
        <v>0.24</v>
      </c>
      <c r="DL322">
        <v>-20.711257499999999</v>
      </c>
      <c r="DM322">
        <v>9.1024581613509739</v>
      </c>
      <c r="DN322">
        <v>1.080826156902094</v>
      </c>
      <c r="DO322">
        <v>0</v>
      </c>
      <c r="DP322">
        <v>0.874778375</v>
      </c>
      <c r="DQ322">
        <v>0.1250641013133201</v>
      </c>
      <c r="DR322">
        <v>1.281086328021554E-2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357</v>
      </c>
      <c r="EA322">
        <v>3.2953899999999998</v>
      </c>
      <c r="EB322">
        <v>2.6251899999999999</v>
      </c>
      <c r="EC322">
        <v>0.28281899999999999</v>
      </c>
      <c r="ED322">
        <v>0.28202199999999999</v>
      </c>
      <c r="EE322">
        <v>0.145095</v>
      </c>
      <c r="EF322">
        <v>0.14110400000000001</v>
      </c>
      <c r="EG322">
        <v>21658.1</v>
      </c>
      <c r="EH322">
        <v>22061.8</v>
      </c>
      <c r="EI322">
        <v>28124.799999999999</v>
      </c>
      <c r="EJ322">
        <v>29608.2</v>
      </c>
      <c r="EK322">
        <v>33088.699999999997</v>
      </c>
      <c r="EL322">
        <v>35310</v>
      </c>
      <c r="EM322">
        <v>39692.300000000003</v>
      </c>
      <c r="EN322">
        <v>42315.8</v>
      </c>
      <c r="EO322">
        <v>2.15828</v>
      </c>
      <c r="EP322">
        <v>2.1360199999999998</v>
      </c>
      <c r="EQ322">
        <v>5.5134299999999997E-2</v>
      </c>
      <c r="ER322">
        <v>0</v>
      </c>
      <c r="ES322">
        <v>32.257100000000001</v>
      </c>
      <c r="ET322">
        <v>999.9</v>
      </c>
      <c r="EU322">
        <v>59.3</v>
      </c>
      <c r="EV322">
        <v>39.700000000000003</v>
      </c>
      <c r="EW322">
        <v>42.962499999999999</v>
      </c>
      <c r="EX322">
        <v>57.129899999999999</v>
      </c>
      <c r="EY322">
        <v>-2.5160300000000002</v>
      </c>
      <c r="EZ322">
        <v>2</v>
      </c>
      <c r="FA322">
        <v>0.58061700000000005</v>
      </c>
      <c r="FB322">
        <v>0.76642699999999997</v>
      </c>
      <c r="FC322">
        <v>20.2697</v>
      </c>
      <c r="FD322">
        <v>5.2183400000000004</v>
      </c>
      <c r="FE322">
        <v>12.009399999999999</v>
      </c>
      <c r="FF322">
        <v>4.9860499999999996</v>
      </c>
      <c r="FG322">
        <v>3.2844799999999998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1.8622700000000001</v>
      </c>
      <c r="FN322">
        <v>1.86432</v>
      </c>
      <c r="FO322">
        <v>1.86042</v>
      </c>
      <c r="FP322">
        <v>1.86111</v>
      </c>
      <c r="FQ322">
        <v>1.86022</v>
      </c>
      <c r="FR322">
        <v>1.8619399999999999</v>
      </c>
      <c r="FS322">
        <v>1.85849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-5.51</v>
      </c>
      <c r="GH322">
        <v>0.1414</v>
      </c>
      <c r="GI322">
        <v>-2.8021434710705861</v>
      </c>
      <c r="GJ322">
        <v>-2.3075681364705448E-3</v>
      </c>
      <c r="GK322">
        <v>1.0095546511955911E-6</v>
      </c>
      <c r="GL322">
        <v>-2.6335145029951209E-10</v>
      </c>
      <c r="GM322">
        <v>-0.17208428542994569</v>
      </c>
      <c r="GN322">
        <v>3.0410185143115191E-3</v>
      </c>
      <c r="GO322">
        <v>4.3982203677445331E-4</v>
      </c>
      <c r="GP322">
        <v>-7.8719321042963501E-6</v>
      </c>
      <c r="GQ322">
        <v>4</v>
      </c>
      <c r="GR322">
        <v>2088</v>
      </c>
      <c r="GS322">
        <v>5</v>
      </c>
      <c r="GT322">
        <v>35</v>
      </c>
      <c r="GU322">
        <v>24.6</v>
      </c>
      <c r="GV322">
        <v>24.7</v>
      </c>
      <c r="GW322">
        <v>4.8596199999999996</v>
      </c>
      <c r="GX322">
        <v>0</v>
      </c>
      <c r="GY322">
        <v>2.04834</v>
      </c>
      <c r="GZ322">
        <v>2.6110799999999998</v>
      </c>
      <c r="HA322">
        <v>2.1972700000000001</v>
      </c>
      <c r="HB322">
        <v>2.36328</v>
      </c>
      <c r="HC322">
        <v>43.9467</v>
      </c>
      <c r="HD322">
        <v>14.3947</v>
      </c>
      <c r="HE322">
        <v>18</v>
      </c>
      <c r="HF322">
        <v>666.55899999999997</v>
      </c>
      <c r="HG322">
        <v>719.66099999999994</v>
      </c>
      <c r="HH322">
        <v>30.9998</v>
      </c>
      <c r="HI322">
        <v>34.677300000000002</v>
      </c>
      <c r="HJ322">
        <v>29.999400000000001</v>
      </c>
      <c r="HK322">
        <v>34.579300000000003</v>
      </c>
      <c r="HL322">
        <v>34.576700000000002</v>
      </c>
      <c r="HM322">
        <v>97.9328</v>
      </c>
      <c r="HN322">
        <v>21.483599999999999</v>
      </c>
      <c r="HO322">
        <v>67.968599999999995</v>
      </c>
      <c r="HP322">
        <v>31</v>
      </c>
      <c r="HQ322">
        <v>2046.71</v>
      </c>
      <c r="HR322">
        <v>35.611600000000003</v>
      </c>
      <c r="HS322">
        <v>99.093599999999995</v>
      </c>
      <c r="HT322">
        <v>98.131100000000004</v>
      </c>
    </row>
    <row r="323" spans="1:228" x14ac:dyDescent="0.2">
      <c r="A323">
        <v>308</v>
      </c>
      <c r="B323">
        <v>1669839152</v>
      </c>
      <c r="C323">
        <v>1225.5</v>
      </c>
      <c r="D323" t="s">
        <v>975</v>
      </c>
      <c r="E323" t="s">
        <v>976</v>
      </c>
      <c r="F323">
        <v>4</v>
      </c>
      <c r="G323">
        <v>1669839150</v>
      </c>
      <c r="H323">
        <f t="shared" si="136"/>
        <v>2.2157506147181317E-3</v>
      </c>
      <c r="I323">
        <f t="shared" si="137"/>
        <v>2.2157506147181318</v>
      </c>
      <c r="J323">
        <f t="shared" si="138"/>
        <v>22.883544415796344</v>
      </c>
      <c r="K323">
        <f t="shared" si="139"/>
        <v>2015.538571428571</v>
      </c>
      <c r="L323">
        <f t="shared" si="140"/>
        <v>1729.3395801100214</v>
      </c>
      <c r="M323">
        <f t="shared" si="141"/>
        <v>174.31201242003613</v>
      </c>
      <c r="N323">
        <f t="shared" si="142"/>
        <v>203.15997421025142</v>
      </c>
      <c r="O323">
        <f t="shared" si="143"/>
        <v>0.15414071709731558</v>
      </c>
      <c r="P323">
        <f t="shared" si="144"/>
        <v>3.6687501188728264</v>
      </c>
      <c r="Q323">
        <f t="shared" si="145"/>
        <v>0.15063121987821732</v>
      </c>
      <c r="R323">
        <f t="shared" si="146"/>
        <v>9.4453171635627386E-2</v>
      </c>
      <c r="S323">
        <f t="shared" si="147"/>
        <v>226.11287662213138</v>
      </c>
      <c r="T323">
        <f t="shared" si="148"/>
        <v>34.327270098568881</v>
      </c>
      <c r="U323">
        <f t="shared" si="149"/>
        <v>33.147914285714293</v>
      </c>
      <c r="V323">
        <f t="shared" si="150"/>
        <v>5.094247311569343</v>
      </c>
      <c r="W323">
        <f t="shared" si="151"/>
        <v>69.898952956339429</v>
      </c>
      <c r="X323">
        <f t="shared" si="152"/>
        <v>3.6760531159095065</v>
      </c>
      <c r="Y323">
        <f t="shared" si="153"/>
        <v>5.2590961100742932</v>
      </c>
      <c r="Z323">
        <f t="shared" si="154"/>
        <v>1.4181941956598365</v>
      </c>
      <c r="AA323">
        <f t="shared" si="155"/>
        <v>-97.714602109069602</v>
      </c>
      <c r="AB323">
        <f t="shared" si="156"/>
        <v>112.46037306744988</v>
      </c>
      <c r="AC323">
        <f t="shared" si="157"/>
        <v>7.0501149275389547</v>
      </c>
      <c r="AD323">
        <f t="shared" si="158"/>
        <v>247.90876250805059</v>
      </c>
      <c r="AE323">
        <f t="shared" si="159"/>
        <v>32.993366567204532</v>
      </c>
      <c r="AF323">
        <f t="shared" si="160"/>
        <v>2.2211570873511848</v>
      </c>
      <c r="AG323">
        <f t="shared" si="161"/>
        <v>22.883544415796344</v>
      </c>
      <c r="AH323">
        <v>2105.9307164858569</v>
      </c>
      <c r="AI323">
        <v>2092.9888484848479</v>
      </c>
      <c r="AJ323">
        <v>0.78926198916119039</v>
      </c>
      <c r="AK323">
        <v>64.390241553226886</v>
      </c>
      <c r="AL323">
        <f t="shared" si="162"/>
        <v>2.2157506147181318</v>
      </c>
      <c r="AM323">
        <v>35.581494745722587</v>
      </c>
      <c r="AN323">
        <v>36.467588529411763</v>
      </c>
      <c r="AO323">
        <v>1.2878084293121091E-4</v>
      </c>
      <c r="AP323">
        <v>91.558916975711014</v>
      </c>
      <c r="AQ323">
        <v>21</v>
      </c>
      <c r="AR323">
        <v>3</v>
      </c>
      <c r="AS323">
        <f t="shared" si="163"/>
        <v>1</v>
      </c>
      <c r="AT323">
        <f t="shared" si="164"/>
        <v>0</v>
      </c>
      <c r="AU323">
        <f t="shared" si="165"/>
        <v>47015.183030904635</v>
      </c>
      <c r="AV323">
        <f t="shared" si="166"/>
        <v>1199.997142857143</v>
      </c>
      <c r="AW323">
        <f t="shared" si="167"/>
        <v>1025.9216065399644</v>
      </c>
      <c r="AX323">
        <f t="shared" si="168"/>
        <v>0.85493670768022667</v>
      </c>
      <c r="AY323">
        <f t="shared" si="169"/>
        <v>0.18842784582283761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1669839150</v>
      </c>
      <c r="BF323">
        <v>2015.538571428571</v>
      </c>
      <c r="BG323">
        <v>2031.1028571428569</v>
      </c>
      <c r="BH323">
        <v>36.469914285714282</v>
      </c>
      <c r="BI323">
        <v>35.580942857142858</v>
      </c>
      <c r="BJ323">
        <v>2021.0542857142859</v>
      </c>
      <c r="BK323">
        <v>36.328471428571433</v>
      </c>
      <c r="BL323">
        <v>650.01071428571424</v>
      </c>
      <c r="BM323">
        <v>100.6968571428572</v>
      </c>
      <c r="BN323">
        <v>0.1000103</v>
      </c>
      <c r="BO323">
        <v>33.716500000000003</v>
      </c>
      <c r="BP323">
        <v>33.147914285714293</v>
      </c>
      <c r="BQ323">
        <v>999.89999999999986</v>
      </c>
      <c r="BR323">
        <v>0</v>
      </c>
      <c r="BS323">
        <v>0</v>
      </c>
      <c r="BT323">
        <v>9000.8942857142847</v>
      </c>
      <c r="BU323">
        <v>0</v>
      </c>
      <c r="BV323">
        <v>231.74642857142859</v>
      </c>
      <c r="BW323">
        <v>-15.564485714285709</v>
      </c>
      <c r="BX323">
        <v>2091.8271428571429</v>
      </c>
      <c r="BY323">
        <v>2106.0357142857142</v>
      </c>
      <c r="BZ323">
        <v>0.88895928571428573</v>
      </c>
      <c r="CA323">
        <v>2031.1028571428569</v>
      </c>
      <c r="CB323">
        <v>35.580942857142858</v>
      </c>
      <c r="CC323">
        <v>3.6724099999999988</v>
      </c>
      <c r="CD323">
        <v>3.5828928571428569</v>
      </c>
      <c r="CE323">
        <v>27.43862857142857</v>
      </c>
      <c r="CF323">
        <v>27.01774285714286</v>
      </c>
      <c r="CG323">
        <v>1199.997142857143</v>
      </c>
      <c r="CH323">
        <v>0.50002700000000011</v>
      </c>
      <c r="CI323">
        <v>0.49997300000000011</v>
      </c>
      <c r="CJ323">
        <v>0</v>
      </c>
      <c r="CK323">
        <v>927.81214285714293</v>
      </c>
      <c r="CL323">
        <v>4.9990899999999998</v>
      </c>
      <c r="CM323">
        <v>9219.6100000000024</v>
      </c>
      <c r="CN323">
        <v>9557.9328571428578</v>
      </c>
      <c r="CO323">
        <v>44.178142857142859</v>
      </c>
      <c r="CP323">
        <v>45.954999999999998</v>
      </c>
      <c r="CQ323">
        <v>44.936999999999998</v>
      </c>
      <c r="CR323">
        <v>45.044285714285721</v>
      </c>
      <c r="CS323">
        <v>45.5</v>
      </c>
      <c r="CT323">
        <v>597.53142857142848</v>
      </c>
      <c r="CU323">
        <v>597.4671428571429</v>
      </c>
      <c r="CV323">
        <v>0</v>
      </c>
      <c r="CW323">
        <v>1669839161.5999999</v>
      </c>
      <c r="CX323">
        <v>0</v>
      </c>
      <c r="CY323">
        <v>1669837671.5999999</v>
      </c>
      <c r="CZ323" t="s">
        <v>356</v>
      </c>
      <c r="DA323">
        <v>1669837671.5999999</v>
      </c>
      <c r="DB323">
        <v>1669837668.5999999</v>
      </c>
      <c r="DC323">
        <v>3</v>
      </c>
      <c r="DD323">
        <v>-1.2E-2</v>
      </c>
      <c r="DE323">
        <v>-1E-3</v>
      </c>
      <c r="DF323">
        <v>-3.61</v>
      </c>
      <c r="DG323">
        <v>0.13400000000000001</v>
      </c>
      <c r="DH323">
        <v>415</v>
      </c>
      <c r="DI323">
        <v>36</v>
      </c>
      <c r="DJ323">
        <v>0.51</v>
      </c>
      <c r="DK323">
        <v>0.24</v>
      </c>
      <c r="DL323">
        <v>-19.565875609756102</v>
      </c>
      <c r="DM323">
        <v>19.730310104529561</v>
      </c>
      <c r="DN323">
        <v>2.115919687578705</v>
      </c>
      <c r="DO323">
        <v>0</v>
      </c>
      <c r="DP323">
        <v>0.88189965853658547</v>
      </c>
      <c r="DQ323">
        <v>7.6637310104530967E-2</v>
      </c>
      <c r="DR323">
        <v>8.7281723916314141E-3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367</v>
      </c>
      <c r="EA323">
        <v>3.29521</v>
      </c>
      <c r="EB323">
        <v>2.6252900000000001</v>
      </c>
      <c r="EC323">
        <v>0.28306100000000001</v>
      </c>
      <c r="ED323">
        <v>0.282107</v>
      </c>
      <c r="EE323">
        <v>0.145089</v>
      </c>
      <c r="EF323">
        <v>0.14110500000000001</v>
      </c>
      <c r="EG323">
        <v>21650.5</v>
      </c>
      <c r="EH323">
        <v>22059.4</v>
      </c>
      <c r="EI323">
        <v>28124.400000000001</v>
      </c>
      <c r="EJ323">
        <v>29608.5</v>
      </c>
      <c r="EK323">
        <v>33088.6</v>
      </c>
      <c r="EL323">
        <v>35310.1</v>
      </c>
      <c r="EM323">
        <v>39691.9</v>
      </c>
      <c r="EN323">
        <v>42315.9</v>
      </c>
      <c r="EO323">
        <v>2.15828</v>
      </c>
      <c r="EP323">
        <v>2.1360999999999999</v>
      </c>
      <c r="EQ323">
        <v>5.4575499999999999E-2</v>
      </c>
      <c r="ER323">
        <v>0</v>
      </c>
      <c r="ES323">
        <v>32.264299999999999</v>
      </c>
      <c r="ET323">
        <v>999.9</v>
      </c>
      <c r="EU323">
        <v>59.3</v>
      </c>
      <c r="EV323">
        <v>39.700000000000003</v>
      </c>
      <c r="EW323">
        <v>42.960299999999997</v>
      </c>
      <c r="EX323">
        <v>57.369900000000001</v>
      </c>
      <c r="EY323">
        <v>-2.5120200000000001</v>
      </c>
      <c r="EZ323">
        <v>2</v>
      </c>
      <c r="FA323">
        <v>0.58018800000000004</v>
      </c>
      <c r="FB323">
        <v>0.77094499999999999</v>
      </c>
      <c r="FC323">
        <v>20.2697</v>
      </c>
      <c r="FD323">
        <v>5.2190899999999996</v>
      </c>
      <c r="FE323">
        <v>12.0091</v>
      </c>
      <c r="FF323">
        <v>4.9861500000000003</v>
      </c>
      <c r="FG323">
        <v>3.2845499999999999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1.8622799999999999</v>
      </c>
      <c r="FN323">
        <v>1.86432</v>
      </c>
      <c r="FO323">
        <v>1.8604099999999999</v>
      </c>
      <c r="FP323">
        <v>1.86111</v>
      </c>
      <c r="FQ323">
        <v>1.8602000000000001</v>
      </c>
      <c r="FR323">
        <v>1.86192</v>
      </c>
      <c r="FS323">
        <v>1.85846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-5.51</v>
      </c>
      <c r="GH323">
        <v>0.1414</v>
      </c>
      <c r="GI323">
        <v>-2.8021434710705861</v>
      </c>
      <c r="GJ323">
        <v>-2.3075681364705448E-3</v>
      </c>
      <c r="GK323">
        <v>1.0095546511955911E-6</v>
      </c>
      <c r="GL323">
        <v>-2.6335145029951209E-10</v>
      </c>
      <c r="GM323">
        <v>-0.17208428542994569</v>
      </c>
      <c r="GN323">
        <v>3.0410185143115191E-3</v>
      </c>
      <c r="GO323">
        <v>4.3982203677445331E-4</v>
      </c>
      <c r="GP323">
        <v>-7.8719321042963501E-6</v>
      </c>
      <c r="GQ323">
        <v>4</v>
      </c>
      <c r="GR323">
        <v>2088</v>
      </c>
      <c r="GS323">
        <v>5</v>
      </c>
      <c r="GT323">
        <v>35</v>
      </c>
      <c r="GU323">
        <v>24.7</v>
      </c>
      <c r="GV323">
        <v>24.7</v>
      </c>
      <c r="GW323">
        <v>4.8608399999999996</v>
      </c>
      <c r="GX323">
        <v>0</v>
      </c>
      <c r="GY323">
        <v>2.04834</v>
      </c>
      <c r="GZ323">
        <v>2.6110799999999998</v>
      </c>
      <c r="HA323">
        <v>2.1972700000000001</v>
      </c>
      <c r="HB323">
        <v>2.32544</v>
      </c>
      <c r="HC323">
        <v>43.9467</v>
      </c>
      <c r="HD323">
        <v>14.3772</v>
      </c>
      <c r="HE323">
        <v>18</v>
      </c>
      <c r="HF323">
        <v>666.51</v>
      </c>
      <c r="HG323">
        <v>719.67</v>
      </c>
      <c r="HH323">
        <v>31.000599999999999</v>
      </c>
      <c r="HI323">
        <v>34.670999999999999</v>
      </c>
      <c r="HJ323">
        <v>29.999400000000001</v>
      </c>
      <c r="HK323">
        <v>34.574599999999997</v>
      </c>
      <c r="HL323">
        <v>34.571399999999997</v>
      </c>
      <c r="HM323">
        <v>98.613200000000006</v>
      </c>
      <c r="HN323">
        <v>21.483599999999999</v>
      </c>
      <c r="HO323">
        <v>67.968599999999995</v>
      </c>
      <c r="HP323">
        <v>31</v>
      </c>
      <c r="HQ323">
        <v>2053.4699999999998</v>
      </c>
      <c r="HR323">
        <v>35.611800000000002</v>
      </c>
      <c r="HS323">
        <v>99.092500000000001</v>
      </c>
      <c r="HT323">
        <v>98.131699999999995</v>
      </c>
    </row>
    <row r="324" spans="1:228" x14ac:dyDescent="0.2">
      <c r="A324">
        <v>309</v>
      </c>
      <c r="B324">
        <v>1669839156</v>
      </c>
      <c r="C324">
        <v>1229.5</v>
      </c>
      <c r="D324" t="s">
        <v>977</v>
      </c>
      <c r="E324" t="s">
        <v>978</v>
      </c>
      <c r="F324">
        <v>4</v>
      </c>
      <c r="G324">
        <v>1669839153.6875</v>
      </c>
      <c r="H324">
        <f t="shared" si="136"/>
        <v>2.1950009011172272E-3</v>
      </c>
      <c r="I324">
        <f t="shared" si="137"/>
        <v>2.1950009011172273</v>
      </c>
      <c r="J324">
        <f t="shared" si="138"/>
        <v>23.559351987883129</v>
      </c>
      <c r="K324">
        <f t="shared" si="139"/>
        <v>2017.8074999999999</v>
      </c>
      <c r="L324">
        <f t="shared" si="140"/>
        <v>1722.2793474064842</v>
      </c>
      <c r="M324">
        <f t="shared" si="141"/>
        <v>173.60181142169262</v>
      </c>
      <c r="N324">
        <f t="shared" si="142"/>
        <v>203.39037196711038</v>
      </c>
      <c r="O324">
        <f t="shared" si="143"/>
        <v>0.15273872852363987</v>
      </c>
      <c r="P324">
        <f t="shared" si="144"/>
        <v>3.6653324608338966</v>
      </c>
      <c r="Q324">
        <f t="shared" si="145"/>
        <v>0.1492888776934666</v>
      </c>
      <c r="R324">
        <f t="shared" si="146"/>
        <v>9.360901404913094E-2</v>
      </c>
      <c r="S324">
        <f t="shared" si="147"/>
        <v>226.11288659270039</v>
      </c>
      <c r="T324">
        <f t="shared" si="148"/>
        <v>34.321578830018154</v>
      </c>
      <c r="U324">
        <f t="shared" si="149"/>
        <v>33.143700000000003</v>
      </c>
      <c r="V324">
        <f t="shared" si="150"/>
        <v>5.0930424555981046</v>
      </c>
      <c r="W324">
        <f t="shared" si="151"/>
        <v>69.92926210041054</v>
      </c>
      <c r="X324">
        <f t="shared" si="152"/>
        <v>3.6754712590141865</v>
      </c>
      <c r="Y324">
        <f t="shared" si="153"/>
        <v>5.2559846173360505</v>
      </c>
      <c r="Z324">
        <f t="shared" si="154"/>
        <v>1.4175711965839182</v>
      </c>
      <c r="AA324">
        <f t="shared" si="155"/>
        <v>-96.799539739269719</v>
      </c>
      <c r="AB324">
        <f t="shared" si="156"/>
        <v>111.09622798747397</v>
      </c>
      <c r="AC324">
        <f t="shared" si="157"/>
        <v>6.9705857556138673</v>
      </c>
      <c r="AD324">
        <f t="shared" si="158"/>
        <v>247.38016059651852</v>
      </c>
      <c r="AE324">
        <f t="shared" si="159"/>
        <v>29.602114975442948</v>
      </c>
      <c r="AF324">
        <f t="shared" si="160"/>
        <v>2.2067553860010891</v>
      </c>
      <c r="AG324">
        <f t="shared" si="161"/>
        <v>23.559351987883129</v>
      </c>
      <c r="AH324">
        <v>2106.9239306719592</v>
      </c>
      <c r="AI324">
        <v>2094.9998181818169</v>
      </c>
      <c r="AJ324">
        <v>0.45436100944307911</v>
      </c>
      <c r="AK324">
        <v>64.390241553226886</v>
      </c>
      <c r="AL324">
        <f t="shared" si="162"/>
        <v>2.1950009011172273</v>
      </c>
      <c r="AM324">
        <v>35.581284673817727</v>
      </c>
      <c r="AN324">
        <v>36.460417647058819</v>
      </c>
      <c r="AO324">
        <v>-1.05138272919295E-4</v>
      </c>
      <c r="AP324">
        <v>91.558916975711014</v>
      </c>
      <c r="AQ324">
        <v>21</v>
      </c>
      <c r="AR324">
        <v>3</v>
      </c>
      <c r="AS324">
        <f t="shared" si="163"/>
        <v>1</v>
      </c>
      <c r="AT324">
        <f t="shared" si="164"/>
        <v>0</v>
      </c>
      <c r="AU324">
        <f t="shared" si="165"/>
        <v>46955.954056063973</v>
      </c>
      <c r="AV324">
        <f t="shared" si="166"/>
        <v>1199.9949999999999</v>
      </c>
      <c r="AW324">
        <f t="shared" si="167"/>
        <v>1025.9199889081347</v>
      </c>
      <c r="AX324">
        <f t="shared" si="168"/>
        <v>0.85493688632713871</v>
      </c>
      <c r="AY324">
        <f t="shared" si="169"/>
        <v>0.18842819061137789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1669839153.6875</v>
      </c>
      <c r="BF324">
        <v>2017.8074999999999</v>
      </c>
      <c r="BG324">
        <v>2031.9537499999999</v>
      </c>
      <c r="BH324">
        <v>36.463837499999997</v>
      </c>
      <c r="BI324">
        <v>35.5805875</v>
      </c>
      <c r="BJ324">
        <v>2023.3275000000001</v>
      </c>
      <c r="BK324">
        <v>36.322437499999999</v>
      </c>
      <c r="BL324">
        <v>649.98349999999994</v>
      </c>
      <c r="BM324">
        <v>100.69775</v>
      </c>
      <c r="BN324">
        <v>9.9958387499999996E-2</v>
      </c>
      <c r="BO324">
        <v>33.705912499999997</v>
      </c>
      <c r="BP324">
        <v>33.143700000000003</v>
      </c>
      <c r="BQ324">
        <v>999.9</v>
      </c>
      <c r="BR324">
        <v>0</v>
      </c>
      <c r="BS324">
        <v>0</v>
      </c>
      <c r="BT324">
        <v>8988.9862499999981</v>
      </c>
      <c r="BU324">
        <v>0</v>
      </c>
      <c r="BV324">
        <v>232.153875</v>
      </c>
      <c r="BW324">
        <v>-14.1492375</v>
      </c>
      <c r="BX324">
        <v>2094.1675</v>
      </c>
      <c r="BY324">
        <v>2106.9212499999999</v>
      </c>
      <c r="BZ324">
        <v>0.88325212500000005</v>
      </c>
      <c r="CA324">
        <v>2031.9537499999999</v>
      </c>
      <c r="CB324">
        <v>35.5805875</v>
      </c>
      <c r="CC324">
        <v>3.6718275</v>
      </c>
      <c r="CD324">
        <v>3.5828875</v>
      </c>
      <c r="CE324">
        <v>27.435925000000001</v>
      </c>
      <c r="CF324">
        <v>27.017712499999998</v>
      </c>
      <c r="CG324">
        <v>1199.9949999999999</v>
      </c>
      <c r="CH324">
        <v>0.50002100000000005</v>
      </c>
      <c r="CI324">
        <v>0.49997900000000001</v>
      </c>
      <c r="CJ324">
        <v>0</v>
      </c>
      <c r="CK324">
        <v>927.82524999999998</v>
      </c>
      <c r="CL324">
        <v>4.9990899999999998</v>
      </c>
      <c r="CM324">
        <v>9219.5287500000013</v>
      </c>
      <c r="CN324">
        <v>9557.8962499999998</v>
      </c>
      <c r="CO324">
        <v>44.179250000000003</v>
      </c>
      <c r="CP324">
        <v>45.936999999999998</v>
      </c>
      <c r="CQ324">
        <v>44.936999999999998</v>
      </c>
      <c r="CR324">
        <v>45.023249999999997</v>
      </c>
      <c r="CS324">
        <v>45.5</v>
      </c>
      <c r="CT324">
        <v>597.52499999999998</v>
      </c>
      <c r="CU324">
        <v>597.47500000000002</v>
      </c>
      <c r="CV324">
        <v>0</v>
      </c>
      <c r="CW324">
        <v>1669839165.2</v>
      </c>
      <c r="CX324">
        <v>0</v>
      </c>
      <c r="CY324">
        <v>1669837671.5999999</v>
      </c>
      <c r="CZ324" t="s">
        <v>356</v>
      </c>
      <c r="DA324">
        <v>1669837671.5999999</v>
      </c>
      <c r="DB324">
        <v>1669837668.5999999</v>
      </c>
      <c r="DC324">
        <v>3</v>
      </c>
      <c r="DD324">
        <v>-1.2E-2</v>
      </c>
      <c r="DE324">
        <v>-1E-3</v>
      </c>
      <c r="DF324">
        <v>-3.61</v>
      </c>
      <c r="DG324">
        <v>0.13400000000000001</v>
      </c>
      <c r="DH324">
        <v>415</v>
      </c>
      <c r="DI324">
        <v>36</v>
      </c>
      <c r="DJ324">
        <v>0.51</v>
      </c>
      <c r="DK324">
        <v>0.24</v>
      </c>
      <c r="DL324">
        <v>-18.182856097560979</v>
      </c>
      <c r="DM324">
        <v>27.101364459930249</v>
      </c>
      <c r="DN324">
        <v>2.7244751416712849</v>
      </c>
      <c r="DO324">
        <v>0</v>
      </c>
      <c r="DP324">
        <v>0.88535602439024386</v>
      </c>
      <c r="DQ324">
        <v>1.5539958188152981E-2</v>
      </c>
      <c r="DR324">
        <v>3.7876216843548889E-3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367</v>
      </c>
      <c r="EA324">
        <v>3.2951100000000002</v>
      </c>
      <c r="EB324">
        <v>2.6250800000000001</v>
      </c>
      <c r="EC324">
        <v>0.28321800000000003</v>
      </c>
      <c r="ED324">
        <v>0.28217500000000001</v>
      </c>
      <c r="EE324">
        <v>0.14507200000000001</v>
      </c>
      <c r="EF324">
        <v>0.14110400000000001</v>
      </c>
      <c r="EG324">
        <v>21646.3</v>
      </c>
      <c r="EH324">
        <v>22057.4</v>
      </c>
      <c r="EI324">
        <v>28125.200000000001</v>
      </c>
      <c r="EJ324">
        <v>29608.6</v>
      </c>
      <c r="EK324">
        <v>33090.199999999997</v>
      </c>
      <c r="EL324">
        <v>35310.5</v>
      </c>
      <c r="EM324">
        <v>39693</v>
      </c>
      <c r="EN324">
        <v>42316.3</v>
      </c>
      <c r="EO324">
        <v>2.15815</v>
      </c>
      <c r="EP324">
        <v>2.1363500000000002</v>
      </c>
      <c r="EQ324">
        <v>5.3644200000000003E-2</v>
      </c>
      <c r="ER324">
        <v>0</v>
      </c>
      <c r="ES324">
        <v>32.266100000000002</v>
      </c>
      <c r="ET324">
        <v>999.9</v>
      </c>
      <c r="EU324">
        <v>59.3</v>
      </c>
      <c r="EV324">
        <v>39.700000000000003</v>
      </c>
      <c r="EW324">
        <v>42.965699999999998</v>
      </c>
      <c r="EX324">
        <v>57.489899999999999</v>
      </c>
      <c r="EY324">
        <v>-2.4479099999999998</v>
      </c>
      <c r="EZ324">
        <v>2</v>
      </c>
      <c r="FA324">
        <v>0.57978399999999997</v>
      </c>
      <c r="FB324">
        <v>0.77404700000000004</v>
      </c>
      <c r="FC324">
        <v>20.2697</v>
      </c>
      <c r="FD324">
        <v>5.2180400000000002</v>
      </c>
      <c r="FE324">
        <v>12.009499999999999</v>
      </c>
      <c r="FF324">
        <v>4.9858500000000001</v>
      </c>
      <c r="FG324">
        <v>3.2844799999999998</v>
      </c>
      <c r="FH324">
        <v>9999</v>
      </c>
      <c r="FI324">
        <v>9999</v>
      </c>
      <c r="FJ324">
        <v>9999</v>
      </c>
      <c r="FK324">
        <v>999.9</v>
      </c>
      <c r="FL324">
        <v>1.86585</v>
      </c>
      <c r="FM324">
        <v>1.86226</v>
      </c>
      <c r="FN324">
        <v>1.86432</v>
      </c>
      <c r="FO324">
        <v>1.8604099999999999</v>
      </c>
      <c r="FP324">
        <v>1.86111</v>
      </c>
      <c r="FQ324">
        <v>1.8602000000000001</v>
      </c>
      <c r="FR324">
        <v>1.86192</v>
      </c>
      <c r="FS324">
        <v>1.8584799999999999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-5.52</v>
      </c>
      <c r="GH324">
        <v>0.1414</v>
      </c>
      <c r="GI324">
        <v>-2.8021434710705861</v>
      </c>
      <c r="GJ324">
        <v>-2.3075681364705448E-3</v>
      </c>
      <c r="GK324">
        <v>1.0095546511955911E-6</v>
      </c>
      <c r="GL324">
        <v>-2.6335145029951209E-10</v>
      </c>
      <c r="GM324">
        <v>-0.17208428542994569</v>
      </c>
      <c r="GN324">
        <v>3.0410185143115191E-3</v>
      </c>
      <c r="GO324">
        <v>4.3982203677445331E-4</v>
      </c>
      <c r="GP324">
        <v>-7.8719321042963501E-6</v>
      </c>
      <c r="GQ324">
        <v>4</v>
      </c>
      <c r="GR324">
        <v>2088</v>
      </c>
      <c r="GS324">
        <v>5</v>
      </c>
      <c r="GT324">
        <v>35</v>
      </c>
      <c r="GU324">
        <v>24.7</v>
      </c>
      <c r="GV324">
        <v>24.8</v>
      </c>
      <c r="GW324">
        <v>4.8620599999999996</v>
      </c>
      <c r="GX324">
        <v>0</v>
      </c>
      <c r="GY324">
        <v>2.04834</v>
      </c>
      <c r="GZ324">
        <v>2.6098599999999998</v>
      </c>
      <c r="HA324">
        <v>2.1972700000000001</v>
      </c>
      <c r="HB324">
        <v>2.32666</v>
      </c>
      <c r="HC324">
        <v>43.9467</v>
      </c>
      <c r="HD324">
        <v>14.3772</v>
      </c>
      <c r="HE324">
        <v>18</v>
      </c>
      <c r="HF324">
        <v>666.36199999999997</v>
      </c>
      <c r="HG324">
        <v>719.86599999999999</v>
      </c>
      <c r="HH324">
        <v>31.000800000000002</v>
      </c>
      <c r="HI324">
        <v>34.665500000000002</v>
      </c>
      <c r="HJ324">
        <v>29.999600000000001</v>
      </c>
      <c r="HK324">
        <v>34.569899999999997</v>
      </c>
      <c r="HL324">
        <v>34.568100000000001</v>
      </c>
      <c r="HM324">
        <v>99.483500000000006</v>
      </c>
      <c r="HN324">
        <v>21.483599999999999</v>
      </c>
      <c r="HO324">
        <v>67.968599999999995</v>
      </c>
      <c r="HP324">
        <v>31</v>
      </c>
      <c r="HQ324">
        <v>2060.16</v>
      </c>
      <c r="HR324">
        <v>35.620199999999997</v>
      </c>
      <c r="HS324">
        <v>99.095100000000002</v>
      </c>
      <c r="HT324">
        <v>98.132300000000001</v>
      </c>
    </row>
    <row r="325" spans="1:228" x14ac:dyDescent="0.2">
      <c r="A325">
        <v>310</v>
      </c>
      <c r="B325">
        <v>1669839160</v>
      </c>
      <c r="C325">
        <v>1233.5</v>
      </c>
      <c r="D325" t="s">
        <v>979</v>
      </c>
      <c r="E325" t="s">
        <v>980</v>
      </c>
      <c r="F325">
        <v>4</v>
      </c>
      <c r="G325">
        <v>1669839158</v>
      </c>
      <c r="H325">
        <f t="shared" si="136"/>
        <v>2.1906796987138815E-3</v>
      </c>
      <c r="I325">
        <f t="shared" si="137"/>
        <v>2.1906796987138817</v>
      </c>
      <c r="J325">
        <f t="shared" si="138"/>
        <v>22.937804166013812</v>
      </c>
      <c r="K325">
        <f t="shared" si="139"/>
        <v>2019.565714285714</v>
      </c>
      <c r="L325">
        <f t="shared" si="140"/>
        <v>1730.9320200017939</v>
      </c>
      <c r="M325">
        <f t="shared" si="141"/>
        <v>174.47404238626763</v>
      </c>
      <c r="N325">
        <f t="shared" si="142"/>
        <v>203.5676675712391</v>
      </c>
      <c r="O325">
        <f t="shared" si="143"/>
        <v>0.15288872213371599</v>
      </c>
      <c r="P325">
        <f t="shared" si="144"/>
        <v>3.673313392424268</v>
      </c>
      <c r="Q325">
        <f t="shared" si="145"/>
        <v>0.14943950231077327</v>
      </c>
      <c r="R325">
        <f t="shared" si="146"/>
        <v>9.3703106480346188E-2</v>
      </c>
      <c r="S325">
        <f t="shared" si="147"/>
        <v>226.11221311283796</v>
      </c>
      <c r="T325">
        <f t="shared" si="148"/>
        <v>34.310399497840805</v>
      </c>
      <c r="U325">
        <f t="shared" si="149"/>
        <v>33.126928571428572</v>
      </c>
      <c r="V325">
        <f t="shared" si="150"/>
        <v>5.0882499934891312</v>
      </c>
      <c r="W325">
        <f t="shared" si="151"/>
        <v>69.959873346194371</v>
      </c>
      <c r="X325">
        <f t="shared" si="152"/>
        <v>3.6748553461883251</v>
      </c>
      <c r="Y325">
        <f t="shared" si="153"/>
        <v>5.2528044583548796</v>
      </c>
      <c r="Z325">
        <f t="shared" si="154"/>
        <v>1.4133946473008061</v>
      </c>
      <c r="AA325">
        <f t="shared" si="155"/>
        <v>-96.60897471328218</v>
      </c>
      <c r="AB325">
        <f t="shared" si="156"/>
        <v>112.5153813670842</v>
      </c>
      <c r="AC325">
        <f t="shared" si="157"/>
        <v>7.0433388486109623</v>
      </c>
      <c r="AD325">
        <f t="shared" si="158"/>
        <v>249.06195861525094</v>
      </c>
      <c r="AE325">
        <f t="shared" si="159"/>
        <v>27.387420572852399</v>
      </c>
      <c r="AF325">
        <f t="shared" si="160"/>
        <v>2.1976657921817622</v>
      </c>
      <c r="AG325">
        <f t="shared" si="161"/>
        <v>22.937804166013812</v>
      </c>
      <c r="AH325">
        <v>2107.6866993101671</v>
      </c>
      <c r="AI325">
        <v>2096.4778787878781</v>
      </c>
      <c r="AJ325">
        <v>0.33994619166979662</v>
      </c>
      <c r="AK325">
        <v>64.390241553226886</v>
      </c>
      <c r="AL325">
        <f t="shared" si="162"/>
        <v>2.1906796987138817</v>
      </c>
      <c r="AM325">
        <v>35.579391597858063</v>
      </c>
      <c r="AN325">
        <v>36.457176764705878</v>
      </c>
      <c r="AO325">
        <v>-1.7640256084340989E-4</v>
      </c>
      <c r="AP325">
        <v>91.558916975711014</v>
      </c>
      <c r="AQ325">
        <v>21</v>
      </c>
      <c r="AR325">
        <v>3</v>
      </c>
      <c r="AS325">
        <f t="shared" si="163"/>
        <v>1</v>
      </c>
      <c r="AT325">
        <f t="shared" si="164"/>
        <v>0</v>
      </c>
      <c r="AU325">
        <f t="shared" si="165"/>
        <v>47099.74783068848</v>
      </c>
      <c r="AV325">
        <f t="shared" si="166"/>
        <v>1199.9914285714281</v>
      </c>
      <c r="AW325">
        <f t="shared" si="167"/>
        <v>1025.9169352916256</v>
      </c>
      <c r="AX325">
        <f t="shared" si="168"/>
        <v>0.85493688610173191</v>
      </c>
      <c r="AY325">
        <f t="shared" si="169"/>
        <v>0.18842819017634249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1669839158</v>
      </c>
      <c r="BF325">
        <v>2019.565714285714</v>
      </c>
      <c r="BG325">
        <v>2032.785714285714</v>
      </c>
      <c r="BH325">
        <v>36.457714285714289</v>
      </c>
      <c r="BI325">
        <v>35.578114285714292</v>
      </c>
      <c r="BJ325">
        <v>2025.0857142857139</v>
      </c>
      <c r="BK325">
        <v>36.316328571428571</v>
      </c>
      <c r="BL325">
        <v>649.99642857142851</v>
      </c>
      <c r="BM325">
        <v>100.6978571428571</v>
      </c>
      <c r="BN325">
        <v>9.9886714285714301E-2</v>
      </c>
      <c r="BO325">
        <v>33.695085714285717</v>
      </c>
      <c r="BP325">
        <v>33.126928571428572</v>
      </c>
      <c r="BQ325">
        <v>999.89999999999986</v>
      </c>
      <c r="BR325">
        <v>0</v>
      </c>
      <c r="BS325">
        <v>0</v>
      </c>
      <c r="BT325">
        <v>9016.6071428571431</v>
      </c>
      <c r="BU325">
        <v>0</v>
      </c>
      <c r="BV325">
        <v>232.22085714285711</v>
      </c>
      <c r="BW325">
        <v>-13.218871428571431</v>
      </c>
      <c r="BX325">
        <v>2095.9785714285708</v>
      </c>
      <c r="BY325">
        <v>2107.775714285714</v>
      </c>
      <c r="BZ325">
        <v>0.87959014285714299</v>
      </c>
      <c r="CA325">
        <v>2032.785714285714</v>
      </c>
      <c r="CB325">
        <v>35.578114285714292</v>
      </c>
      <c r="CC325">
        <v>3.671217142857143</v>
      </c>
      <c r="CD325">
        <v>3.5826442857142848</v>
      </c>
      <c r="CE325">
        <v>27.4331</v>
      </c>
      <c r="CF325">
        <v>27.016557142857149</v>
      </c>
      <c r="CG325">
        <v>1199.9914285714281</v>
      </c>
      <c r="CH325">
        <v>0.50002100000000016</v>
      </c>
      <c r="CI325">
        <v>0.49997900000000012</v>
      </c>
      <c r="CJ325">
        <v>0</v>
      </c>
      <c r="CK325">
        <v>927.56499999999994</v>
      </c>
      <c r="CL325">
        <v>4.9990899999999998</v>
      </c>
      <c r="CM325">
        <v>9219.1414285714291</v>
      </c>
      <c r="CN325">
        <v>9557.8571428571431</v>
      </c>
      <c r="CO325">
        <v>44.186999999999998</v>
      </c>
      <c r="CP325">
        <v>45.936999999999998</v>
      </c>
      <c r="CQ325">
        <v>44.936999999999998</v>
      </c>
      <c r="CR325">
        <v>45.017714285714291</v>
      </c>
      <c r="CS325">
        <v>45.5</v>
      </c>
      <c r="CT325">
        <v>597.52285714285711</v>
      </c>
      <c r="CU325">
        <v>597.47285714285715</v>
      </c>
      <c r="CV325">
        <v>0</v>
      </c>
      <c r="CW325">
        <v>1669839169.4000001</v>
      </c>
      <c r="CX325">
        <v>0</v>
      </c>
      <c r="CY325">
        <v>1669837671.5999999</v>
      </c>
      <c r="CZ325" t="s">
        <v>356</v>
      </c>
      <c r="DA325">
        <v>1669837671.5999999</v>
      </c>
      <c r="DB325">
        <v>1669837668.5999999</v>
      </c>
      <c r="DC325">
        <v>3</v>
      </c>
      <c r="DD325">
        <v>-1.2E-2</v>
      </c>
      <c r="DE325">
        <v>-1E-3</v>
      </c>
      <c r="DF325">
        <v>-3.61</v>
      </c>
      <c r="DG325">
        <v>0.13400000000000001</v>
      </c>
      <c r="DH325">
        <v>415</v>
      </c>
      <c r="DI325">
        <v>36</v>
      </c>
      <c r="DJ325">
        <v>0.51</v>
      </c>
      <c r="DK325">
        <v>0.24</v>
      </c>
      <c r="DL325">
        <v>-16.716725</v>
      </c>
      <c r="DM325">
        <v>28.24769606003758</v>
      </c>
      <c r="DN325">
        <v>2.7497010279983169</v>
      </c>
      <c r="DO325">
        <v>0</v>
      </c>
      <c r="DP325">
        <v>0.885517475</v>
      </c>
      <c r="DQ325">
        <v>-2.1340469043153551E-2</v>
      </c>
      <c r="DR325">
        <v>3.3710741610612749E-3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367</v>
      </c>
      <c r="EA325">
        <v>3.2952599999999999</v>
      </c>
      <c r="EB325">
        <v>2.6253899999999999</v>
      </c>
      <c r="EC325">
        <v>0.28331499999999998</v>
      </c>
      <c r="ED325">
        <v>0.28223199999999998</v>
      </c>
      <c r="EE325">
        <v>0.145067</v>
      </c>
      <c r="EF325">
        <v>0.141101</v>
      </c>
      <c r="EG325">
        <v>21643.7</v>
      </c>
      <c r="EH325">
        <v>22055.8</v>
      </c>
      <c r="EI325">
        <v>28125.599999999999</v>
      </c>
      <c r="EJ325">
        <v>29608.7</v>
      </c>
      <c r="EK325">
        <v>33090.6</v>
      </c>
      <c r="EL325">
        <v>35310.699999999997</v>
      </c>
      <c r="EM325">
        <v>39693.199999999997</v>
      </c>
      <c r="EN325">
        <v>42316.4</v>
      </c>
      <c r="EO325">
        <v>2.15835</v>
      </c>
      <c r="EP325">
        <v>2.1363699999999999</v>
      </c>
      <c r="EQ325">
        <v>5.2675600000000003E-2</v>
      </c>
      <c r="ER325">
        <v>0</v>
      </c>
      <c r="ES325">
        <v>32.266100000000002</v>
      </c>
      <c r="ET325">
        <v>999.9</v>
      </c>
      <c r="EU325">
        <v>59.3</v>
      </c>
      <c r="EV325">
        <v>39.700000000000003</v>
      </c>
      <c r="EW325">
        <v>42.961300000000001</v>
      </c>
      <c r="EX325">
        <v>57.309899999999999</v>
      </c>
      <c r="EY325">
        <v>-2.38381</v>
      </c>
      <c r="EZ325">
        <v>2</v>
      </c>
      <c r="FA325">
        <v>0.57934699999999995</v>
      </c>
      <c r="FB325">
        <v>0.777451</v>
      </c>
      <c r="FC325">
        <v>20.2697</v>
      </c>
      <c r="FD325">
        <v>5.2190899999999996</v>
      </c>
      <c r="FE325">
        <v>12.008599999999999</v>
      </c>
      <c r="FF325">
        <v>4.9857500000000003</v>
      </c>
      <c r="FG325">
        <v>3.2844799999999998</v>
      </c>
      <c r="FH325">
        <v>9999</v>
      </c>
      <c r="FI325">
        <v>9999</v>
      </c>
      <c r="FJ325">
        <v>9999</v>
      </c>
      <c r="FK325">
        <v>999.9</v>
      </c>
      <c r="FL325">
        <v>1.86585</v>
      </c>
      <c r="FM325">
        <v>1.8622399999999999</v>
      </c>
      <c r="FN325">
        <v>1.86432</v>
      </c>
      <c r="FO325">
        <v>1.8604000000000001</v>
      </c>
      <c r="FP325">
        <v>1.86111</v>
      </c>
      <c r="FQ325">
        <v>1.86022</v>
      </c>
      <c r="FR325">
        <v>1.8619399999999999</v>
      </c>
      <c r="FS325">
        <v>1.8584700000000001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-5.52</v>
      </c>
      <c r="GH325">
        <v>0.1414</v>
      </c>
      <c r="GI325">
        <v>-2.8021434710705861</v>
      </c>
      <c r="GJ325">
        <v>-2.3075681364705448E-3</v>
      </c>
      <c r="GK325">
        <v>1.0095546511955911E-6</v>
      </c>
      <c r="GL325">
        <v>-2.6335145029951209E-10</v>
      </c>
      <c r="GM325">
        <v>-0.17208428542994569</v>
      </c>
      <c r="GN325">
        <v>3.0410185143115191E-3</v>
      </c>
      <c r="GO325">
        <v>4.3982203677445331E-4</v>
      </c>
      <c r="GP325">
        <v>-7.8719321042963501E-6</v>
      </c>
      <c r="GQ325">
        <v>4</v>
      </c>
      <c r="GR325">
        <v>2088</v>
      </c>
      <c r="GS325">
        <v>5</v>
      </c>
      <c r="GT325">
        <v>35</v>
      </c>
      <c r="GU325">
        <v>24.8</v>
      </c>
      <c r="GV325">
        <v>24.9</v>
      </c>
      <c r="GW325">
        <v>4.8632799999999996</v>
      </c>
      <c r="GX325">
        <v>0</v>
      </c>
      <c r="GY325">
        <v>2.04834</v>
      </c>
      <c r="GZ325">
        <v>2.6098599999999998</v>
      </c>
      <c r="HA325">
        <v>2.1972700000000001</v>
      </c>
      <c r="HB325">
        <v>2.3730500000000001</v>
      </c>
      <c r="HC325">
        <v>43.9467</v>
      </c>
      <c r="HD325">
        <v>14.3947</v>
      </c>
      <c r="HE325">
        <v>18</v>
      </c>
      <c r="HF325">
        <v>666.48199999999997</v>
      </c>
      <c r="HG325">
        <v>719.82799999999997</v>
      </c>
      <c r="HH325">
        <v>31.000900000000001</v>
      </c>
      <c r="HI325">
        <v>34.6599</v>
      </c>
      <c r="HJ325">
        <v>29.999600000000001</v>
      </c>
      <c r="HK325">
        <v>34.566000000000003</v>
      </c>
      <c r="HL325">
        <v>34.562800000000003</v>
      </c>
      <c r="HM325">
        <v>100</v>
      </c>
      <c r="HN325">
        <v>21.483599999999999</v>
      </c>
      <c r="HO325">
        <v>67.968599999999995</v>
      </c>
      <c r="HP325">
        <v>31</v>
      </c>
      <c r="HQ325">
        <v>2066.84</v>
      </c>
      <c r="HR325">
        <v>35.621600000000001</v>
      </c>
      <c r="HS325">
        <v>99.096000000000004</v>
      </c>
      <c r="HT325">
        <v>98.1327</v>
      </c>
    </row>
    <row r="326" spans="1:228" x14ac:dyDescent="0.2">
      <c r="A326">
        <v>311</v>
      </c>
      <c r="B326">
        <v>1669839164</v>
      </c>
      <c r="C326">
        <v>1237.5</v>
      </c>
      <c r="D326" t="s">
        <v>981</v>
      </c>
      <c r="E326" t="s">
        <v>982</v>
      </c>
      <c r="F326">
        <v>4</v>
      </c>
      <c r="G326">
        <v>1669839161.6875</v>
      </c>
      <c r="H326">
        <f t="shared" si="136"/>
        <v>2.1813523739529247E-3</v>
      </c>
      <c r="I326">
        <f t="shared" si="137"/>
        <v>2.1813523739529246</v>
      </c>
      <c r="J326">
        <f t="shared" si="138"/>
        <v>22.79291041322535</v>
      </c>
      <c r="K326">
        <f t="shared" si="139"/>
        <v>2020.5762500000001</v>
      </c>
      <c r="L326">
        <f t="shared" si="140"/>
        <v>1732.9931924571786</v>
      </c>
      <c r="M326">
        <f t="shared" si="141"/>
        <v>174.68102590146108</v>
      </c>
      <c r="N326">
        <f t="shared" si="142"/>
        <v>203.66862016444333</v>
      </c>
      <c r="O326">
        <f t="shared" si="143"/>
        <v>0.15254372301735483</v>
      </c>
      <c r="P326">
        <f t="shared" si="144"/>
        <v>3.6665831485734652</v>
      </c>
      <c r="Q326">
        <f t="shared" si="145"/>
        <v>0.14910371395344746</v>
      </c>
      <c r="R326">
        <f t="shared" si="146"/>
        <v>9.3492431195368375E-2</v>
      </c>
      <c r="S326">
        <f t="shared" si="147"/>
        <v>226.11430010865371</v>
      </c>
      <c r="T326">
        <f t="shared" si="148"/>
        <v>34.304009976870461</v>
      </c>
      <c r="U326">
        <f t="shared" si="149"/>
        <v>33.115937500000001</v>
      </c>
      <c r="V326">
        <f t="shared" si="150"/>
        <v>5.0851114060824507</v>
      </c>
      <c r="W326">
        <f t="shared" si="151"/>
        <v>69.990855932484124</v>
      </c>
      <c r="X326">
        <f t="shared" si="152"/>
        <v>3.6745464865423916</v>
      </c>
      <c r="Y326">
        <f t="shared" si="153"/>
        <v>5.2500379336509333</v>
      </c>
      <c r="Z326">
        <f t="shared" si="154"/>
        <v>1.4105649195400591</v>
      </c>
      <c r="AA326">
        <f t="shared" si="155"/>
        <v>-96.197639691323985</v>
      </c>
      <c r="AB326">
        <f t="shared" si="156"/>
        <v>112.61915347391435</v>
      </c>
      <c r="AC326">
        <f t="shared" si="157"/>
        <v>7.0620695165461216</v>
      </c>
      <c r="AD326">
        <f t="shared" si="158"/>
        <v>249.59788340779022</v>
      </c>
      <c r="AE326">
        <f t="shared" si="159"/>
        <v>26.506111098006016</v>
      </c>
      <c r="AF326">
        <f t="shared" si="160"/>
        <v>2.192023896718676</v>
      </c>
      <c r="AG326">
        <f t="shared" si="161"/>
        <v>22.79291041322535</v>
      </c>
      <c r="AH326">
        <v>2108.4407271204091</v>
      </c>
      <c r="AI326">
        <v>2097.5275151515152</v>
      </c>
      <c r="AJ326">
        <v>0.2803241937345381</v>
      </c>
      <c r="AK326">
        <v>64.390241553226886</v>
      </c>
      <c r="AL326">
        <f t="shared" si="162"/>
        <v>2.1813523739529246</v>
      </c>
      <c r="AM326">
        <v>35.57847757260955</v>
      </c>
      <c r="AN326">
        <v>36.451427352941167</v>
      </c>
      <c r="AO326">
        <v>2.1511512819704901E-5</v>
      </c>
      <c r="AP326">
        <v>91.558916975711014</v>
      </c>
      <c r="AQ326">
        <v>21</v>
      </c>
      <c r="AR326">
        <v>3</v>
      </c>
      <c r="AS326">
        <f t="shared" si="163"/>
        <v>1</v>
      </c>
      <c r="AT326">
        <f t="shared" si="164"/>
        <v>0</v>
      </c>
      <c r="AU326">
        <f t="shared" si="165"/>
        <v>46981.322446293663</v>
      </c>
      <c r="AV326">
        <f t="shared" si="166"/>
        <v>1200.0025000000001</v>
      </c>
      <c r="AW326">
        <f t="shared" si="167"/>
        <v>1025.9264010925667</v>
      </c>
      <c r="AX326">
        <f t="shared" si="168"/>
        <v>0.85493688645862542</v>
      </c>
      <c r="AY326">
        <f t="shared" si="169"/>
        <v>0.18842819086514712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1669839161.6875</v>
      </c>
      <c r="BF326">
        <v>2020.5762500000001</v>
      </c>
      <c r="BG326">
        <v>2033.42625</v>
      </c>
      <c r="BH326">
        <v>36.454812500000003</v>
      </c>
      <c r="BI326">
        <v>35.577475000000007</v>
      </c>
      <c r="BJ326">
        <v>2026.0975000000001</v>
      </c>
      <c r="BK326">
        <v>36.313437499999999</v>
      </c>
      <c r="BL326">
        <v>650.00162499999999</v>
      </c>
      <c r="BM326">
        <v>100.69725</v>
      </c>
      <c r="BN326">
        <v>0.1000449125</v>
      </c>
      <c r="BO326">
        <v>33.685662499999999</v>
      </c>
      <c r="BP326">
        <v>33.115937500000001</v>
      </c>
      <c r="BQ326">
        <v>999.9</v>
      </c>
      <c r="BR326">
        <v>0</v>
      </c>
      <c r="BS326">
        <v>0</v>
      </c>
      <c r="BT326">
        <v>8993.3587499999994</v>
      </c>
      <c r="BU326">
        <v>0</v>
      </c>
      <c r="BV326">
        <v>231.64362499999999</v>
      </c>
      <c r="BW326">
        <v>-12.852325</v>
      </c>
      <c r="BX326">
        <v>2097.0212499999998</v>
      </c>
      <c r="BY326">
        <v>2108.44</v>
      </c>
      <c r="BZ326">
        <v>0.87731412500000006</v>
      </c>
      <c r="CA326">
        <v>2033.42625</v>
      </c>
      <c r="CB326">
        <v>35.577475000000007</v>
      </c>
      <c r="CC326">
        <v>3.67090125</v>
      </c>
      <c r="CD326">
        <v>3.5825562500000001</v>
      </c>
      <c r="CE326">
        <v>27.4316</v>
      </c>
      <c r="CF326">
        <v>27.0161625</v>
      </c>
      <c r="CG326">
        <v>1200.0025000000001</v>
      </c>
      <c r="CH326">
        <v>0.50002100000000005</v>
      </c>
      <c r="CI326">
        <v>0.49997900000000001</v>
      </c>
      <c r="CJ326">
        <v>0</v>
      </c>
      <c r="CK326">
        <v>927.5865</v>
      </c>
      <c r="CL326">
        <v>4.9990899999999998</v>
      </c>
      <c r="CM326">
        <v>9218.1212500000001</v>
      </c>
      <c r="CN326">
        <v>9557.9462500000009</v>
      </c>
      <c r="CO326">
        <v>44.186999999999998</v>
      </c>
      <c r="CP326">
        <v>45.952749999999988</v>
      </c>
      <c r="CQ326">
        <v>44.936999999999998</v>
      </c>
      <c r="CR326">
        <v>45</v>
      </c>
      <c r="CS326">
        <v>45.5</v>
      </c>
      <c r="CT326">
        <v>597.52625</v>
      </c>
      <c r="CU326">
        <v>597.47625000000005</v>
      </c>
      <c r="CV326">
        <v>0</v>
      </c>
      <c r="CW326">
        <v>1669839173.5999999</v>
      </c>
      <c r="CX326">
        <v>0</v>
      </c>
      <c r="CY326">
        <v>1669837671.5999999</v>
      </c>
      <c r="CZ326" t="s">
        <v>356</v>
      </c>
      <c r="DA326">
        <v>1669837671.5999999</v>
      </c>
      <c r="DB326">
        <v>1669837668.5999999</v>
      </c>
      <c r="DC326">
        <v>3</v>
      </c>
      <c r="DD326">
        <v>-1.2E-2</v>
      </c>
      <c r="DE326">
        <v>-1E-3</v>
      </c>
      <c r="DF326">
        <v>-3.61</v>
      </c>
      <c r="DG326">
        <v>0.13400000000000001</v>
      </c>
      <c r="DH326">
        <v>415</v>
      </c>
      <c r="DI326">
        <v>36</v>
      </c>
      <c r="DJ326">
        <v>0.51</v>
      </c>
      <c r="DK326">
        <v>0.24</v>
      </c>
      <c r="DL326">
        <v>-15.09998048780488</v>
      </c>
      <c r="DM326">
        <v>21.07394216027874</v>
      </c>
      <c r="DN326">
        <v>2.1759627502213772</v>
      </c>
      <c r="DO326">
        <v>0</v>
      </c>
      <c r="DP326">
        <v>0.88365402439024399</v>
      </c>
      <c r="DQ326">
        <v>-3.7698083623692182E-2</v>
      </c>
      <c r="DR326">
        <v>4.4200038212532057E-3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367</v>
      </c>
      <c r="EA326">
        <v>3.2952699999999999</v>
      </c>
      <c r="EB326">
        <v>2.6252599999999999</v>
      </c>
      <c r="EC326">
        <v>0.28340399999999999</v>
      </c>
      <c r="ED326">
        <v>0.28228199999999998</v>
      </c>
      <c r="EE326">
        <v>0.14504500000000001</v>
      </c>
      <c r="EF326">
        <v>0.141096</v>
      </c>
      <c r="EG326">
        <v>21640.7</v>
      </c>
      <c r="EH326">
        <v>22054.3</v>
      </c>
      <c r="EI326">
        <v>28125.200000000001</v>
      </c>
      <c r="EJ326">
        <v>29608.9</v>
      </c>
      <c r="EK326">
        <v>33090.9</v>
      </c>
      <c r="EL326">
        <v>35311.1</v>
      </c>
      <c r="EM326">
        <v>39692.400000000001</v>
      </c>
      <c r="EN326">
        <v>42316.6</v>
      </c>
      <c r="EO326">
        <v>2.15835</v>
      </c>
      <c r="EP326">
        <v>2.1362700000000001</v>
      </c>
      <c r="EQ326">
        <v>5.2452100000000002E-2</v>
      </c>
      <c r="ER326">
        <v>0</v>
      </c>
      <c r="ES326">
        <v>32.262</v>
      </c>
      <c r="ET326">
        <v>999.9</v>
      </c>
      <c r="EU326">
        <v>59.3</v>
      </c>
      <c r="EV326">
        <v>39.700000000000003</v>
      </c>
      <c r="EW326">
        <v>42.965899999999998</v>
      </c>
      <c r="EX326">
        <v>57.1599</v>
      </c>
      <c r="EY326">
        <v>-2.3878200000000001</v>
      </c>
      <c r="EZ326">
        <v>2</v>
      </c>
      <c r="FA326">
        <v>0.57896599999999998</v>
      </c>
      <c r="FB326">
        <v>0.77987200000000001</v>
      </c>
      <c r="FC326">
        <v>20.269600000000001</v>
      </c>
      <c r="FD326">
        <v>5.2184900000000001</v>
      </c>
      <c r="FE326">
        <v>12.009399999999999</v>
      </c>
      <c r="FF326">
        <v>4.9855999999999998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1.8658600000000001</v>
      </c>
      <c r="FM326">
        <v>1.8622799999999999</v>
      </c>
      <c r="FN326">
        <v>1.86432</v>
      </c>
      <c r="FO326">
        <v>1.8604499999999999</v>
      </c>
      <c r="FP326">
        <v>1.86111</v>
      </c>
      <c r="FQ326">
        <v>1.8602000000000001</v>
      </c>
      <c r="FR326">
        <v>1.86195</v>
      </c>
      <c r="FS326">
        <v>1.8585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-5.53</v>
      </c>
      <c r="GH326">
        <v>0.14130000000000001</v>
      </c>
      <c r="GI326">
        <v>-2.8021434710705861</v>
      </c>
      <c r="GJ326">
        <v>-2.3075681364705448E-3</v>
      </c>
      <c r="GK326">
        <v>1.0095546511955911E-6</v>
      </c>
      <c r="GL326">
        <v>-2.6335145029951209E-10</v>
      </c>
      <c r="GM326">
        <v>-0.17208428542994569</v>
      </c>
      <c r="GN326">
        <v>3.0410185143115191E-3</v>
      </c>
      <c r="GO326">
        <v>4.3982203677445331E-4</v>
      </c>
      <c r="GP326">
        <v>-7.8719321042963501E-6</v>
      </c>
      <c r="GQ326">
        <v>4</v>
      </c>
      <c r="GR326">
        <v>2088</v>
      </c>
      <c r="GS326">
        <v>5</v>
      </c>
      <c r="GT326">
        <v>35</v>
      </c>
      <c r="GU326">
        <v>24.9</v>
      </c>
      <c r="GV326">
        <v>24.9</v>
      </c>
      <c r="GW326">
        <v>4.8644999999999996</v>
      </c>
      <c r="GX326">
        <v>0</v>
      </c>
      <c r="GY326">
        <v>2.04834</v>
      </c>
      <c r="GZ326">
        <v>2.6086399999999998</v>
      </c>
      <c r="HA326">
        <v>2.1972700000000001</v>
      </c>
      <c r="HB326">
        <v>2.34619</v>
      </c>
      <c r="HC326">
        <v>43.919199999999996</v>
      </c>
      <c r="HD326">
        <v>14.3947</v>
      </c>
      <c r="HE326">
        <v>18</v>
      </c>
      <c r="HF326">
        <v>666.43299999999999</v>
      </c>
      <c r="HG326">
        <v>719.69500000000005</v>
      </c>
      <c r="HH326">
        <v>31.000800000000002</v>
      </c>
      <c r="HI326">
        <v>34.654400000000003</v>
      </c>
      <c r="HJ326">
        <v>29.999600000000001</v>
      </c>
      <c r="HK326">
        <v>34.561300000000003</v>
      </c>
      <c r="HL326">
        <v>34.5595</v>
      </c>
      <c r="HM326">
        <v>100</v>
      </c>
      <c r="HN326">
        <v>21.483599999999999</v>
      </c>
      <c r="HO326">
        <v>67.968599999999995</v>
      </c>
      <c r="HP326">
        <v>31</v>
      </c>
      <c r="HQ326">
        <v>2073.52</v>
      </c>
      <c r="HR326">
        <v>35.628399999999999</v>
      </c>
      <c r="HS326">
        <v>99.094399999999993</v>
      </c>
      <c r="HT326">
        <v>98.133099999999999</v>
      </c>
    </row>
    <row r="327" spans="1:228" x14ac:dyDescent="0.2">
      <c r="A327">
        <v>312</v>
      </c>
      <c r="B327">
        <v>1669839168</v>
      </c>
      <c r="C327">
        <v>1241.5</v>
      </c>
      <c r="D327" t="s">
        <v>983</v>
      </c>
      <c r="E327" t="s">
        <v>984</v>
      </c>
      <c r="F327">
        <v>4</v>
      </c>
      <c r="G327">
        <v>1669839166</v>
      </c>
      <c r="H327">
        <f t="shared" si="136"/>
        <v>2.1714099446394179E-3</v>
      </c>
      <c r="I327">
        <f t="shared" si="137"/>
        <v>2.1714099446394179</v>
      </c>
      <c r="J327">
        <f t="shared" si="138"/>
        <v>23.841229967522196</v>
      </c>
      <c r="K327">
        <f t="shared" si="139"/>
        <v>2021.6157142857139</v>
      </c>
      <c r="L327">
        <f t="shared" si="140"/>
        <v>1722.2624516532335</v>
      </c>
      <c r="M327">
        <f t="shared" si="141"/>
        <v>173.59716779910167</v>
      </c>
      <c r="N327">
        <f t="shared" si="142"/>
        <v>203.77077955875842</v>
      </c>
      <c r="O327">
        <f t="shared" si="143"/>
        <v>0.15208989374889534</v>
      </c>
      <c r="P327">
        <f t="shared" si="144"/>
        <v>3.6691105409271558</v>
      </c>
      <c r="Q327">
        <f t="shared" si="145"/>
        <v>0.1486723742618313</v>
      </c>
      <c r="R327">
        <f t="shared" si="146"/>
        <v>9.3220888466820556E-2</v>
      </c>
      <c r="S327">
        <f t="shared" si="147"/>
        <v>226.11652282711589</v>
      </c>
      <c r="T327">
        <f t="shared" si="148"/>
        <v>34.295203740154655</v>
      </c>
      <c r="U327">
        <f t="shared" si="149"/>
        <v>33.105214285714283</v>
      </c>
      <c r="V327">
        <f t="shared" si="150"/>
        <v>5.0820509308102384</v>
      </c>
      <c r="W327">
        <f t="shared" si="151"/>
        <v>70.018375667483483</v>
      </c>
      <c r="X327">
        <f t="shared" si="152"/>
        <v>3.6738328036481982</v>
      </c>
      <c r="Y327">
        <f t="shared" si="153"/>
        <v>5.246955200867828</v>
      </c>
      <c r="Z327">
        <f t="shared" si="154"/>
        <v>1.4082181271620402</v>
      </c>
      <c r="AA327">
        <f t="shared" si="155"/>
        <v>-95.759178558598336</v>
      </c>
      <c r="AB327">
        <f t="shared" si="156"/>
        <v>112.73987648857988</v>
      </c>
      <c r="AC327">
        <f t="shared" si="157"/>
        <v>7.0640358020662681</v>
      </c>
      <c r="AD327">
        <f t="shared" si="158"/>
        <v>250.16125655916369</v>
      </c>
      <c r="AE327">
        <f t="shared" si="159"/>
        <v>25.460713199227861</v>
      </c>
      <c r="AF327">
        <f t="shared" si="160"/>
        <v>2.1815575300887846</v>
      </c>
      <c r="AG327">
        <f t="shared" si="161"/>
        <v>23.841229967522196</v>
      </c>
      <c r="AH327">
        <v>2109.0343079136951</v>
      </c>
      <c r="AI327">
        <v>2098.2636363636361</v>
      </c>
      <c r="AJ327">
        <v>0.12857718625060899</v>
      </c>
      <c r="AK327">
        <v>64.390241553226886</v>
      </c>
      <c r="AL327">
        <f t="shared" si="162"/>
        <v>2.1714099446394179</v>
      </c>
      <c r="AM327">
        <v>35.576630143222758</v>
      </c>
      <c r="AN327">
        <v>36.446332352941162</v>
      </c>
      <c r="AO327">
        <v>-1.1902623215908861E-4</v>
      </c>
      <c r="AP327">
        <v>91.558916975711014</v>
      </c>
      <c r="AQ327">
        <v>21</v>
      </c>
      <c r="AR327">
        <v>3</v>
      </c>
      <c r="AS327">
        <f t="shared" si="163"/>
        <v>1</v>
      </c>
      <c r="AT327">
        <f t="shared" si="164"/>
        <v>0</v>
      </c>
      <c r="AU327">
        <f t="shared" si="165"/>
        <v>47027.933217091522</v>
      </c>
      <c r="AV327">
        <f t="shared" si="166"/>
        <v>1200.014285714286</v>
      </c>
      <c r="AW327">
        <f t="shared" si="167"/>
        <v>1025.936478148765</v>
      </c>
      <c r="AX327">
        <f t="shared" si="168"/>
        <v>0.85493688730388362</v>
      </c>
      <c r="AY327">
        <f t="shared" si="169"/>
        <v>0.18842819249649539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1669839166</v>
      </c>
      <c r="BF327">
        <v>2021.6157142857139</v>
      </c>
      <c r="BG327">
        <v>2034.022857142857</v>
      </c>
      <c r="BH327">
        <v>36.4482</v>
      </c>
      <c r="BI327">
        <v>35.575100000000013</v>
      </c>
      <c r="BJ327">
        <v>2027.1414285714291</v>
      </c>
      <c r="BK327">
        <v>36.306842857142847</v>
      </c>
      <c r="BL327">
        <v>650.04214285714272</v>
      </c>
      <c r="BM327">
        <v>100.69585714285709</v>
      </c>
      <c r="BN327">
        <v>0.1001438571428571</v>
      </c>
      <c r="BO327">
        <v>33.675157142857152</v>
      </c>
      <c r="BP327">
        <v>33.105214285714283</v>
      </c>
      <c r="BQ327">
        <v>999.89999999999986</v>
      </c>
      <c r="BR327">
        <v>0</v>
      </c>
      <c r="BS327">
        <v>0</v>
      </c>
      <c r="BT327">
        <v>9002.2314285714274</v>
      </c>
      <c r="BU327">
        <v>0</v>
      </c>
      <c r="BV327">
        <v>229.83099999999999</v>
      </c>
      <c r="BW327">
        <v>-12.408014285714289</v>
      </c>
      <c r="BX327">
        <v>2098.088571428571</v>
      </c>
      <c r="BY327">
        <v>2109.0557142857142</v>
      </c>
      <c r="BZ327">
        <v>0.8731161428571429</v>
      </c>
      <c r="CA327">
        <v>2034.022857142857</v>
      </c>
      <c r="CB327">
        <v>35.575100000000013</v>
      </c>
      <c r="CC327">
        <v>3.6701800000000002</v>
      </c>
      <c r="CD327">
        <v>3.582261428571428</v>
      </c>
      <c r="CE327">
        <v>27.428271428571431</v>
      </c>
      <c r="CF327">
        <v>27.01475714285715</v>
      </c>
      <c r="CG327">
        <v>1200.014285714286</v>
      </c>
      <c r="CH327">
        <v>0.50002100000000016</v>
      </c>
      <c r="CI327">
        <v>0.49997900000000012</v>
      </c>
      <c r="CJ327">
        <v>0</v>
      </c>
      <c r="CK327">
        <v>927.53585714285703</v>
      </c>
      <c r="CL327">
        <v>4.9990899999999998</v>
      </c>
      <c r="CM327">
        <v>9216.2285714285717</v>
      </c>
      <c r="CN327">
        <v>9558.0314285714285</v>
      </c>
      <c r="CO327">
        <v>44.186999999999998</v>
      </c>
      <c r="CP327">
        <v>45.936999999999998</v>
      </c>
      <c r="CQ327">
        <v>44.936999999999998</v>
      </c>
      <c r="CR327">
        <v>45</v>
      </c>
      <c r="CS327">
        <v>45.5</v>
      </c>
      <c r="CT327">
        <v>597.53428571428572</v>
      </c>
      <c r="CU327">
        <v>597.48428571428565</v>
      </c>
      <c r="CV327">
        <v>0</v>
      </c>
      <c r="CW327">
        <v>1669839177.2</v>
      </c>
      <c r="CX327">
        <v>0</v>
      </c>
      <c r="CY327">
        <v>1669837671.5999999</v>
      </c>
      <c r="CZ327" t="s">
        <v>356</v>
      </c>
      <c r="DA327">
        <v>1669837671.5999999</v>
      </c>
      <c r="DB327">
        <v>1669837668.5999999</v>
      </c>
      <c r="DC327">
        <v>3</v>
      </c>
      <c r="DD327">
        <v>-1.2E-2</v>
      </c>
      <c r="DE327">
        <v>-1E-3</v>
      </c>
      <c r="DF327">
        <v>-3.61</v>
      </c>
      <c r="DG327">
        <v>0.13400000000000001</v>
      </c>
      <c r="DH327">
        <v>415</v>
      </c>
      <c r="DI327">
        <v>36</v>
      </c>
      <c r="DJ327">
        <v>0.51</v>
      </c>
      <c r="DK327">
        <v>0.24</v>
      </c>
      <c r="DL327">
        <v>-13.875341463414641</v>
      </c>
      <c r="DM327">
        <v>13.22842578397213</v>
      </c>
      <c r="DN327">
        <v>1.3878561776150291</v>
      </c>
      <c r="DO327">
        <v>0</v>
      </c>
      <c r="DP327">
        <v>0.88112812195121948</v>
      </c>
      <c r="DQ327">
        <v>-5.6792174216024859E-2</v>
      </c>
      <c r="DR327">
        <v>5.7138574992480528E-3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367</v>
      </c>
      <c r="EA327">
        <v>3.2953399999999999</v>
      </c>
      <c r="EB327">
        <v>2.6255299999999999</v>
      </c>
      <c r="EC327">
        <v>0.28345199999999998</v>
      </c>
      <c r="ED327">
        <v>0.28231099999999998</v>
      </c>
      <c r="EE327">
        <v>0.14503199999999999</v>
      </c>
      <c r="EF327">
        <v>0.14108399999999999</v>
      </c>
      <c r="EG327">
        <v>21639.7</v>
      </c>
      <c r="EH327">
        <v>22053.599999999999</v>
      </c>
      <c r="EI327">
        <v>28125.7</v>
      </c>
      <c r="EJ327">
        <v>29609</v>
      </c>
      <c r="EK327">
        <v>33092</v>
      </c>
      <c r="EL327">
        <v>35311.800000000003</v>
      </c>
      <c r="EM327">
        <v>39693.199999999997</v>
      </c>
      <c r="EN327">
        <v>42316.800000000003</v>
      </c>
      <c r="EO327">
        <v>2.1585000000000001</v>
      </c>
      <c r="EP327">
        <v>2.1366000000000001</v>
      </c>
      <c r="EQ327">
        <v>5.1818799999999998E-2</v>
      </c>
      <c r="ER327">
        <v>0</v>
      </c>
      <c r="ES327">
        <v>32.255800000000001</v>
      </c>
      <c r="ET327">
        <v>999.9</v>
      </c>
      <c r="EU327">
        <v>59.3</v>
      </c>
      <c r="EV327">
        <v>39.700000000000003</v>
      </c>
      <c r="EW327">
        <v>42.966200000000001</v>
      </c>
      <c r="EX327">
        <v>57.669899999999998</v>
      </c>
      <c r="EY327">
        <v>-2.30769</v>
      </c>
      <c r="EZ327">
        <v>2</v>
      </c>
      <c r="FA327">
        <v>0.578488</v>
      </c>
      <c r="FB327">
        <v>0.77786</v>
      </c>
      <c r="FC327">
        <v>20.2697</v>
      </c>
      <c r="FD327">
        <v>5.2183400000000004</v>
      </c>
      <c r="FE327">
        <v>12.009399999999999</v>
      </c>
      <c r="FF327">
        <v>4.9857500000000003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1.8622399999999999</v>
      </c>
      <c r="FN327">
        <v>1.86432</v>
      </c>
      <c r="FO327">
        <v>1.8604499999999999</v>
      </c>
      <c r="FP327">
        <v>1.86111</v>
      </c>
      <c r="FQ327">
        <v>1.8602000000000001</v>
      </c>
      <c r="FR327">
        <v>1.8619399999999999</v>
      </c>
      <c r="FS327">
        <v>1.85846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-5.52</v>
      </c>
      <c r="GH327">
        <v>0.14130000000000001</v>
      </c>
      <c r="GI327">
        <v>-2.8021434710705861</v>
      </c>
      <c r="GJ327">
        <v>-2.3075681364705448E-3</v>
      </c>
      <c r="GK327">
        <v>1.0095546511955911E-6</v>
      </c>
      <c r="GL327">
        <v>-2.6335145029951209E-10</v>
      </c>
      <c r="GM327">
        <v>-0.17208428542994569</v>
      </c>
      <c r="GN327">
        <v>3.0410185143115191E-3</v>
      </c>
      <c r="GO327">
        <v>4.3982203677445331E-4</v>
      </c>
      <c r="GP327">
        <v>-7.8719321042963501E-6</v>
      </c>
      <c r="GQ327">
        <v>4</v>
      </c>
      <c r="GR327">
        <v>2088</v>
      </c>
      <c r="GS327">
        <v>5</v>
      </c>
      <c r="GT327">
        <v>35</v>
      </c>
      <c r="GU327">
        <v>24.9</v>
      </c>
      <c r="GV327">
        <v>25</v>
      </c>
      <c r="GW327">
        <v>4.8644999999999996</v>
      </c>
      <c r="GX327">
        <v>0</v>
      </c>
      <c r="GY327">
        <v>2.04834</v>
      </c>
      <c r="GZ327">
        <v>2.6098599999999998</v>
      </c>
      <c r="HA327">
        <v>2.1972700000000001</v>
      </c>
      <c r="HB327">
        <v>2.3779300000000001</v>
      </c>
      <c r="HC327">
        <v>43.919199999999996</v>
      </c>
      <c r="HD327">
        <v>14.3947</v>
      </c>
      <c r="HE327">
        <v>18</v>
      </c>
      <c r="HF327">
        <v>666.51499999999999</v>
      </c>
      <c r="HG327">
        <v>719.95500000000004</v>
      </c>
      <c r="HH327">
        <v>31</v>
      </c>
      <c r="HI327">
        <v>34.648899999999998</v>
      </c>
      <c r="HJ327">
        <v>29.999500000000001</v>
      </c>
      <c r="HK327">
        <v>34.557400000000001</v>
      </c>
      <c r="HL327">
        <v>34.555599999999998</v>
      </c>
      <c r="HM327">
        <v>100</v>
      </c>
      <c r="HN327">
        <v>21.483599999999999</v>
      </c>
      <c r="HO327">
        <v>67.968599999999995</v>
      </c>
      <c r="HP327">
        <v>31</v>
      </c>
      <c r="HQ327">
        <v>2080.1999999999998</v>
      </c>
      <c r="HR327">
        <v>35.640799999999999</v>
      </c>
      <c r="HS327">
        <v>99.096299999999999</v>
      </c>
      <c r="HT327">
        <v>98.133600000000001</v>
      </c>
    </row>
    <row r="328" spans="1:228" x14ac:dyDescent="0.2">
      <c r="A328">
        <v>313</v>
      </c>
      <c r="B328">
        <v>1669839172</v>
      </c>
      <c r="C328">
        <v>1245.5</v>
      </c>
      <c r="D328" t="s">
        <v>985</v>
      </c>
      <c r="E328" t="s">
        <v>986</v>
      </c>
      <c r="F328">
        <v>4</v>
      </c>
      <c r="G328">
        <v>1669839169.6875</v>
      </c>
      <c r="H328">
        <f t="shared" si="136"/>
        <v>2.1592408377811676E-3</v>
      </c>
      <c r="I328">
        <f t="shared" si="137"/>
        <v>2.1592408377811676</v>
      </c>
      <c r="J328">
        <f t="shared" si="138"/>
        <v>22.968134979803406</v>
      </c>
      <c r="K328">
        <f t="shared" si="139"/>
        <v>2022.0050000000001</v>
      </c>
      <c r="L328">
        <f t="shared" si="140"/>
        <v>1731.0791629571336</v>
      </c>
      <c r="M328">
        <f t="shared" si="141"/>
        <v>174.48714907471663</v>
      </c>
      <c r="N328">
        <f t="shared" si="142"/>
        <v>203.81152717598687</v>
      </c>
      <c r="O328">
        <f t="shared" si="143"/>
        <v>0.15151808832799457</v>
      </c>
      <c r="P328">
        <f t="shared" si="144"/>
        <v>3.6668570785920216</v>
      </c>
      <c r="Q328">
        <f t="shared" si="145"/>
        <v>0.14812387481327596</v>
      </c>
      <c r="R328">
        <f t="shared" si="146"/>
        <v>9.2876045491846471E-2</v>
      </c>
      <c r="S328">
        <f t="shared" si="147"/>
        <v>226.11522632361982</v>
      </c>
      <c r="T328">
        <f t="shared" si="148"/>
        <v>34.285432602804946</v>
      </c>
      <c r="U328">
        <f t="shared" si="149"/>
        <v>33.093562499999997</v>
      </c>
      <c r="V328">
        <f t="shared" si="150"/>
        <v>5.078727252029525</v>
      </c>
      <c r="W328">
        <f t="shared" si="151"/>
        <v>70.055515124552215</v>
      </c>
      <c r="X328">
        <f t="shared" si="152"/>
        <v>3.6731758497506668</v>
      </c>
      <c r="Y328">
        <f t="shared" si="153"/>
        <v>5.2432358012357776</v>
      </c>
      <c r="Z328">
        <f t="shared" si="154"/>
        <v>1.4055514022788582</v>
      </c>
      <c r="AA328">
        <f t="shared" si="155"/>
        <v>-95.222520946149487</v>
      </c>
      <c r="AB328">
        <f t="shared" si="156"/>
        <v>112.46694606428301</v>
      </c>
      <c r="AC328">
        <f t="shared" si="157"/>
        <v>7.0504252391767803</v>
      </c>
      <c r="AD328">
        <f t="shared" si="158"/>
        <v>250.41007668093013</v>
      </c>
      <c r="AE328">
        <f t="shared" si="159"/>
        <v>25.152780971421187</v>
      </c>
      <c r="AF328">
        <f t="shared" si="160"/>
        <v>2.1842773714336823</v>
      </c>
      <c r="AG328">
        <f t="shared" si="161"/>
        <v>22.968134979803406</v>
      </c>
      <c r="AH328">
        <v>2109.2754250591552</v>
      </c>
      <c r="AI328">
        <v>2098.7601212121231</v>
      </c>
      <c r="AJ328">
        <v>0.1595850678651182</v>
      </c>
      <c r="AK328">
        <v>64.390241553226886</v>
      </c>
      <c r="AL328">
        <f t="shared" si="162"/>
        <v>2.1592408377811676</v>
      </c>
      <c r="AM328">
        <v>35.572953416231378</v>
      </c>
      <c r="AN328">
        <v>36.437485882352952</v>
      </c>
      <c r="AO328">
        <v>-7.1690037174003906E-5</v>
      </c>
      <c r="AP328">
        <v>91.558916975711014</v>
      </c>
      <c r="AQ328">
        <v>21</v>
      </c>
      <c r="AR328">
        <v>3</v>
      </c>
      <c r="AS328">
        <f t="shared" si="163"/>
        <v>1</v>
      </c>
      <c r="AT328">
        <f t="shared" si="164"/>
        <v>0</v>
      </c>
      <c r="AU328">
        <f t="shared" si="165"/>
        <v>46989.748057688324</v>
      </c>
      <c r="AV328">
        <f t="shared" si="166"/>
        <v>1200.01125</v>
      </c>
      <c r="AW328">
        <f t="shared" si="167"/>
        <v>1025.9335074215646</v>
      </c>
      <c r="AX328">
        <f t="shared" si="168"/>
        <v>0.85493657448758464</v>
      </c>
      <c r="AY328">
        <f t="shared" si="169"/>
        <v>0.18842758876103854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1669839169.6875</v>
      </c>
      <c r="BF328">
        <v>2022.0050000000001</v>
      </c>
      <c r="BG328">
        <v>2034.2862500000001</v>
      </c>
      <c r="BH328">
        <v>36.441412499999998</v>
      </c>
      <c r="BI328">
        <v>35.567262499999998</v>
      </c>
      <c r="BJ328">
        <v>2027.5287499999999</v>
      </c>
      <c r="BK328">
        <v>36.300087499999997</v>
      </c>
      <c r="BL328">
        <v>650.07537499999989</v>
      </c>
      <c r="BM328">
        <v>100.6965</v>
      </c>
      <c r="BN328">
        <v>0.100247375</v>
      </c>
      <c r="BO328">
        <v>33.662475000000001</v>
      </c>
      <c r="BP328">
        <v>33.093562499999997</v>
      </c>
      <c r="BQ328">
        <v>999.9</v>
      </c>
      <c r="BR328">
        <v>0</v>
      </c>
      <c r="BS328">
        <v>0</v>
      </c>
      <c r="BT328">
        <v>8994.3737500000007</v>
      </c>
      <c r="BU328">
        <v>0</v>
      </c>
      <c r="BV328">
        <v>227.58824999999999</v>
      </c>
      <c r="BW328">
        <v>-12.2827375</v>
      </c>
      <c r="BX328">
        <v>2098.4749999999999</v>
      </c>
      <c r="BY328">
        <v>2109.3112500000002</v>
      </c>
      <c r="BZ328">
        <v>0.87415787499999997</v>
      </c>
      <c r="CA328">
        <v>2034.2862500000001</v>
      </c>
      <c r="CB328">
        <v>35.567262499999998</v>
      </c>
      <c r="CC328">
        <v>3.6695175</v>
      </c>
      <c r="CD328">
        <v>3.58149125</v>
      </c>
      <c r="CE328">
        <v>27.425162499999999</v>
      </c>
      <c r="CF328">
        <v>27.011075000000002</v>
      </c>
      <c r="CG328">
        <v>1200.01125</v>
      </c>
      <c r="CH328">
        <v>0.50003149999999996</v>
      </c>
      <c r="CI328">
        <v>0.49996849999999998</v>
      </c>
      <c r="CJ328">
        <v>0</v>
      </c>
      <c r="CK328">
        <v>927.2891249999999</v>
      </c>
      <c r="CL328">
        <v>4.9990899999999998</v>
      </c>
      <c r="CM328">
        <v>9214.2487499999988</v>
      </c>
      <c r="CN328">
        <v>9558.0462499999994</v>
      </c>
      <c r="CO328">
        <v>44.148249999999997</v>
      </c>
      <c r="CP328">
        <v>45.936999999999998</v>
      </c>
      <c r="CQ328">
        <v>44.936999999999998</v>
      </c>
      <c r="CR328">
        <v>45</v>
      </c>
      <c r="CS328">
        <v>45.515500000000003</v>
      </c>
      <c r="CT328">
        <v>597.54374999999993</v>
      </c>
      <c r="CU328">
        <v>597.46875</v>
      </c>
      <c r="CV328">
        <v>0</v>
      </c>
      <c r="CW328">
        <v>1669839181.4000001</v>
      </c>
      <c r="CX328">
        <v>0</v>
      </c>
      <c r="CY328">
        <v>1669837671.5999999</v>
      </c>
      <c r="CZ328" t="s">
        <v>356</v>
      </c>
      <c r="DA328">
        <v>1669837671.5999999</v>
      </c>
      <c r="DB328">
        <v>1669837668.5999999</v>
      </c>
      <c r="DC328">
        <v>3</v>
      </c>
      <c r="DD328">
        <v>-1.2E-2</v>
      </c>
      <c r="DE328">
        <v>-1E-3</v>
      </c>
      <c r="DF328">
        <v>-3.61</v>
      </c>
      <c r="DG328">
        <v>0.13400000000000001</v>
      </c>
      <c r="DH328">
        <v>415</v>
      </c>
      <c r="DI328">
        <v>36</v>
      </c>
      <c r="DJ328">
        <v>0.51</v>
      </c>
      <c r="DK328">
        <v>0.24</v>
      </c>
      <c r="DL328">
        <v>-13.10197073170732</v>
      </c>
      <c r="DM328">
        <v>7.5793233449477002</v>
      </c>
      <c r="DN328">
        <v>0.78612101943158064</v>
      </c>
      <c r="DO328">
        <v>0</v>
      </c>
      <c r="DP328">
        <v>0.87810470731707324</v>
      </c>
      <c r="DQ328">
        <v>-4.0055519163762418E-2</v>
      </c>
      <c r="DR328">
        <v>4.2366128684673933E-3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367</v>
      </c>
      <c r="EA328">
        <v>3.29548</v>
      </c>
      <c r="EB328">
        <v>2.62561</v>
      </c>
      <c r="EC328">
        <v>0.28349099999999999</v>
      </c>
      <c r="ED328">
        <v>0.28233900000000001</v>
      </c>
      <c r="EE328">
        <v>0.145008</v>
      </c>
      <c r="EF328">
        <v>0.141065</v>
      </c>
      <c r="EG328">
        <v>21638.7</v>
      </c>
      <c r="EH328">
        <v>22053.5</v>
      </c>
      <c r="EI328">
        <v>28125.9</v>
      </c>
      <c r="EJ328">
        <v>29609.9</v>
      </c>
      <c r="EK328">
        <v>33093.4</v>
      </c>
      <c r="EL328">
        <v>35313.9</v>
      </c>
      <c r="EM328">
        <v>39693.699999999997</v>
      </c>
      <c r="EN328">
        <v>42318.400000000001</v>
      </c>
      <c r="EO328">
        <v>2.1590799999999999</v>
      </c>
      <c r="EP328">
        <v>2.1364999999999998</v>
      </c>
      <c r="EQ328">
        <v>5.2005099999999999E-2</v>
      </c>
      <c r="ER328">
        <v>0</v>
      </c>
      <c r="ES328">
        <v>32.244700000000002</v>
      </c>
      <c r="ET328">
        <v>999.9</v>
      </c>
      <c r="EU328">
        <v>59.3</v>
      </c>
      <c r="EV328">
        <v>39.700000000000003</v>
      </c>
      <c r="EW328">
        <v>42.967100000000002</v>
      </c>
      <c r="EX328">
        <v>57.219900000000003</v>
      </c>
      <c r="EY328">
        <v>-2.4359000000000002</v>
      </c>
      <c r="EZ328">
        <v>2</v>
      </c>
      <c r="FA328">
        <v>0.57811699999999999</v>
      </c>
      <c r="FB328">
        <v>0.77463000000000004</v>
      </c>
      <c r="FC328">
        <v>20.2697</v>
      </c>
      <c r="FD328">
        <v>5.2184900000000001</v>
      </c>
      <c r="FE328">
        <v>12.0099</v>
      </c>
      <c r="FF328">
        <v>4.9858000000000002</v>
      </c>
      <c r="FG328">
        <v>3.2844799999999998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1.86226</v>
      </c>
      <c r="FN328">
        <v>1.86432</v>
      </c>
      <c r="FO328">
        <v>1.86042</v>
      </c>
      <c r="FP328">
        <v>1.86111</v>
      </c>
      <c r="FQ328">
        <v>1.8602000000000001</v>
      </c>
      <c r="FR328">
        <v>1.8619699999999999</v>
      </c>
      <c r="FS328">
        <v>1.8585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-5.52</v>
      </c>
      <c r="GH328">
        <v>0.14130000000000001</v>
      </c>
      <c r="GI328">
        <v>-2.8021434710705861</v>
      </c>
      <c r="GJ328">
        <v>-2.3075681364705448E-3</v>
      </c>
      <c r="GK328">
        <v>1.0095546511955911E-6</v>
      </c>
      <c r="GL328">
        <v>-2.6335145029951209E-10</v>
      </c>
      <c r="GM328">
        <v>-0.17208428542994569</v>
      </c>
      <c r="GN328">
        <v>3.0410185143115191E-3</v>
      </c>
      <c r="GO328">
        <v>4.3982203677445331E-4</v>
      </c>
      <c r="GP328">
        <v>-7.8719321042963501E-6</v>
      </c>
      <c r="GQ328">
        <v>4</v>
      </c>
      <c r="GR328">
        <v>2088</v>
      </c>
      <c r="GS328">
        <v>5</v>
      </c>
      <c r="GT328">
        <v>35</v>
      </c>
      <c r="GU328">
        <v>25</v>
      </c>
      <c r="GV328">
        <v>25.1</v>
      </c>
      <c r="GW328">
        <v>4.8657199999999996</v>
      </c>
      <c r="GX328">
        <v>0</v>
      </c>
      <c r="GY328">
        <v>2.04834</v>
      </c>
      <c r="GZ328">
        <v>2.6098599999999998</v>
      </c>
      <c r="HA328">
        <v>2.1972700000000001</v>
      </c>
      <c r="HB328">
        <v>2.34497</v>
      </c>
      <c r="HC328">
        <v>43.919199999999996</v>
      </c>
      <c r="HD328">
        <v>14.403499999999999</v>
      </c>
      <c r="HE328">
        <v>18</v>
      </c>
      <c r="HF328">
        <v>666.92899999999997</v>
      </c>
      <c r="HG328">
        <v>719.79899999999998</v>
      </c>
      <c r="HH328">
        <v>30.999500000000001</v>
      </c>
      <c r="HI328">
        <v>34.642600000000002</v>
      </c>
      <c r="HJ328">
        <v>29.999600000000001</v>
      </c>
      <c r="HK328">
        <v>34.552700000000002</v>
      </c>
      <c r="HL328">
        <v>34.5503</v>
      </c>
      <c r="HM328">
        <v>100</v>
      </c>
      <c r="HN328">
        <v>21.483599999999999</v>
      </c>
      <c r="HO328">
        <v>67.968599999999995</v>
      </c>
      <c r="HP328">
        <v>31</v>
      </c>
      <c r="HQ328">
        <v>2086.89</v>
      </c>
      <c r="HR328">
        <v>35.667099999999998</v>
      </c>
      <c r="HS328">
        <v>99.097300000000004</v>
      </c>
      <c r="HT328">
        <v>98.136899999999997</v>
      </c>
    </row>
    <row r="329" spans="1:228" x14ac:dyDescent="0.2">
      <c r="A329">
        <v>314</v>
      </c>
      <c r="B329">
        <v>1669839176</v>
      </c>
      <c r="C329">
        <v>1249.5</v>
      </c>
      <c r="D329" t="s">
        <v>987</v>
      </c>
      <c r="E329" t="s">
        <v>988</v>
      </c>
      <c r="F329">
        <v>4</v>
      </c>
      <c r="G329">
        <v>1669839174</v>
      </c>
      <c r="H329">
        <f t="shared" si="136"/>
        <v>2.1319852996826232E-3</v>
      </c>
      <c r="I329">
        <f t="shared" si="137"/>
        <v>2.1319852996826234</v>
      </c>
      <c r="J329">
        <f t="shared" si="138"/>
        <v>22.597899191421842</v>
      </c>
      <c r="K329">
        <f t="shared" si="139"/>
        <v>2022.714285714286</v>
      </c>
      <c r="L329">
        <f t="shared" si="140"/>
        <v>1733.3684362089332</v>
      </c>
      <c r="M329">
        <f t="shared" si="141"/>
        <v>174.71059357437883</v>
      </c>
      <c r="N329">
        <f t="shared" si="142"/>
        <v>203.87449436971431</v>
      </c>
      <c r="O329">
        <f t="shared" si="143"/>
        <v>0.14995293742577048</v>
      </c>
      <c r="P329">
        <f t="shared" si="144"/>
        <v>3.6731871471933308</v>
      </c>
      <c r="Q329">
        <f t="shared" si="145"/>
        <v>0.14663324956738952</v>
      </c>
      <c r="R329">
        <f t="shared" si="146"/>
        <v>9.193792069478357E-2</v>
      </c>
      <c r="S329">
        <f t="shared" si="147"/>
        <v>226.11706333670168</v>
      </c>
      <c r="T329">
        <f t="shared" si="148"/>
        <v>34.274501670382413</v>
      </c>
      <c r="U329">
        <f t="shared" si="149"/>
        <v>33.074914285714293</v>
      </c>
      <c r="V329">
        <f t="shared" si="150"/>
        <v>5.0734117733118262</v>
      </c>
      <c r="W329">
        <f t="shared" si="151"/>
        <v>70.084938438858217</v>
      </c>
      <c r="X329">
        <f t="shared" si="152"/>
        <v>3.671504767964858</v>
      </c>
      <c r="Y329">
        <f t="shared" si="153"/>
        <v>5.2386502003820157</v>
      </c>
      <c r="Z329">
        <f t="shared" si="154"/>
        <v>1.4019070053469682</v>
      </c>
      <c r="AA329">
        <f t="shared" si="155"/>
        <v>-94.020551716003681</v>
      </c>
      <c r="AB329">
        <f t="shared" si="156"/>
        <v>113.25553715150969</v>
      </c>
      <c r="AC329">
        <f t="shared" si="157"/>
        <v>7.0864358972187578</v>
      </c>
      <c r="AD329">
        <f t="shared" si="158"/>
        <v>252.43848466942646</v>
      </c>
      <c r="AE329">
        <f t="shared" si="159"/>
        <v>24.780578928225669</v>
      </c>
      <c r="AF329">
        <f t="shared" si="160"/>
        <v>2.1592345340051411</v>
      </c>
      <c r="AG329">
        <f t="shared" si="161"/>
        <v>22.597899191421842</v>
      </c>
      <c r="AH329">
        <v>2109.8030526786711</v>
      </c>
      <c r="AI329">
        <v>2099.4275151515149</v>
      </c>
      <c r="AJ329">
        <v>0.16506311947143801</v>
      </c>
      <c r="AK329">
        <v>64.390241553226886</v>
      </c>
      <c r="AL329">
        <f t="shared" si="162"/>
        <v>2.1319852996826234</v>
      </c>
      <c r="AM329">
        <v>35.565221304371498</v>
      </c>
      <c r="AN329">
        <v>36.418719117647044</v>
      </c>
      <c r="AO329">
        <v>-7.0985021529982277E-5</v>
      </c>
      <c r="AP329">
        <v>91.558916975711014</v>
      </c>
      <c r="AQ329">
        <v>21</v>
      </c>
      <c r="AR329">
        <v>3</v>
      </c>
      <c r="AS329">
        <f t="shared" si="163"/>
        <v>1</v>
      </c>
      <c r="AT329">
        <f t="shared" si="164"/>
        <v>0</v>
      </c>
      <c r="AU329">
        <f t="shared" si="165"/>
        <v>47104.868062932452</v>
      </c>
      <c r="AV329">
        <f t="shared" si="166"/>
        <v>1200.022857142857</v>
      </c>
      <c r="AW329">
        <f t="shared" si="167"/>
        <v>1025.9432493972547</v>
      </c>
      <c r="AX329">
        <f t="shared" si="168"/>
        <v>0.85493642332774422</v>
      </c>
      <c r="AY329">
        <f t="shared" si="169"/>
        <v>0.18842729702254624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1669839174</v>
      </c>
      <c r="BF329">
        <v>2022.714285714286</v>
      </c>
      <c r="BG329">
        <v>2034.8185714285721</v>
      </c>
      <c r="BH329">
        <v>36.42635714285715</v>
      </c>
      <c r="BI329">
        <v>35.562357142857152</v>
      </c>
      <c r="BJ329">
        <v>2028.24</v>
      </c>
      <c r="BK329">
        <v>36.285100000000007</v>
      </c>
      <c r="BL329">
        <v>650.18171428571429</v>
      </c>
      <c r="BM329">
        <v>100.69199999999999</v>
      </c>
      <c r="BN329">
        <v>0.100532</v>
      </c>
      <c r="BO329">
        <v>33.646828571428571</v>
      </c>
      <c r="BP329">
        <v>33.074914285714293</v>
      </c>
      <c r="BQ329">
        <v>999.89999999999986</v>
      </c>
      <c r="BR329">
        <v>0</v>
      </c>
      <c r="BS329">
        <v>0</v>
      </c>
      <c r="BT329">
        <v>9016.6942857142876</v>
      </c>
      <c r="BU329">
        <v>0</v>
      </c>
      <c r="BV329">
        <v>226.83928571428569</v>
      </c>
      <c r="BW329">
        <v>-12.10604285714286</v>
      </c>
      <c r="BX329">
        <v>2099.1785714285711</v>
      </c>
      <c r="BY329">
        <v>2109.8514285714291</v>
      </c>
      <c r="BZ329">
        <v>0.86402128571428582</v>
      </c>
      <c r="CA329">
        <v>2034.8185714285721</v>
      </c>
      <c r="CB329">
        <v>35.562357142857152</v>
      </c>
      <c r="CC329">
        <v>3.6678442857142848</v>
      </c>
      <c r="CD329">
        <v>3.5808428571428572</v>
      </c>
      <c r="CE329">
        <v>27.417385714285722</v>
      </c>
      <c r="CF329">
        <v>27.00798571428572</v>
      </c>
      <c r="CG329">
        <v>1200.022857142857</v>
      </c>
      <c r="CH329">
        <v>0.50003714285714285</v>
      </c>
      <c r="CI329">
        <v>0.49996285714285721</v>
      </c>
      <c r="CJ329">
        <v>0</v>
      </c>
      <c r="CK329">
        <v>927.17600000000004</v>
      </c>
      <c r="CL329">
        <v>4.9990899999999998</v>
      </c>
      <c r="CM329">
        <v>9212.01</v>
      </c>
      <c r="CN329">
        <v>9558.16</v>
      </c>
      <c r="CO329">
        <v>44.142714285714291</v>
      </c>
      <c r="CP329">
        <v>45.936999999999998</v>
      </c>
      <c r="CQ329">
        <v>44.936999999999998</v>
      </c>
      <c r="CR329">
        <v>44.973000000000013</v>
      </c>
      <c r="CS329">
        <v>45.5</v>
      </c>
      <c r="CT329">
        <v>597.5557142857142</v>
      </c>
      <c r="CU329">
        <v>597.46857142857141</v>
      </c>
      <c r="CV329">
        <v>0</v>
      </c>
      <c r="CW329">
        <v>1669839185.5999999</v>
      </c>
      <c r="CX329">
        <v>0</v>
      </c>
      <c r="CY329">
        <v>1669837671.5999999</v>
      </c>
      <c r="CZ329" t="s">
        <v>356</v>
      </c>
      <c r="DA329">
        <v>1669837671.5999999</v>
      </c>
      <c r="DB329">
        <v>1669837668.5999999</v>
      </c>
      <c r="DC329">
        <v>3</v>
      </c>
      <c r="DD329">
        <v>-1.2E-2</v>
      </c>
      <c r="DE329">
        <v>-1E-3</v>
      </c>
      <c r="DF329">
        <v>-3.61</v>
      </c>
      <c r="DG329">
        <v>0.13400000000000001</v>
      </c>
      <c r="DH329">
        <v>415</v>
      </c>
      <c r="DI329">
        <v>36</v>
      </c>
      <c r="DJ329">
        <v>0.51</v>
      </c>
      <c r="DK329">
        <v>0.24</v>
      </c>
      <c r="DL329">
        <v>-12.669245</v>
      </c>
      <c r="DM329">
        <v>4.7854221388367764</v>
      </c>
      <c r="DN329">
        <v>0.47800445131295582</v>
      </c>
      <c r="DO329">
        <v>0</v>
      </c>
      <c r="DP329">
        <v>0.87495612499999997</v>
      </c>
      <c r="DQ329">
        <v>-4.4082405253283469E-2</v>
      </c>
      <c r="DR329">
        <v>4.7097217709090719E-3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367</v>
      </c>
      <c r="EA329">
        <v>3.2956500000000002</v>
      </c>
      <c r="EB329">
        <v>2.6256900000000001</v>
      </c>
      <c r="EC329">
        <v>0.28352300000000003</v>
      </c>
      <c r="ED329">
        <v>0.28236099999999997</v>
      </c>
      <c r="EE329">
        <v>0.144951</v>
      </c>
      <c r="EF329">
        <v>0.141043</v>
      </c>
      <c r="EG329">
        <v>21637.8</v>
      </c>
      <c r="EH329">
        <v>22052.799999999999</v>
      </c>
      <c r="EI329">
        <v>28126</v>
      </c>
      <c r="EJ329">
        <v>29609.8</v>
      </c>
      <c r="EK329">
        <v>33095.800000000003</v>
      </c>
      <c r="EL329">
        <v>35314.199999999997</v>
      </c>
      <c r="EM329">
        <v>39693.9</v>
      </c>
      <c r="EN329">
        <v>42317.7</v>
      </c>
      <c r="EO329">
        <v>2.1596299999999999</v>
      </c>
      <c r="EP329">
        <v>2.1366800000000001</v>
      </c>
      <c r="EQ329">
        <v>5.1148199999999998E-2</v>
      </c>
      <c r="ER329">
        <v>0</v>
      </c>
      <c r="ES329">
        <v>32.228400000000001</v>
      </c>
      <c r="ET329">
        <v>999.9</v>
      </c>
      <c r="EU329">
        <v>59.3</v>
      </c>
      <c r="EV329">
        <v>39.700000000000003</v>
      </c>
      <c r="EW329">
        <v>42.960999999999999</v>
      </c>
      <c r="EX329">
        <v>57.219900000000003</v>
      </c>
      <c r="EY329">
        <v>-2.6362199999999998</v>
      </c>
      <c r="EZ329">
        <v>2</v>
      </c>
      <c r="FA329">
        <v>0.57771300000000003</v>
      </c>
      <c r="FB329">
        <v>0.76802599999999999</v>
      </c>
      <c r="FC329">
        <v>20.269600000000001</v>
      </c>
      <c r="FD329">
        <v>5.2192400000000001</v>
      </c>
      <c r="FE329">
        <v>12.009399999999999</v>
      </c>
      <c r="FF329">
        <v>4.9863</v>
      </c>
      <c r="FG329">
        <v>3.2845499999999999</v>
      </c>
      <c r="FH329">
        <v>9999</v>
      </c>
      <c r="FI329">
        <v>9999</v>
      </c>
      <c r="FJ329">
        <v>9999</v>
      </c>
      <c r="FK329">
        <v>999.9</v>
      </c>
      <c r="FL329">
        <v>1.8658600000000001</v>
      </c>
      <c r="FM329">
        <v>1.8622399999999999</v>
      </c>
      <c r="FN329">
        <v>1.86432</v>
      </c>
      <c r="FO329">
        <v>1.8604099999999999</v>
      </c>
      <c r="FP329">
        <v>1.86111</v>
      </c>
      <c r="FQ329">
        <v>1.8602099999999999</v>
      </c>
      <c r="FR329">
        <v>1.8619600000000001</v>
      </c>
      <c r="FS329">
        <v>1.85849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-5.52</v>
      </c>
      <c r="GH329">
        <v>0.14119999999999999</v>
      </c>
      <c r="GI329">
        <v>-2.8021434710705861</v>
      </c>
      <c r="GJ329">
        <v>-2.3075681364705448E-3</v>
      </c>
      <c r="GK329">
        <v>1.0095546511955911E-6</v>
      </c>
      <c r="GL329">
        <v>-2.6335145029951209E-10</v>
      </c>
      <c r="GM329">
        <v>-0.17208428542994569</v>
      </c>
      <c r="GN329">
        <v>3.0410185143115191E-3</v>
      </c>
      <c r="GO329">
        <v>4.3982203677445331E-4</v>
      </c>
      <c r="GP329">
        <v>-7.8719321042963501E-6</v>
      </c>
      <c r="GQ329">
        <v>4</v>
      </c>
      <c r="GR329">
        <v>2088</v>
      </c>
      <c r="GS329">
        <v>5</v>
      </c>
      <c r="GT329">
        <v>35</v>
      </c>
      <c r="GU329">
        <v>25.1</v>
      </c>
      <c r="GV329">
        <v>25.1</v>
      </c>
      <c r="GW329">
        <v>4.8669399999999996</v>
      </c>
      <c r="GX329">
        <v>0</v>
      </c>
      <c r="GY329">
        <v>2.04834</v>
      </c>
      <c r="GZ329">
        <v>2.6098599999999998</v>
      </c>
      <c r="HA329">
        <v>2.1972700000000001</v>
      </c>
      <c r="HB329">
        <v>2.3571800000000001</v>
      </c>
      <c r="HC329">
        <v>43.919199999999996</v>
      </c>
      <c r="HD329">
        <v>14.3947</v>
      </c>
      <c r="HE329">
        <v>18</v>
      </c>
      <c r="HF329">
        <v>667.32600000000002</v>
      </c>
      <c r="HG329">
        <v>719.91600000000005</v>
      </c>
      <c r="HH329">
        <v>30.998699999999999</v>
      </c>
      <c r="HI329">
        <v>34.637900000000002</v>
      </c>
      <c r="HJ329">
        <v>29.999600000000001</v>
      </c>
      <c r="HK329">
        <v>34.547899999999998</v>
      </c>
      <c r="HL329">
        <v>34.546199999999999</v>
      </c>
      <c r="HM329">
        <v>100</v>
      </c>
      <c r="HN329">
        <v>21.206900000000001</v>
      </c>
      <c r="HO329">
        <v>67.968599999999995</v>
      </c>
      <c r="HP329">
        <v>31</v>
      </c>
      <c r="HQ329">
        <v>2093.5700000000002</v>
      </c>
      <c r="HR329">
        <v>35.695799999999998</v>
      </c>
      <c r="HS329">
        <v>99.097700000000003</v>
      </c>
      <c r="HT329">
        <v>98.135999999999996</v>
      </c>
    </row>
    <row r="330" spans="1:228" x14ac:dyDescent="0.2">
      <c r="A330">
        <v>315</v>
      </c>
      <c r="B330">
        <v>1669839180</v>
      </c>
      <c r="C330">
        <v>1253.5</v>
      </c>
      <c r="D330" t="s">
        <v>989</v>
      </c>
      <c r="E330" t="s">
        <v>990</v>
      </c>
      <c r="F330">
        <v>4</v>
      </c>
      <c r="G330">
        <v>1669839177.6875</v>
      </c>
      <c r="H330">
        <f t="shared" si="136"/>
        <v>2.0289206092191699E-3</v>
      </c>
      <c r="I330">
        <f t="shared" si="137"/>
        <v>2.0289206092191701</v>
      </c>
      <c r="J330">
        <f t="shared" si="138"/>
        <v>23.721012166136887</v>
      </c>
      <c r="K330">
        <f t="shared" si="139"/>
        <v>2023.10375</v>
      </c>
      <c r="L330">
        <f t="shared" si="140"/>
        <v>1710.6646992164283</v>
      </c>
      <c r="M330">
        <f t="shared" si="141"/>
        <v>172.41813380004919</v>
      </c>
      <c r="N330">
        <f t="shared" si="142"/>
        <v>203.9089093372059</v>
      </c>
      <c r="O330">
        <f t="shared" si="143"/>
        <v>0.14348170429911677</v>
      </c>
      <c r="P330">
        <f t="shared" si="144"/>
        <v>3.67949551648868</v>
      </c>
      <c r="Q330">
        <f t="shared" si="145"/>
        <v>0.1404443221105732</v>
      </c>
      <c r="R330">
        <f t="shared" si="146"/>
        <v>8.804524266566828E-2</v>
      </c>
      <c r="S330">
        <f t="shared" si="147"/>
        <v>226.11439587520729</v>
      </c>
      <c r="T330">
        <f t="shared" si="148"/>
        <v>34.27010659400004</v>
      </c>
      <c r="U330">
        <f t="shared" si="149"/>
        <v>33.036937500000008</v>
      </c>
      <c r="V330">
        <f t="shared" si="150"/>
        <v>5.0626018507974964</v>
      </c>
      <c r="W330">
        <f t="shared" si="151"/>
        <v>70.146699441247634</v>
      </c>
      <c r="X330">
        <f t="shared" si="152"/>
        <v>3.6696177967163872</v>
      </c>
      <c r="Y330">
        <f t="shared" si="153"/>
        <v>5.2313477696693731</v>
      </c>
      <c r="Z330">
        <f t="shared" si="154"/>
        <v>1.3929840540811091</v>
      </c>
      <c r="AA330">
        <f t="shared" si="155"/>
        <v>-89.475398866565399</v>
      </c>
      <c r="AB330">
        <f t="shared" si="156"/>
        <v>116.03592448857275</v>
      </c>
      <c r="AC330">
        <f t="shared" si="157"/>
        <v>7.2457256557722474</v>
      </c>
      <c r="AD330">
        <f t="shared" si="158"/>
        <v>259.92064715298687</v>
      </c>
      <c r="AE330">
        <f t="shared" si="159"/>
        <v>24.43896228656163</v>
      </c>
      <c r="AF330">
        <f t="shared" si="160"/>
        <v>2.0340213869971766</v>
      </c>
      <c r="AG330">
        <f t="shared" si="161"/>
        <v>23.721012166136887</v>
      </c>
      <c r="AH330">
        <v>2110.036088556818</v>
      </c>
      <c r="AI330">
        <v>2099.6290303030291</v>
      </c>
      <c r="AJ330">
        <v>4.8234313050705663E-2</v>
      </c>
      <c r="AK330">
        <v>64.390241553226886</v>
      </c>
      <c r="AL330">
        <f t="shared" si="162"/>
        <v>2.0289206092191701</v>
      </c>
      <c r="AM330">
        <v>35.55885900044477</v>
      </c>
      <c r="AN330">
        <v>36.401212941176453</v>
      </c>
      <c r="AO330">
        <v>-5.4191230870629294E-3</v>
      </c>
      <c r="AP330">
        <v>91.558916975711014</v>
      </c>
      <c r="AQ330">
        <v>21</v>
      </c>
      <c r="AR330">
        <v>3</v>
      </c>
      <c r="AS330">
        <f t="shared" si="163"/>
        <v>1</v>
      </c>
      <c r="AT330">
        <f t="shared" si="164"/>
        <v>0</v>
      </c>
      <c r="AU330">
        <f t="shared" si="165"/>
        <v>47221.097047517746</v>
      </c>
      <c r="AV330">
        <f t="shared" si="166"/>
        <v>1200.0137500000001</v>
      </c>
      <c r="AW330">
        <f t="shared" si="167"/>
        <v>1025.9349704016618</v>
      </c>
      <c r="AX330">
        <f t="shared" si="168"/>
        <v>0.8549360125262413</v>
      </c>
      <c r="AY330">
        <f t="shared" si="169"/>
        <v>0.18842650417564571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1669839177.6875</v>
      </c>
      <c r="BF330">
        <v>2023.10375</v>
      </c>
      <c r="BG330">
        <v>2034.9662499999999</v>
      </c>
      <c r="BH330">
        <v>36.408499999999997</v>
      </c>
      <c r="BI330">
        <v>35.594250000000002</v>
      </c>
      <c r="BJ330">
        <v>2028.63</v>
      </c>
      <c r="BK330">
        <v>36.267287499999988</v>
      </c>
      <c r="BL330">
        <v>649.91187500000001</v>
      </c>
      <c r="BM330">
        <v>100.69074999999999</v>
      </c>
      <c r="BN330">
        <v>9.9389574999999994E-2</v>
      </c>
      <c r="BO330">
        <v>33.6218875</v>
      </c>
      <c r="BP330">
        <v>33.036937500000008</v>
      </c>
      <c r="BQ330">
        <v>999.9</v>
      </c>
      <c r="BR330">
        <v>0</v>
      </c>
      <c r="BS330">
        <v>0</v>
      </c>
      <c r="BT330">
        <v>9038.67</v>
      </c>
      <c r="BU330">
        <v>0</v>
      </c>
      <c r="BV330">
        <v>227.36112499999999</v>
      </c>
      <c r="BW330">
        <v>-11.862562499999999</v>
      </c>
      <c r="BX330">
        <v>2099.5450000000001</v>
      </c>
      <c r="BY330">
        <v>2110.07125</v>
      </c>
      <c r="BZ330">
        <v>0.81423049999999997</v>
      </c>
      <c r="CA330">
        <v>2034.9662499999999</v>
      </c>
      <c r="CB330">
        <v>35.594250000000002</v>
      </c>
      <c r="CC330">
        <v>3.66599875</v>
      </c>
      <c r="CD330">
        <v>3.5840125</v>
      </c>
      <c r="CE330">
        <v>27.408774999999999</v>
      </c>
      <c r="CF330">
        <v>27.023050000000001</v>
      </c>
      <c r="CG330">
        <v>1200.0137500000001</v>
      </c>
      <c r="CH330">
        <v>0.50004999999999999</v>
      </c>
      <c r="CI330">
        <v>0.49995000000000001</v>
      </c>
      <c r="CJ330">
        <v>0</v>
      </c>
      <c r="CK330">
        <v>926.91887500000007</v>
      </c>
      <c r="CL330">
        <v>4.9990899999999998</v>
      </c>
      <c r="CM330">
        <v>9210.76</v>
      </c>
      <c r="CN330">
        <v>9558.1412500000006</v>
      </c>
      <c r="CO330">
        <v>44.125</v>
      </c>
      <c r="CP330">
        <v>45.936999999999998</v>
      </c>
      <c r="CQ330">
        <v>44.936999999999998</v>
      </c>
      <c r="CR330">
        <v>44.936999999999998</v>
      </c>
      <c r="CS330">
        <v>45.5</v>
      </c>
      <c r="CT330">
        <v>597.57124999999996</v>
      </c>
      <c r="CU330">
        <v>597.45125000000007</v>
      </c>
      <c r="CV330">
        <v>0</v>
      </c>
      <c r="CW330">
        <v>1669839189.2</v>
      </c>
      <c r="CX330">
        <v>0</v>
      </c>
      <c r="CY330">
        <v>1669837671.5999999</v>
      </c>
      <c r="CZ330" t="s">
        <v>356</v>
      </c>
      <c r="DA330">
        <v>1669837671.5999999</v>
      </c>
      <c r="DB330">
        <v>1669837668.5999999</v>
      </c>
      <c r="DC330">
        <v>3</v>
      </c>
      <c r="DD330">
        <v>-1.2E-2</v>
      </c>
      <c r="DE330">
        <v>-1E-3</v>
      </c>
      <c r="DF330">
        <v>-3.61</v>
      </c>
      <c r="DG330">
        <v>0.13400000000000001</v>
      </c>
      <c r="DH330">
        <v>415</v>
      </c>
      <c r="DI330">
        <v>36</v>
      </c>
      <c r="DJ330">
        <v>0.51</v>
      </c>
      <c r="DK330">
        <v>0.24</v>
      </c>
      <c r="DL330">
        <v>-12.369185</v>
      </c>
      <c r="DM330">
        <v>3.6074138836773142</v>
      </c>
      <c r="DN330">
        <v>0.35727159945201348</v>
      </c>
      <c r="DO330">
        <v>0</v>
      </c>
      <c r="DP330">
        <v>0.86620520000000012</v>
      </c>
      <c r="DQ330">
        <v>-0.13961405628518039</v>
      </c>
      <c r="DR330">
        <v>1.863982094093181E-2</v>
      </c>
      <c r="DS330">
        <v>0</v>
      </c>
      <c r="DT330">
        <v>0</v>
      </c>
      <c r="DU330">
        <v>0</v>
      </c>
      <c r="DV330">
        <v>0</v>
      </c>
      <c r="DW330">
        <v>-1</v>
      </c>
      <c r="DX330">
        <v>0</v>
      </c>
      <c r="DY330">
        <v>2</v>
      </c>
      <c r="DZ330" t="s">
        <v>357</v>
      </c>
      <c r="EA330">
        <v>3.2947199999999999</v>
      </c>
      <c r="EB330">
        <v>2.6244100000000001</v>
      </c>
      <c r="EC330">
        <v>0.28355900000000001</v>
      </c>
      <c r="ED330">
        <v>0.282383</v>
      </c>
      <c r="EE330">
        <v>0.144922</v>
      </c>
      <c r="EF330">
        <v>0.14131099999999999</v>
      </c>
      <c r="EG330">
        <v>21636.7</v>
      </c>
      <c r="EH330">
        <v>22051.7</v>
      </c>
      <c r="EI330">
        <v>28125.9</v>
      </c>
      <c r="EJ330">
        <v>29609.4</v>
      </c>
      <c r="EK330">
        <v>33096.800000000003</v>
      </c>
      <c r="EL330">
        <v>35302.6</v>
      </c>
      <c r="EM330">
        <v>39693.800000000003</v>
      </c>
      <c r="EN330">
        <v>42317</v>
      </c>
      <c r="EO330">
        <v>2.1586500000000002</v>
      </c>
      <c r="EP330">
        <v>2.1371500000000001</v>
      </c>
      <c r="EQ330">
        <v>4.9788499999999999E-2</v>
      </c>
      <c r="ER330">
        <v>0</v>
      </c>
      <c r="ES330">
        <v>32.208100000000002</v>
      </c>
      <c r="ET330">
        <v>999.9</v>
      </c>
      <c r="EU330">
        <v>59.3</v>
      </c>
      <c r="EV330">
        <v>39.700000000000003</v>
      </c>
      <c r="EW330">
        <v>42.9651</v>
      </c>
      <c r="EX330">
        <v>57.279899999999998</v>
      </c>
      <c r="EY330">
        <v>-2.4559299999999999</v>
      </c>
      <c r="EZ330">
        <v>2</v>
      </c>
      <c r="FA330">
        <v>0.57728900000000005</v>
      </c>
      <c r="FB330">
        <v>0.75707000000000002</v>
      </c>
      <c r="FC330">
        <v>20.269300000000001</v>
      </c>
      <c r="FD330">
        <v>5.21699</v>
      </c>
      <c r="FE330">
        <v>12.0092</v>
      </c>
      <c r="FF330">
        <v>4.9851000000000001</v>
      </c>
      <c r="FG330">
        <v>3.2841800000000001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1.8622300000000001</v>
      </c>
      <c r="FN330">
        <v>1.86432</v>
      </c>
      <c r="FO330">
        <v>1.8604000000000001</v>
      </c>
      <c r="FP330">
        <v>1.86111</v>
      </c>
      <c r="FQ330">
        <v>1.8602000000000001</v>
      </c>
      <c r="FR330">
        <v>1.8619399999999999</v>
      </c>
      <c r="FS330">
        <v>1.85846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-5.53</v>
      </c>
      <c r="GH330">
        <v>0.1411</v>
      </c>
      <c r="GI330">
        <v>-2.8021434710705861</v>
      </c>
      <c r="GJ330">
        <v>-2.3075681364705448E-3</v>
      </c>
      <c r="GK330">
        <v>1.0095546511955911E-6</v>
      </c>
      <c r="GL330">
        <v>-2.6335145029951209E-10</v>
      </c>
      <c r="GM330">
        <v>-0.17208428542994569</v>
      </c>
      <c r="GN330">
        <v>3.0410185143115191E-3</v>
      </c>
      <c r="GO330">
        <v>4.3982203677445331E-4</v>
      </c>
      <c r="GP330">
        <v>-7.8719321042963501E-6</v>
      </c>
      <c r="GQ330">
        <v>4</v>
      </c>
      <c r="GR330">
        <v>2088</v>
      </c>
      <c r="GS330">
        <v>5</v>
      </c>
      <c r="GT330">
        <v>35</v>
      </c>
      <c r="GU330">
        <v>25.1</v>
      </c>
      <c r="GV330">
        <v>25.2</v>
      </c>
      <c r="GW330">
        <v>4.8669399999999996</v>
      </c>
      <c r="GX330">
        <v>0</v>
      </c>
      <c r="GY330">
        <v>2.04834</v>
      </c>
      <c r="GZ330">
        <v>2.6098599999999998</v>
      </c>
      <c r="HA330">
        <v>2.1972700000000001</v>
      </c>
      <c r="HB330">
        <v>2.33521</v>
      </c>
      <c r="HC330">
        <v>43.919199999999996</v>
      </c>
      <c r="HD330">
        <v>14.3947</v>
      </c>
      <c r="HE330">
        <v>18</v>
      </c>
      <c r="HF330">
        <v>666.50199999999995</v>
      </c>
      <c r="HG330">
        <v>720.31899999999996</v>
      </c>
      <c r="HH330">
        <v>30.997699999999998</v>
      </c>
      <c r="HI330">
        <v>34.632300000000001</v>
      </c>
      <c r="HJ330">
        <v>29.999600000000001</v>
      </c>
      <c r="HK330">
        <v>34.544400000000003</v>
      </c>
      <c r="HL330">
        <v>34.542499999999997</v>
      </c>
      <c r="HM330">
        <v>100</v>
      </c>
      <c r="HN330">
        <v>21.206900000000001</v>
      </c>
      <c r="HO330">
        <v>67.968599999999995</v>
      </c>
      <c r="HP330">
        <v>31</v>
      </c>
      <c r="HQ330">
        <v>2100.2600000000002</v>
      </c>
      <c r="HR330">
        <v>35.706699999999998</v>
      </c>
      <c r="HS330">
        <v>99.097399999999993</v>
      </c>
      <c r="HT330">
        <v>98.134200000000007</v>
      </c>
    </row>
    <row r="331" spans="1:228" x14ac:dyDescent="0.2">
      <c r="A331">
        <v>316</v>
      </c>
      <c r="B331">
        <v>1669839184</v>
      </c>
      <c r="C331">
        <v>1257.5</v>
      </c>
      <c r="D331" t="s">
        <v>991</v>
      </c>
      <c r="E331" t="s">
        <v>992</v>
      </c>
      <c r="F331">
        <v>4</v>
      </c>
      <c r="G331">
        <v>1669839182</v>
      </c>
      <c r="H331">
        <f t="shared" si="136"/>
        <v>1.9154984582909788E-3</v>
      </c>
      <c r="I331">
        <f t="shared" si="137"/>
        <v>1.9154984582909789</v>
      </c>
      <c r="J331">
        <f t="shared" si="138"/>
        <v>22.938225532667389</v>
      </c>
      <c r="K331">
        <f t="shared" si="139"/>
        <v>2023.472857142857</v>
      </c>
      <c r="L331">
        <f t="shared" si="140"/>
        <v>1706.774319209984</v>
      </c>
      <c r="M331">
        <f t="shared" si="141"/>
        <v>172.02455175661814</v>
      </c>
      <c r="N331">
        <f t="shared" si="142"/>
        <v>203.94436881544053</v>
      </c>
      <c r="O331">
        <f t="shared" si="143"/>
        <v>0.13630108807104863</v>
      </c>
      <c r="P331">
        <f t="shared" si="144"/>
        <v>3.6669222664334744</v>
      </c>
      <c r="Q331">
        <f t="shared" si="145"/>
        <v>0.13354777625932884</v>
      </c>
      <c r="R331">
        <f t="shared" si="146"/>
        <v>8.3710101926522534E-2</v>
      </c>
      <c r="S331">
        <f t="shared" si="147"/>
        <v>226.09476176374315</v>
      </c>
      <c r="T331">
        <f t="shared" si="148"/>
        <v>34.266005747384831</v>
      </c>
      <c r="U331">
        <f t="shared" si="149"/>
        <v>33.003614285714278</v>
      </c>
      <c r="V331">
        <f t="shared" si="150"/>
        <v>5.0531330591017554</v>
      </c>
      <c r="W331">
        <f t="shared" si="151"/>
        <v>70.272548243709792</v>
      </c>
      <c r="X331">
        <f t="shared" si="152"/>
        <v>3.6700543871254778</v>
      </c>
      <c r="Y331">
        <f t="shared" si="153"/>
        <v>5.2226004020766252</v>
      </c>
      <c r="Z331">
        <f t="shared" si="154"/>
        <v>1.3830786719762775</v>
      </c>
      <c r="AA331">
        <f t="shared" si="155"/>
        <v>-84.473482010632168</v>
      </c>
      <c r="AB331">
        <f t="shared" si="156"/>
        <v>116.31297854705387</v>
      </c>
      <c r="AC331">
        <f t="shared" si="157"/>
        <v>7.2856731518703635</v>
      </c>
      <c r="AD331">
        <f t="shared" si="158"/>
        <v>265.21993145203521</v>
      </c>
      <c r="AE331">
        <f t="shared" si="159"/>
        <v>25.007383927035178</v>
      </c>
      <c r="AF331">
        <f t="shared" si="160"/>
        <v>1.8484868911602768</v>
      </c>
      <c r="AG331">
        <f t="shared" si="161"/>
        <v>22.938225532667389</v>
      </c>
      <c r="AH331">
        <v>2110.636636500109</v>
      </c>
      <c r="AI331">
        <v>2100.1716969696972</v>
      </c>
      <c r="AJ331">
        <v>0.14841401723734429</v>
      </c>
      <c r="AK331">
        <v>64.390241553226886</v>
      </c>
      <c r="AL331">
        <f t="shared" si="162"/>
        <v>1.9154984582909789</v>
      </c>
      <c r="AM331">
        <v>35.633646518876802</v>
      </c>
      <c r="AN331">
        <v>36.42280029411765</v>
      </c>
      <c r="AO331">
        <v>-3.9879297006747616E-3</v>
      </c>
      <c r="AP331">
        <v>91.558916975711014</v>
      </c>
      <c r="AQ331">
        <v>22</v>
      </c>
      <c r="AR331">
        <v>3</v>
      </c>
      <c r="AS331">
        <f t="shared" si="163"/>
        <v>1</v>
      </c>
      <c r="AT331">
        <f t="shared" si="164"/>
        <v>0</v>
      </c>
      <c r="AU331">
        <f t="shared" si="165"/>
        <v>47001.669399483202</v>
      </c>
      <c r="AV331">
        <f t="shared" si="166"/>
        <v>1199.8857142857139</v>
      </c>
      <c r="AW331">
        <f t="shared" si="167"/>
        <v>1025.8278351107476</v>
      </c>
      <c r="AX331">
        <f t="shared" si="168"/>
        <v>0.85493795192104427</v>
      </c>
      <c r="AY331">
        <f t="shared" si="169"/>
        <v>0.18843024720761531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1669839182</v>
      </c>
      <c r="BF331">
        <v>2023.472857142857</v>
      </c>
      <c r="BG331">
        <v>2035.418571428572</v>
      </c>
      <c r="BH331">
        <v>36.413142857142859</v>
      </c>
      <c r="BI331">
        <v>35.673000000000002</v>
      </c>
      <c r="BJ331">
        <v>2029.001428571429</v>
      </c>
      <c r="BK331">
        <v>36.271942857142861</v>
      </c>
      <c r="BL331">
        <v>649.7637142857144</v>
      </c>
      <c r="BM331">
        <v>100.69</v>
      </c>
      <c r="BN331">
        <v>9.9278242857142859E-2</v>
      </c>
      <c r="BO331">
        <v>33.591971428571433</v>
      </c>
      <c r="BP331">
        <v>33.003614285714278</v>
      </c>
      <c r="BQ331">
        <v>999.89999999999986</v>
      </c>
      <c r="BR331">
        <v>0</v>
      </c>
      <c r="BS331">
        <v>0</v>
      </c>
      <c r="BT331">
        <v>8995.1799999999985</v>
      </c>
      <c r="BU331">
        <v>0</v>
      </c>
      <c r="BV331">
        <v>227.50800000000001</v>
      </c>
      <c r="BW331">
        <v>-11.94671428571429</v>
      </c>
      <c r="BX331">
        <v>2099.934285714286</v>
      </c>
      <c r="BY331">
        <v>2110.712857142857</v>
      </c>
      <c r="BZ331">
        <v>0.74013300000000004</v>
      </c>
      <c r="CA331">
        <v>2035.418571428572</v>
      </c>
      <c r="CB331">
        <v>35.673000000000002</v>
      </c>
      <c r="CC331">
        <v>3.666441428571428</v>
      </c>
      <c r="CD331">
        <v>3.5919185714285708</v>
      </c>
      <c r="CE331">
        <v>27.410857142857139</v>
      </c>
      <c r="CF331">
        <v>27.060600000000001</v>
      </c>
      <c r="CG331">
        <v>1199.8857142857139</v>
      </c>
      <c r="CH331">
        <v>0.4999858571428572</v>
      </c>
      <c r="CI331">
        <v>0.50001414285714296</v>
      </c>
      <c r="CJ331">
        <v>0</v>
      </c>
      <c r="CK331">
        <v>926.66957142857132</v>
      </c>
      <c r="CL331">
        <v>4.9990899999999998</v>
      </c>
      <c r="CM331">
        <v>9208.4128571428573</v>
      </c>
      <c r="CN331">
        <v>9556.9114285714295</v>
      </c>
      <c r="CO331">
        <v>44.125</v>
      </c>
      <c r="CP331">
        <v>45.910428571428568</v>
      </c>
      <c r="CQ331">
        <v>44.936999999999998</v>
      </c>
      <c r="CR331">
        <v>44.936999999999998</v>
      </c>
      <c r="CS331">
        <v>45.5</v>
      </c>
      <c r="CT331">
        <v>597.42571428571421</v>
      </c>
      <c r="CU331">
        <v>597.46142857142854</v>
      </c>
      <c r="CV331">
        <v>0</v>
      </c>
      <c r="CW331">
        <v>1669839193.4000001</v>
      </c>
      <c r="CX331">
        <v>0</v>
      </c>
      <c r="CY331">
        <v>1669837671.5999999</v>
      </c>
      <c r="CZ331" t="s">
        <v>356</v>
      </c>
      <c r="DA331">
        <v>1669837671.5999999</v>
      </c>
      <c r="DB331">
        <v>1669837668.5999999</v>
      </c>
      <c r="DC331">
        <v>3</v>
      </c>
      <c r="DD331">
        <v>-1.2E-2</v>
      </c>
      <c r="DE331">
        <v>-1E-3</v>
      </c>
      <c r="DF331">
        <v>-3.61</v>
      </c>
      <c r="DG331">
        <v>0.13400000000000001</v>
      </c>
      <c r="DH331">
        <v>415</v>
      </c>
      <c r="DI331">
        <v>36</v>
      </c>
      <c r="DJ331">
        <v>0.51</v>
      </c>
      <c r="DK331">
        <v>0.24</v>
      </c>
      <c r="DL331">
        <v>-12.153577500000001</v>
      </c>
      <c r="DM331">
        <v>2.4636258911820241</v>
      </c>
      <c r="DN331">
        <v>0.25033667279036442</v>
      </c>
      <c r="DO331">
        <v>0</v>
      </c>
      <c r="DP331">
        <v>0.83999317500000004</v>
      </c>
      <c r="DQ331">
        <v>-0.43348341838649562</v>
      </c>
      <c r="DR331">
        <v>4.9923958679118953E-2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357</v>
      </c>
      <c r="EA331">
        <v>3.2951999999999999</v>
      </c>
      <c r="EB331">
        <v>2.6252</v>
      </c>
      <c r="EC331">
        <v>0.28358800000000001</v>
      </c>
      <c r="ED331">
        <v>0.28243499999999999</v>
      </c>
      <c r="EE331">
        <v>0.14497299999999999</v>
      </c>
      <c r="EF331">
        <v>0.14135500000000001</v>
      </c>
      <c r="EG331">
        <v>21636</v>
      </c>
      <c r="EH331">
        <v>22050.3</v>
      </c>
      <c r="EI331">
        <v>28126.2</v>
      </c>
      <c r="EJ331">
        <v>29609.599999999999</v>
      </c>
      <c r="EK331">
        <v>33095</v>
      </c>
      <c r="EL331">
        <v>35301</v>
      </c>
      <c r="EM331">
        <v>39693.9</v>
      </c>
      <c r="EN331">
        <v>42317.2</v>
      </c>
      <c r="EO331">
        <v>2.1581700000000001</v>
      </c>
      <c r="EP331">
        <v>2.13687</v>
      </c>
      <c r="EQ331">
        <v>4.9471899999999999E-2</v>
      </c>
      <c r="ER331">
        <v>0</v>
      </c>
      <c r="ES331">
        <v>32.1768</v>
      </c>
      <c r="ET331">
        <v>999.9</v>
      </c>
      <c r="EU331">
        <v>59.3</v>
      </c>
      <c r="EV331">
        <v>39.700000000000003</v>
      </c>
      <c r="EW331">
        <v>42.966200000000001</v>
      </c>
      <c r="EX331">
        <v>57.429900000000004</v>
      </c>
      <c r="EY331">
        <v>-2.4318900000000001</v>
      </c>
      <c r="EZ331">
        <v>2</v>
      </c>
      <c r="FA331">
        <v>0.57671700000000004</v>
      </c>
      <c r="FB331">
        <v>0.74394899999999997</v>
      </c>
      <c r="FC331">
        <v>20.268999999999998</v>
      </c>
      <c r="FD331">
        <v>5.2141500000000001</v>
      </c>
      <c r="FE331">
        <v>12.0092</v>
      </c>
      <c r="FF331">
        <v>4.9838500000000003</v>
      </c>
      <c r="FG331">
        <v>3.2836500000000002</v>
      </c>
      <c r="FH331">
        <v>9999</v>
      </c>
      <c r="FI331">
        <v>9999</v>
      </c>
      <c r="FJ331">
        <v>9999</v>
      </c>
      <c r="FK331">
        <v>999.9</v>
      </c>
      <c r="FL331">
        <v>1.8658699999999999</v>
      </c>
      <c r="FM331">
        <v>1.8622700000000001</v>
      </c>
      <c r="FN331">
        <v>1.86432</v>
      </c>
      <c r="FO331">
        <v>1.8604099999999999</v>
      </c>
      <c r="FP331">
        <v>1.86111</v>
      </c>
      <c r="FQ331">
        <v>1.8602099999999999</v>
      </c>
      <c r="FR331">
        <v>1.8619600000000001</v>
      </c>
      <c r="FS331">
        <v>1.8584700000000001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-5.53</v>
      </c>
      <c r="GH331">
        <v>0.14119999999999999</v>
      </c>
      <c r="GI331">
        <v>-2.8021434710705861</v>
      </c>
      <c r="GJ331">
        <v>-2.3075681364705448E-3</v>
      </c>
      <c r="GK331">
        <v>1.0095546511955911E-6</v>
      </c>
      <c r="GL331">
        <v>-2.6335145029951209E-10</v>
      </c>
      <c r="GM331">
        <v>-0.17208428542994569</v>
      </c>
      <c r="GN331">
        <v>3.0410185143115191E-3</v>
      </c>
      <c r="GO331">
        <v>4.3982203677445331E-4</v>
      </c>
      <c r="GP331">
        <v>-7.8719321042963501E-6</v>
      </c>
      <c r="GQ331">
        <v>4</v>
      </c>
      <c r="GR331">
        <v>2088</v>
      </c>
      <c r="GS331">
        <v>5</v>
      </c>
      <c r="GT331">
        <v>35</v>
      </c>
      <c r="GU331">
        <v>25.2</v>
      </c>
      <c r="GV331">
        <v>25.3</v>
      </c>
      <c r="GW331">
        <v>4.8681599999999996</v>
      </c>
      <c r="GX331">
        <v>0</v>
      </c>
      <c r="GY331">
        <v>2.04834</v>
      </c>
      <c r="GZ331">
        <v>2.6098599999999998</v>
      </c>
      <c r="HA331">
        <v>2.1972700000000001</v>
      </c>
      <c r="HB331">
        <v>2.3339799999999999</v>
      </c>
      <c r="HC331">
        <v>43.8917</v>
      </c>
      <c r="HD331">
        <v>14.3772</v>
      </c>
      <c r="HE331">
        <v>18</v>
      </c>
      <c r="HF331">
        <v>666.06799999999998</v>
      </c>
      <c r="HG331">
        <v>719.99699999999996</v>
      </c>
      <c r="HH331">
        <v>30.997</v>
      </c>
      <c r="HI331">
        <v>34.626100000000001</v>
      </c>
      <c r="HJ331">
        <v>29.999500000000001</v>
      </c>
      <c r="HK331">
        <v>34.539400000000001</v>
      </c>
      <c r="HL331">
        <v>34.536999999999999</v>
      </c>
      <c r="HM331">
        <v>100</v>
      </c>
      <c r="HN331">
        <v>21.206900000000001</v>
      </c>
      <c r="HO331">
        <v>67.968599999999995</v>
      </c>
      <c r="HP331">
        <v>31</v>
      </c>
      <c r="HQ331">
        <v>2106.94</v>
      </c>
      <c r="HR331">
        <v>35.579700000000003</v>
      </c>
      <c r="HS331">
        <v>99.097999999999999</v>
      </c>
      <c r="HT331">
        <v>98.134799999999998</v>
      </c>
    </row>
    <row r="332" spans="1:228" x14ac:dyDescent="0.2">
      <c r="A332">
        <v>317</v>
      </c>
      <c r="B332">
        <v>1669839188</v>
      </c>
      <c r="C332">
        <v>1261.5</v>
      </c>
      <c r="D332" t="s">
        <v>993</v>
      </c>
      <c r="E332" t="s">
        <v>994</v>
      </c>
      <c r="F332">
        <v>4</v>
      </c>
      <c r="G332">
        <v>1669839185.6875</v>
      </c>
      <c r="H332">
        <f t="shared" si="136"/>
        <v>1.9961687239083803E-3</v>
      </c>
      <c r="I332">
        <f t="shared" si="137"/>
        <v>1.9961687239083803</v>
      </c>
      <c r="J332">
        <f t="shared" si="138"/>
        <v>23.182447978159889</v>
      </c>
      <c r="K332">
        <f t="shared" si="139"/>
        <v>2023.9762499999999</v>
      </c>
      <c r="L332">
        <f t="shared" si="140"/>
        <v>1719.2412802032825</v>
      </c>
      <c r="M332">
        <f t="shared" si="141"/>
        <v>173.2820378435168</v>
      </c>
      <c r="N332">
        <f t="shared" si="142"/>
        <v>203.996223907217</v>
      </c>
      <c r="O332">
        <f t="shared" si="143"/>
        <v>0.14397062482484538</v>
      </c>
      <c r="P332">
        <f t="shared" si="144"/>
        <v>3.6665640895812865</v>
      </c>
      <c r="Q332">
        <f t="shared" si="145"/>
        <v>0.14090220800418507</v>
      </c>
      <c r="R332">
        <f t="shared" si="146"/>
        <v>8.8334118254972047E-2</v>
      </c>
      <c r="S332">
        <f t="shared" si="147"/>
        <v>226.10853550320249</v>
      </c>
      <c r="T332">
        <f t="shared" si="148"/>
        <v>34.224050444155829</v>
      </c>
      <c r="U332">
        <f t="shared" si="149"/>
        <v>32.951374999999999</v>
      </c>
      <c r="V332">
        <f t="shared" si="150"/>
        <v>5.0383202770145292</v>
      </c>
      <c r="W332">
        <f t="shared" si="151"/>
        <v>70.411266671351314</v>
      </c>
      <c r="X332">
        <f t="shared" si="152"/>
        <v>3.672126302728894</v>
      </c>
      <c r="Y332">
        <f t="shared" si="153"/>
        <v>5.2152538596823677</v>
      </c>
      <c r="Z332">
        <f t="shared" si="154"/>
        <v>1.3661939742856353</v>
      </c>
      <c r="AA332">
        <f t="shared" si="155"/>
        <v>-88.031040724359571</v>
      </c>
      <c r="AB332">
        <f t="shared" si="156"/>
        <v>121.65464038036505</v>
      </c>
      <c r="AC332">
        <f t="shared" si="157"/>
        <v>7.6181237667684432</v>
      </c>
      <c r="AD332">
        <f t="shared" si="158"/>
        <v>267.35025892597639</v>
      </c>
      <c r="AE332">
        <f t="shared" si="159"/>
        <v>24.964954009220911</v>
      </c>
      <c r="AF332">
        <f t="shared" si="160"/>
        <v>1.9066158052387836</v>
      </c>
      <c r="AG332">
        <f t="shared" si="161"/>
        <v>23.182447978159889</v>
      </c>
      <c r="AH332">
        <v>2111.2859589374912</v>
      </c>
      <c r="AI332">
        <v>2100.756666666668</v>
      </c>
      <c r="AJ332">
        <v>0.13933364782929611</v>
      </c>
      <c r="AK332">
        <v>64.390241553226886</v>
      </c>
      <c r="AL332">
        <f t="shared" si="162"/>
        <v>1.9961687239083803</v>
      </c>
      <c r="AM332">
        <v>35.675072225566247</v>
      </c>
      <c r="AN332">
        <v>36.442915294117633</v>
      </c>
      <c r="AO332">
        <v>5.5744413485473206E-3</v>
      </c>
      <c r="AP332">
        <v>91.558916975711014</v>
      </c>
      <c r="AQ332">
        <v>21</v>
      </c>
      <c r="AR332">
        <v>3</v>
      </c>
      <c r="AS332">
        <f t="shared" si="163"/>
        <v>1</v>
      </c>
      <c r="AT332">
        <f t="shared" si="164"/>
        <v>0</v>
      </c>
      <c r="AU332">
        <f t="shared" si="165"/>
        <v>46999.142429485219</v>
      </c>
      <c r="AV332">
        <f t="shared" si="166"/>
        <v>1199.9725000000001</v>
      </c>
      <c r="AW332">
        <f t="shared" si="167"/>
        <v>1025.9006950793796</v>
      </c>
      <c r="AX332">
        <f t="shared" si="168"/>
        <v>0.85493683820202504</v>
      </c>
      <c r="AY332">
        <f t="shared" si="169"/>
        <v>0.18842809772990837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1669839185.6875</v>
      </c>
      <c r="BF332">
        <v>2023.9762499999999</v>
      </c>
      <c r="BG332">
        <v>2035.9475</v>
      </c>
      <c r="BH332">
        <v>36.433500000000002</v>
      </c>
      <c r="BI332">
        <v>35.6704875</v>
      </c>
      <c r="BJ332">
        <v>2029.5062499999999</v>
      </c>
      <c r="BK332">
        <v>36.292225000000002</v>
      </c>
      <c r="BL332">
        <v>650.09525000000008</v>
      </c>
      <c r="BM332">
        <v>100.6895</v>
      </c>
      <c r="BN332">
        <v>0.10033086250000001</v>
      </c>
      <c r="BO332">
        <v>33.566812499999997</v>
      </c>
      <c r="BP332">
        <v>32.951374999999999</v>
      </c>
      <c r="BQ332">
        <v>999.9</v>
      </c>
      <c r="BR332">
        <v>0</v>
      </c>
      <c r="BS332">
        <v>0</v>
      </c>
      <c r="BT332">
        <v>8993.9850000000006</v>
      </c>
      <c r="BU332">
        <v>0</v>
      </c>
      <c r="BV332">
        <v>229.194875</v>
      </c>
      <c r="BW332">
        <v>-11.971175000000001</v>
      </c>
      <c r="BX332">
        <v>2100.5075000000002</v>
      </c>
      <c r="BY332">
        <v>2111.25875</v>
      </c>
      <c r="BZ332">
        <v>0.76300999999999997</v>
      </c>
      <c r="CA332">
        <v>2035.9475</v>
      </c>
      <c r="CB332">
        <v>35.6704875</v>
      </c>
      <c r="CC332">
        <v>3.6684762499999999</v>
      </c>
      <c r="CD332">
        <v>3.5916487500000001</v>
      </c>
      <c r="CE332">
        <v>27.420324999999998</v>
      </c>
      <c r="CF332">
        <v>27.059325000000001</v>
      </c>
      <c r="CG332">
        <v>1199.9725000000001</v>
      </c>
      <c r="CH332">
        <v>0.50002212499999998</v>
      </c>
      <c r="CI332">
        <v>0.49997787500000002</v>
      </c>
      <c r="CJ332">
        <v>0</v>
      </c>
      <c r="CK332">
        <v>926.50587499999995</v>
      </c>
      <c r="CL332">
        <v>4.9990899999999998</v>
      </c>
      <c r="CM332">
        <v>9208.2062499999993</v>
      </c>
      <c r="CN332">
        <v>9557.6987499999996</v>
      </c>
      <c r="CO332">
        <v>44.117125000000001</v>
      </c>
      <c r="CP332">
        <v>45.875</v>
      </c>
      <c r="CQ332">
        <v>44.898249999999997</v>
      </c>
      <c r="CR332">
        <v>44.882750000000001</v>
      </c>
      <c r="CS332">
        <v>45.492125000000001</v>
      </c>
      <c r="CT332">
        <v>597.51499999999999</v>
      </c>
      <c r="CU332">
        <v>597.46125000000006</v>
      </c>
      <c r="CV332">
        <v>0</v>
      </c>
      <c r="CW332">
        <v>1669839197.5999999</v>
      </c>
      <c r="CX332">
        <v>0</v>
      </c>
      <c r="CY332">
        <v>1669837671.5999999</v>
      </c>
      <c r="CZ332" t="s">
        <v>356</v>
      </c>
      <c r="DA332">
        <v>1669837671.5999999</v>
      </c>
      <c r="DB332">
        <v>1669837668.5999999</v>
      </c>
      <c r="DC332">
        <v>3</v>
      </c>
      <c r="DD332">
        <v>-1.2E-2</v>
      </c>
      <c r="DE332">
        <v>-1E-3</v>
      </c>
      <c r="DF332">
        <v>-3.61</v>
      </c>
      <c r="DG332">
        <v>0.13400000000000001</v>
      </c>
      <c r="DH332">
        <v>415</v>
      </c>
      <c r="DI332">
        <v>36</v>
      </c>
      <c r="DJ332">
        <v>0.51</v>
      </c>
      <c r="DK332">
        <v>0.24</v>
      </c>
      <c r="DL332">
        <v>-12.0539425</v>
      </c>
      <c r="DM332">
        <v>1.3576896810506791</v>
      </c>
      <c r="DN332">
        <v>0.17561611242636599</v>
      </c>
      <c r="DO332">
        <v>0</v>
      </c>
      <c r="DP332">
        <v>0.81647537499999989</v>
      </c>
      <c r="DQ332">
        <v>-0.52658212007504901</v>
      </c>
      <c r="DR332">
        <v>5.6057585792061847E-2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357</v>
      </c>
      <c r="EA332">
        <v>3.2954400000000001</v>
      </c>
      <c r="EB332">
        <v>2.6253700000000002</v>
      </c>
      <c r="EC332">
        <v>0.28364099999999998</v>
      </c>
      <c r="ED332">
        <v>0.28246900000000003</v>
      </c>
      <c r="EE332">
        <v>0.14502899999999999</v>
      </c>
      <c r="EF332">
        <v>0.14133100000000001</v>
      </c>
      <c r="EG332">
        <v>21634.5</v>
      </c>
      <c r="EH332">
        <v>22049.4</v>
      </c>
      <c r="EI332">
        <v>28126.2</v>
      </c>
      <c r="EJ332">
        <v>29609.7</v>
      </c>
      <c r="EK332">
        <v>33093.199999999997</v>
      </c>
      <c r="EL332">
        <v>35302.400000000001</v>
      </c>
      <c r="EM332">
        <v>39694.400000000001</v>
      </c>
      <c r="EN332">
        <v>42317.599999999999</v>
      </c>
      <c r="EO332">
        <v>2.15917</v>
      </c>
      <c r="EP332">
        <v>2.1371000000000002</v>
      </c>
      <c r="EQ332">
        <v>4.7087700000000003E-2</v>
      </c>
      <c r="ER332">
        <v>0</v>
      </c>
      <c r="ES332">
        <v>32.143000000000001</v>
      </c>
      <c r="ET332">
        <v>999.9</v>
      </c>
      <c r="EU332">
        <v>59.3</v>
      </c>
      <c r="EV332">
        <v>39.700000000000003</v>
      </c>
      <c r="EW332">
        <v>42.967100000000002</v>
      </c>
      <c r="EX332">
        <v>57.5199</v>
      </c>
      <c r="EY332">
        <v>-2.5</v>
      </c>
      <c r="EZ332">
        <v>2</v>
      </c>
      <c r="FA332">
        <v>0.57654499999999997</v>
      </c>
      <c r="FB332">
        <v>0.73424599999999995</v>
      </c>
      <c r="FC332">
        <v>20.2699</v>
      </c>
      <c r="FD332">
        <v>5.2187900000000003</v>
      </c>
      <c r="FE332">
        <v>12.0091</v>
      </c>
      <c r="FF332">
        <v>4.9861500000000003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1.86229</v>
      </c>
      <c r="FN332">
        <v>1.86432</v>
      </c>
      <c r="FO332">
        <v>1.8604000000000001</v>
      </c>
      <c r="FP332">
        <v>1.86111</v>
      </c>
      <c r="FQ332">
        <v>1.8602000000000001</v>
      </c>
      <c r="FR332">
        <v>1.8619399999999999</v>
      </c>
      <c r="FS332">
        <v>1.8584700000000001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-5.53</v>
      </c>
      <c r="GH332">
        <v>0.1414</v>
      </c>
      <c r="GI332">
        <v>-2.8021434710705861</v>
      </c>
      <c r="GJ332">
        <v>-2.3075681364705448E-3</v>
      </c>
      <c r="GK332">
        <v>1.0095546511955911E-6</v>
      </c>
      <c r="GL332">
        <v>-2.6335145029951209E-10</v>
      </c>
      <c r="GM332">
        <v>-0.17208428542994569</v>
      </c>
      <c r="GN332">
        <v>3.0410185143115191E-3</v>
      </c>
      <c r="GO332">
        <v>4.3982203677445331E-4</v>
      </c>
      <c r="GP332">
        <v>-7.8719321042963501E-6</v>
      </c>
      <c r="GQ332">
        <v>4</v>
      </c>
      <c r="GR332">
        <v>2088</v>
      </c>
      <c r="GS332">
        <v>5</v>
      </c>
      <c r="GT332">
        <v>35</v>
      </c>
      <c r="GU332">
        <v>25.3</v>
      </c>
      <c r="GV332">
        <v>25.3</v>
      </c>
      <c r="GW332">
        <v>4.8693799999999996</v>
      </c>
      <c r="GX332">
        <v>0</v>
      </c>
      <c r="GY332">
        <v>2.04834</v>
      </c>
      <c r="GZ332">
        <v>2.6098599999999998</v>
      </c>
      <c r="HA332">
        <v>2.1972700000000001</v>
      </c>
      <c r="HB332">
        <v>2.2985799999999998</v>
      </c>
      <c r="HC332">
        <v>43.919199999999996</v>
      </c>
      <c r="HD332">
        <v>14.3772</v>
      </c>
      <c r="HE332">
        <v>18</v>
      </c>
      <c r="HF332">
        <v>666.81700000000001</v>
      </c>
      <c r="HG332">
        <v>720.154</v>
      </c>
      <c r="HH332">
        <v>30.997199999999999</v>
      </c>
      <c r="HI332">
        <v>34.619</v>
      </c>
      <c r="HJ332">
        <v>29.999700000000001</v>
      </c>
      <c r="HK332">
        <v>34.533900000000003</v>
      </c>
      <c r="HL332">
        <v>34.532299999999999</v>
      </c>
      <c r="HM332">
        <v>100</v>
      </c>
      <c r="HN332">
        <v>21.206900000000001</v>
      </c>
      <c r="HO332">
        <v>67.968599999999995</v>
      </c>
      <c r="HP332">
        <v>31</v>
      </c>
      <c r="HQ332">
        <v>2113.62</v>
      </c>
      <c r="HR332">
        <v>35.526400000000002</v>
      </c>
      <c r="HS332">
        <v>99.098799999999997</v>
      </c>
      <c r="HT332">
        <v>98.1357</v>
      </c>
    </row>
    <row r="333" spans="1:228" x14ac:dyDescent="0.2">
      <c r="A333">
        <v>318</v>
      </c>
      <c r="B333">
        <v>1669839192</v>
      </c>
      <c r="C333">
        <v>1265.5</v>
      </c>
      <c r="D333" t="s">
        <v>995</v>
      </c>
      <c r="E333" t="s">
        <v>996</v>
      </c>
      <c r="F333">
        <v>4</v>
      </c>
      <c r="G333">
        <v>1669839190</v>
      </c>
      <c r="H333">
        <f t="shared" si="136"/>
        <v>2.0337316567514228E-3</v>
      </c>
      <c r="I333">
        <f t="shared" si="137"/>
        <v>2.033731656751423</v>
      </c>
      <c r="J333">
        <f t="shared" si="138"/>
        <v>23.087936833144731</v>
      </c>
      <c r="K333">
        <f t="shared" si="139"/>
        <v>2024.55</v>
      </c>
      <c r="L333">
        <f t="shared" si="140"/>
        <v>1731.4353251796288</v>
      </c>
      <c r="M333">
        <f t="shared" si="141"/>
        <v>174.51399756344446</v>
      </c>
      <c r="N333">
        <f t="shared" si="142"/>
        <v>204.05747106402418</v>
      </c>
      <c r="O333">
        <f t="shared" si="143"/>
        <v>0.14972355869291271</v>
      </c>
      <c r="P333">
        <f t="shared" si="144"/>
        <v>3.6685616424596543</v>
      </c>
      <c r="Q333">
        <f t="shared" si="145"/>
        <v>0.14640982489805593</v>
      </c>
      <c r="R333">
        <f t="shared" si="146"/>
        <v>9.1797757920820761E-2</v>
      </c>
      <c r="S333">
        <f t="shared" si="147"/>
        <v>226.11557393780765</v>
      </c>
      <c r="T333">
        <f t="shared" si="148"/>
        <v>34.201530617053045</v>
      </c>
      <c r="U333">
        <f t="shared" si="149"/>
        <v>32.863485714285723</v>
      </c>
      <c r="V333">
        <f t="shared" si="150"/>
        <v>5.0134839564509539</v>
      </c>
      <c r="W333">
        <f t="shared" si="151"/>
        <v>70.499094196866679</v>
      </c>
      <c r="X333">
        <f t="shared" si="152"/>
        <v>3.6737572983360578</v>
      </c>
      <c r="Y333">
        <f t="shared" si="153"/>
        <v>5.2110702132955025</v>
      </c>
      <c r="Z333">
        <f t="shared" si="154"/>
        <v>1.3397266581148961</v>
      </c>
      <c r="AA333">
        <f t="shared" si="155"/>
        <v>-89.687566062737744</v>
      </c>
      <c r="AB333">
        <f t="shared" si="156"/>
        <v>136.26724681848444</v>
      </c>
      <c r="AC333">
        <f t="shared" si="157"/>
        <v>8.5242646676212868</v>
      </c>
      <c r="AD333">
        <f t="shared" si="158"/>
        <v>281.21951936117563</v>
      </c>
      <c r="AE333">
        <f t="shared" si="159"/>
        <v>24.628396311233416</v>
      </c>
      <c r="AF333">
        <f t="shared" si="160"/>
        <v>1.9946198509437323</v>
      </c>
      <c r="AG333">
        <f t="shared" si="161"/>
        <v>23.087936833144731</v>
      </c>
      <c r="AH333">
        <v>2111.660288401004</v>
      </c>
      <c r="AI333">
        <v>2101.2875757575762</v>
      </c>
      <c r="AJ333">
        <v>0.10947770852003499</v>
      </c>
      <c r="AK333">
        <v>64.390241553226886</v>
      </c>
      <c r="AL333">
        <f t="shared" si="162"/>
        <v>2.033731656751423</v>
      </c>
      <c r="AM333">
        <v>35.667027218203238</v>
      </c>
      <c r="AN333">
        <v>36.452436764705858</v>
      </c>
      <c r="AO333">
        <v>5.1314270987042271E-3</v>
      </c>
      <c r="AP333">
        <v>91.558916975711014</v>
      </c>
      <c r="AQ333">
        <v>21</v>
      </c>
      <c r="AR333">
        <v>3</v>
      </c>
      <c r="AS333">
        <f t="shared" si="163"/>
        <v>1</v>
      </c>
      <c r="AT333">
        <f t="shared" si="164"/>
        <v>0</v>
      </c>
      <c r="AU333">
        <f t="shared" si="165"/>
        <v>47036.944094315309</v>
      </c>
      <c r="AV333">
        <f t="shared" si="166"/>
        <v>1200.02</v>
      </c>
      <c r="AW333">
        <f t="shared" si="167"/>
        <v>1025.9403139574133</v>
      </c>
      <c r="AX333">
        <f t="shared" si="168"/>
        <v>0.85493601269763286</v>
      </c>
      <c r="AY333">
        <f t="shared" si="169"/>
        <v>0.18842650450643128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1669839190</v>
      </c>
      <c r="BF333">
        <v>2024.55</v>
      </c>
      <c r="BG333">
        <v>2036.457142857143</v>
      </c>
      <c r="BH333">
        <v>36.449071428571429</v>
      </c>
      <c r="BI333">
        <v>35.650771428571417</v>
      </c>
      <c r="BJ333">
        <v>2030.08</v>
      </c>
      <c r="BK333">
        <v>36.307728571428569</v>
      </c>
      <c r="BL333">
        <v>650.02857142857135</v>
      </c>
      <c r="BM333">
        <v>100.69157142857139</v>
      </c>
      <c r="BN333">
        <v>9.9948200000000015E-2</v>
      </c>
      <c r="BO333">
        <v>33.552471428571423</v>
      </c>
      <c r="BP333">
        <v>32.863485714285723</v>
      </c>
      <c r="BQ333">
        <v>999.89999999999986</v>
      </c>
      <c r="BR333">
        <v>0</v>
      </c>
      <c r="BS333">
        <v>0</v>
      </c>
      <c r="BT333">
        <v>9000.7142857142862</v>
      </c>
      <c r="BU333">
        <v>0</v>
      </c>
      <c r="BV333">
        <v>230.09185714285721</v>
      </c>
      <c r="BW333">
        <v>-11.9092</v>
      </c>
      <c r="BX333">
        <v>2101.1328571428571</v>
      </c>
      <c r="BY333">
        <v>2111.744285714286</v>
      </c>
      <c r="BZ333">
        <v>0.79831028571428575</v>
      </c>
      <c r="CA333">
        <v>2036.457142857143</v>
      </c>
      <c r="CB333">
        <v>35.650771428571417</v>
      </c>
      <c r="CC333">
        <v>3.6701185714285711</v>
      </c>
      <c r="CD333">
        <v>3.5897357142857151</v>
      </c>
      <c r="CE333">
        <v>27.427985714285711</v>
      </c>
      <c r="CF333">
        <v>27.050228571428569</v>
      </c>
      <c r="CG333">
        <v>1200.02</v>
      </c>
      <c r="CH333">
        <v>0.50004999999999999</v>
      </c>
      <c r="CI333">
        <v>0.49995000000000012</v>
      </c>
      <c r="CJ333">
        <v>0</v>
      </c>
      <c r="CK333">
        <v>926.1794285714285</v>
      </c>
      <c r="CL333">
        <v>4.9990899999999998</v>
      </c>
      <c r="CM333">
        <v>9205.8642857142859</v>
      </c>
      <c r="CN333">
        <v>9558.1985714285711</v>
      </c>
      <c r="CO333">
        <v>44.061999999999998</v>
      </c>
      <c r="CP333">
        <v>45.875</v>
      </c>
      <c r="CQ333">
        <v>44.875</v>
      </c>
      <c r="CR333">
        <v>44.875</v>
      </c>
      <c r="CS333">
        <v>45.446000000000012</v>
      </c>
      <c r="CT333">
        <v>597.57285714285717</v>
      </c>
      <c r="CU333">
        <v>597.45285714285717</v>
      </c>
      <c r="CV333">
        <v>0</v>
      </c>
      <c r="CW333">
        <v>1669839201.2</v>
      </c>
      <c r="CX333">
        <v>0</v>
      </c>
      <c r="CY333">
        <v>1669837671.5999999</v>
      </c>
      <c r="CZ333" t="s">
        <v>356</v>
      </c>
      <c r="DA333">
        <v>1669837671.5999999</v>
      </c>
      <c r="DB333">
        <v>1669837668.5999999</v>
      </c>
      <c r="DC333">
        <v>3</v>
      </c>
      <c r="DD333">
        <v>-1.2E-2</v>
      </c>
      <c r="DE333">
        <v>-1E-3</v>
      </c>
      <c r="DF333">
        <v>-3.61</v>
      </c>
      <c r="DG333">
        <v>0.13400000000000001</v>
      </c>
      <c r="DH333">
        <v>415</v>
      </c>
      <c r="DI333">
        <v>36</v>
      </c>
      <c r="DJ333">
        <v>0.51</v>
      </c>
      <c r="DK333">
        <v>0.24</v>
      </c>
      <c r="DL333">
        <v>-11.963704999999999</v>
      </c>
      <c r="DM333">
        <v>0.73614934333960846</v>
      </c>
      <c r="DN333">
        <v>0.1254497029689588</v>
      </c>
      <c r="DO333">
        <v>0</v>
      </c>
      <c r="DP333">
        <v>0.79858270000000009</v>
      </c>
      <c r="DQ333">
        <v>-0.36526953095685089</v>
      </c>
      <c r="DR333">
        <v>4.8688630685818232E-2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357</v>
      </c>
      <c r="EA333">
        <v>3.2953000000000001</v>
      </c>
      <c r="EB333">
        <v>2.6251500000000001</v>
      </c>
      <c r="EC333">
        <v>0.28368399999999999</v>
      </c>
      <c r="ED333">
        <v>0.282526</v>
      </c>
      <c r="EE333">
        <v>0.14505699999999999</v>
      </c>
      <c r="EF333">
        <v>0.14120099999999999</v>
      </c>
      <c r="EG333">
        <v>21633.7</v>
      </c>
      <c r="EH333">
        <v>22048.1</v>
      </c>
      <c r="EI333">
        <v>28126.9</v>
      </c>
      <c r="EJ333">
        <v>29610.3</v>
      </c>
      <c r="EK333">
        <v>33092.9</v>
      </c>
      <c r="EL333">
        <v>35308.300000000003</v>
      </c>
      <c r="EM333">
        <v>39695.300000000003</v>
      </c>
      <c r="EN333">
        <v>42318.3</v>
      </c>
      <c r="EO333">
        <v>2.1589</v>
      </c>
      <c r="EP333">
        <v>2.1369500000000001</v>
      </c>
      <c r="EQ333">
        <v>4.5299499999999999E-2</v>
      </c>
      <c r="ER333">
        <v>0</v>
      </c>
      <c r="ES333">
        <v>32.1143</v>
      </c>
      <c r="ET333">
        <v>999.9</v>
      </c>
      <c r="EU333">
        <v>59.3</v>
      </c>
      <c r="EV333">
        <v>39.700000000000003</v>
      </c>
      <c r="EW333">
        <v>42.968600000000002</v>
      </c>
      <c r="EX333">
        <v>57.459899999999998</v>
      </c>
      <c r="EY333">
        <v>-2.4759600000000002</v>
      </c>
      <c r="EZ333">
        <v>2</v>
      </c>
      <c r="FA333">
        <v>0.575874</v>
      </c>
      <c r="FB333">
        <v>0.72699100000000005</v>
      </c>
      <c r="FC333">
        <v>20.27</v>
      </c>
      <c r="FD333">
        <v>5.2186399999999997</v>
      </c>
      <c r="FE333">
        <v>12.009499999999999</v>
      </c>
      <c r="FF333">
        <v>4.9862000000000002</v>
      </c>
      <c r="FG333">
        <v>3.2844500000000001</v>
      </c>
      <c r="FH333">
        <v>9999</v>
      </c>
      <c r="FI333">
        <v>9999</v>
      </c>
      <c r="FJ333">
        <v>9999</v>
      </c>
      <c r="FK333">
        <v>999.9</v>
      </c>
      <c r="FL333">
        <v>1.86585</v>
      </c>
      <c r="FM333">
        <v>1.8623000000000001</v>
      </c>
      <c r="FN333">
        <v>1.86432</v>
      </c>
      <c r="FO333">
        <v>1.8604099999999999</v>
      </c>
      <c r="FP333">
        <v>1.86111</v>
      </c>
      <c r="FQ333">
        <v>1.8602000000000001</v>
      </c>
      <c r="FR333">
        <v>1.8619699999999999</v>
      </c>
      <c r="FS333">
        <v>1.8584799999999999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-5.53</v>
      </c>
      <c r="GH333">
        <v>0.1414</v>
      </c>
      <c r="GI333">
        <v>-2.8021434710705861</v>
      </c>
      <c r="GJ333">
        <v>-2.3075681364705448E-3</v>
      </c>
      <c r="GK333">
        <v>1.0095546511955911E-6</v>
      </c>
      <c r="GL333">
        <v>-2.6335145029951209E-10</v>
      </c>
      <c r="GM333">
        <v>-0.17208428542994569</v>
      </c>
      <c r="GN333">
        <v>3.0410185143115191E-3</v>
      </c>
      <c r="GO333">
        <v>4.3982203677445331E-4</v>
      </c>
      <c r="GP333">
        <v>-7.8719321042963501E-6</v>
      </c>
      <c r="GQ333">
        <v>4</v>
      </c>
      <c r="GR333">
        <v>2088</v>
      </c>
      <c r="GS333">
        <v>5</v>
      </c>
      <c r="GT333">
        <v>35</v>
      </c>
      <c r="GU333">
        <v>25.3</v>
      </c>
      <c r="GV333">
        <v>25.4</v>
      </c>
      <c r="GW333">
        <v>4.8706100000000001</v>
      </c>
      <c r="GX333">
        <v>0</v>
      </c>
      <c r="GY333">
        <v>2.04834</v>
      </c>
      <c r="GZ333">
        <v>2.6098599999999998</v>
      </c>
      <c r="HA333">
        <v>2.1972700000000001</v>
      </c>
      <c r="HB333">
        <v>2.31934</v>
      </c>
      <c r="HC333">
        <v>43.8917</v>
      </c>
      <c r="HD333">
        <v>14.368399999999999</v>
      </c>
      <c r="HE333">
        <v>18</v>
      </c>
      <c r="HF333">
        <v>666.53899999999999</v>
      </c>
      <c r="HG333">
        <v>719.95500000000004</v>
      </c>
      <c r="HH333">
        <v>30.997699999999998</v>
      </c>
      <c r="HI333">
        <v>34.612699999999997</v>
      </c>
      <c r="HJ333">
        <v>29.999500000000001</v>
      </c>
      <c r="HK333">
        <v>34.528399999999998</v>
      </c>
      <c r="HL333">
        <v>34.527500000000003</v>
      </c>
      <c r="HM333">
        <v>100</v>
      </c>
      <c r="HN333">
        <v>21.477599999999999</v>
      </c>
      <c r="HO333">
        <v>67.968599999999995</v>
      </c>
      <c r="HP333">
        <v>31</v>
      </c>
      <c r="HQ333">
        <v>2120.31</v>
      </c>
      <c r="HR333">
        <v>35.481200000000001</v>
      </c>
      <c r="HS333">
        <v>99.101100000000002</v>
      </c>
      <c r="HT333">
        <v>98.1374</v>
      </c>
    </row>
    <row r="334" spans="1:228" x14ac:dyDescent="0.2">
      <c r="A334">
        <v>319</v>
      </c>
      <c r="B334">
        <v>1669839196</v>
      </c>
      <c r="C334">
        <v>1269.5</v>
      </c>
      <c r="D334" t="s">
        <v>997</v>
      </c>
      <c r="E334" t="s">
        <v>998</v>
      </c>
      <c r="F334">
        <v>4</v>
      </c>
      <c r="G334">
        <v>1669839193.6875</v>
      </c>
      <c r="H334">
        <f t="shared" si="136"/>
        <v>2.0441196071663854E-3</v>
      </c>
      <c r="I334">
        <f t="shared" si="137"/>
        <v>2.0441196071663854</v>
      </c>
      <c r="J334">
        <f t="shared" si="138"/>
        <v>22.058885152561178</v>
      </c>
      <c r="K334">
        <f t="shared" si="139"/>
        <v>2025.1275000000001</v>
      </c>
      <c r="L334">
        <f t="shared" si="140"/>
        <v>1744.5301382771529</v>
      </c>
      <c r="M334">
        <f t="shared" si="141"/>
        <v>175.83335838389439</v>
      </c>
      <c r="N334">
        <f t="shared" si="142"/>
        <v>204.11511481953488</v>
      </c>
      <c r="O334">
        <f t="shared" si="143"/>
        <v>0.15063505098849198</v>
      </c>
      <c r="P334">
        <f t="shared" si="144"/>
        <v>3.6661577711814135</v>
      </c>
      <c r="Q334">
        <f t="shared" si="145"/>
        <v>0.14727918809775917</v>
      </c>
      <c r="R334">
        <f t="shared" si="146"/>
        <v>9.2344776653702831E-2</v>
      </c>
      <c r="S334">
        <f t="shared" si="147"/>
        <v>226.11672857326096</v>
      </c>
      <c r="T334">
        <f t="shared" si="148"/>
        <v>34.198434806266881</v>
      </c>
      <c r="U334">
        <f t="shared" si="149"/>
        <v>32.859575</v>
      </c>
      <c r="V334">
        <f t="shared" si="150"/>
        <v>5.0123813216256226</v>
      </c>
      <c r="W334">
        <f t="shared" si="151"/>
        <v>70.504289400682396</v>
      </c>
      <c r="X334">
        <f t="shared" si="152"/>
        <v>3.6737563381877858</v>
      </c>
      <c r="Y334">
        <f t="shared" si="153"/>
        <v>5.2106848667170995</v>
      </c>
      <c r="Z334">
        <f t="shared" si="154"/>
        <v>1.3386249834378368</v>
      </c>
      <c r="AA334">
        <f t="shared" si="155"/>
        <v>-90.145674676037601</v>
      </c>
      <c r="AB334">
        <f t="shared" si="156"/>
        <v>136.68972804332529</v>
      </c>
      <c r="AC334">
        <f t="shared" si="157"/>
        <v>8.5560805945942704</v>
      </c>
      <c r="AD334">
        <f t="shared" si="158"/>
        <v>281.21686253514292</v>
      </c>
      <c r="AE334">
        <f t="shared" si="159"/>
        <v>24.719891937875509</v>
      </c>
      <c r="AF334">
        <f t="shared" si="160"/>
        <v>2.1813934792920495</v>
      </c>
      <c r="AG334">
        <f t="shared" si="161"/>
        <v>22.058885152561178</v>
      </c>
      <c r="AH334">
        <v>2112.3787839128709</v>
      </c>
      <c r="AI334">
        <v>2102.095515151515</v>
      </c>
      <c r="AJ334">
        <v>0.1998918973007518</v>
      </c>
      <c r="AK334">
        <v>64.390241553226886</v>
      </c>
      <c r="AL334">
        <f t="shared" si="162"/>
        <v>2.0441196071663854</v>
      </c>
      <c r="AM334">
        <v>35.632395998635232</v>
      </c>
      <c r="AN334">
        <v>36.44247205882354</v>
      </c>
      <c r="AO334">
        <v>1.4578579912479131E-3</v>
      </c>
      <c r="AP334">
        <v>91.558916975711014</v>
      </c>
      <c r="AQ334">
        <v>21</v>
      </c>
      <c r="AR334">
        <v>3</v>
      </c>
      <c r="AS334">
        <f t="shared" si="163"/>
        <v>1</v>
      </c>
      <c r="AT334">
        <f t="shared" si="164"/>
        <v>0</v>
      </c>
      <c r="AU334">
        <f t="shared" si="165"/>
        <v>46994.317356997832</v>
      </c>
      <c r="AV334">
        <f t="shared" si="166"/>
        <v>1200.0125</v>
      </c>
      <c r="AW334">
        <f t="shared" si="167"/>
        <v>1025.9352324213787</v>
      </c>
      <c r="AX334">
        <f t="shared" si="168"/>
        <v>0.85493712142280076</v>
      </c>
      <c r="AY334">
        <f t="shared" si="169"/>
        <v>0.18842864434600551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1669839193.6875</v>
      </c>
      <c r="BF334">
        <v>2025.1275000000001</v>
      </c>
      <c r="BG334">
        <v>2037.23125</v>
      </c>
      <c r="BH334">
        <v>36.4491625</v>
      </c>
      <c r="BI334">
        <v>35.576037499999998</v>
      </c>
      <c r="BJ334">
        <v>2030.6575</v>
      </c>
      <c r="BK334">
        <v>36.307812499999997</v>
      </c>
      <c r="BL334">
        <v>649.97400000000005</v>
      </c>
      <c r="BM334">
        <v>100.69125</v>
      </c>
      <c r="BN334">
        <v>9.9991450000000009E-2</v>
      </c>
      <c r="BO334">
        <v>33.55115</v>
      </c>
      <c r="BP334">
        <v>32.859575</v>
      </c>
      <c r="BQ334">
        <v>999.9</v>
      </c>
      <c r="BR334">
        <v>0</v>
      </c>
      <c r="BS334">
        <v>0</v>
      </c>
      <c r="BT334">
        <v>8992.4225000000006</v>
      </c>
      <c r="BU334">
        <v>0</v>
      </c>
      <c r="BV334">
        <v>226.55250000000001</v>
      </c>
      <c r="BW334">
        <v>-12.102487500000001</v>
      </c>
      <c r="BX334">
        <v>2101.7337499999999</v>
      </c>
      <c r="BY334">
        <v>2112.38</v>
      </c>
      <c r="BZ334">
        <v>0.87312325000000002</v>
      </c>
      <c r="CA334">
        <v>2037.23125</v>
      </c>
      <c r="CB334">
        <v>35.576037499999998</v>
      </c>
      <c r="CC334">
        <v>3.6701125000000001</v>
      </c>
      <c r="CD334">
        <v>3.5821987499999999</v>
      </c>
      <c r="CE334">
        <v>27.427949999999999</v>
      </c>
      <c r="CF334">
        <v>27.01445</v>
      </c>
      <c r="CG334">
        <v>1200.0125</v>
      </c>
      <c r="CH334">
        <v>0.50001312499999995</v>
      </c>
      <c r="CI334">
        <v>0.49998687499999989</v>
      </c>
      <c r="CJ334">
        <v>0</v>
      </c>
      <c r="CK334">
        <v>925.75225</v>
      </c>
      <c r="CL334">
        <v>4.9990899999999998</v>
      </c>
      <c r="CM334">
        <v>9202.3212500000009</v>
      </c>
      <c r="CN334">
        <v>9558.0062500000004</v>
      </c>
      <c r="CO334">
        <v>44.061999999999998</v>
      </c>
      <c r="CP334">
        <v>45.875</v>
      </c>
      <c r="CQ334">
        <v>44.875</v>
      </c>
      <c r="CR334">
        <v>44.875</v>
      </c>
      <c r="CS334">
        <v>45.444875000000003</v>
      </c>
      <c r="CT334">
        <v>597.52250000000004</v>
      </c>
      <c r="CU334">
        <v>597.49125000000004</v>
      </c>
      <c r="CV334">
        <v>0</v>
      </c>
      <c r="CW334">
        <v>1669839205.4000001</v>
      </c>
      <c r="CX334">
        <v>0</v>
      </c>
      <c r="CY334">
        <v>1669837671.5999999</v>
      </c>
      <c r="CZ334" t="s">
        <v>356</v>
      </c>
      <c r="DA334">
        <v>1669837671.5999999</v>
      </c>
      <c r="DB334">
        <v>1669837668.5999999</v>
      </c>
      <c r="DC334">
        <v>3</v>
      </c>
      <c r="DD334">
        <v>-1.2E-2</v>
      </c>
      <c r="DE334">
        <v>-1E-3</v>
      </c>
      <c r="DF334">
        <v>-3.61</v>
      </c>
      <c r="DG334">
        <v>0.13400000000000001</v>
      </c>
      <c r="DH334">
        <v>415</v>
      </c>
      <c r="DI334">
        <v>36</v>
      </c>
      <c r="DJ334">
        <v>0.51</v>
      </c>
      <c r="DK334">
        <v>0.24</v>
      </c>
      <c r="DL334">
        <v>-11.952785</v>
      </c>
      <c r="DM334">
        <v>-0.48443752345211938</v>
      </c>
      <c r="DN334">
        <v>0.1093298187824346</v>
      </c>
      <c r="DO334">
        <v>0</v>
      </c>
      <c r="DP334">
        <v>0.79625954999999993</v>
      </c>
      <c r="DQ334">
        <v>0.11486231144465039</v>
      </c>
      <c r="DR334">
        <v>4.7017842058068769E-2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357</v>
      </c>
      <c r="EA334">
        <v>3.2953000000000001</v>
      </c>
      <c r="EB334">
        <v>2.6253700000000002</v>
      </c>
      <c r="EC334">
        <v>0.28374199999999999</v>
      </c>
      <c r="ED334">
        <v>0.28258100000000003</v>
      </c>
      <c r="EE334">
        <v>0.14501600000000001</v>
      </c>
      <c r="EF334">
        <v>0.14102300000000001</v>
      </c>
      <c r="EG334">
        <v>21632.1</v>
      </c>
      <c r="EH334">
        <v>22046.6</v>
      </c>
      <c r="EI334">
        <v>28127</v>
      </c>
      <c r="EJ334">
        <v>29610.400000000001</v>
      </c>
      <c r="EK334">
        <v>33094.6</v>
      </c>
      <c r="EL334">
        <v>35316</v>
      </c>
      <c r="EM334">
        <v>39695.300000000003</v>
      </c>
      <c r="EN334">
        <v>42318.7</v>
      </c>
      <c r="EO334">
        <v>2.1588699999999998</v>
      </c>
      <c r="EP334">
        <v>2.1373000000000002</v>
      </c>
      <c r="EQ334">
        <v>4.8354300000000003E-2</v>
      </c>
      <c r="ER334">
        <v>0</v>
      </c>
      <c r="ES334">
        <v>32.090800000000002</v>
      </c>
      <c r="ET334">
        <v>999.9</v>
      </c>
      <c r="EU334">
        <v>59.3</v>
      </c>
      <c r="EV334">
        <v>39.6</v>
      </c>
      <c r="EW334">
        <v>42.735300000000002</v>
      </c>
      <c r="EX334">
        <v>57.429900000000004</v>
      </c>
      <c r="EY334">
        <v>-2.42388</v>
      </c>
      <c r="EZ334">
        <v>2</v>
      </c>
      <c r="FA334">
        <v>0.57541399999999998</v>
      </c>
      <c r="FB334">
        <v>0.721051</v>
      </c>
      <c r="FC334">
        <v>20.27</v>
      </c>
      <c r="FD334">
        <v>5.2187900000000003</v>
      </c>
      <c r="FE334">
        <v>12.009499999999999</v>
      </c>
      <c r="FF334">
        <v>4.9863499999999998</v>
      </c>
      <c r="FG334">
        <v>3.2845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1.8622700000000001</v>
      </c>
      <c r="FN334">
        <v>1.86432</v>
      </c>
      <c r="FO334">
        <v>1.86042</v>
      </c>
      <c r="FP334">
        <v>1.8611200000000001</v>
      </c>
      <c r="FQ334">
        <v>1.8602000000000001</v>
      </c>
      <c r="FR334">
        <v>1.8619600000000001</v>
      </c>
      <c r="FS334">
        <v>1.8584700000000001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-5.53</v>
      </c>
      <c r="GH334">
        <v>0.14130000000000001</v>
      </c>
      <c r="GI334">
        <v>-2.8021434710705861</v>
      </c>
      <c r="GJ334">
        <v>-2.3075681364705448E-3</v>
      </c>
      <c r="GK334">
        <v>1.0095546511955911E-6</v>
      </c>
      <c r="GL334">
        <v>-2.6335145029951209E-10</v>
      </c>
      <c r="GM334">
        <v>-0.17208428542994569</v>
      </c>
      <c r="GN334">
        <v>3.0410185143115191E-3</v>
      </c>
      <c r="GO334">
        <v>4.3982203677445331E-4</v>
      </c>
      <c r="GP334">
        <v>-7.8719321042963501E-6</v>
      </c>
      <c r="GQ334">
        <v>4</v>
      </c>
      <c r="GR334">
        <v>2088</v>
      </c>
      <c r="GS334">
        <v>5</v>
      </c>
      <c r="GT334">
        <v>35</v>
      </c>
      <c r="GU334">
        <v>25.4</v>
      </c>
      <c r="GV334">
        <v>25.5</v>
      </c>
      <c r="GW334">
        <v>4.8718300000000001</v>
      </c>
      <c r="GX334">
        <v>0</v>
      </c>
      <c r="GY334">
        <v>2.04834</v>
      </c>
      <c r="GZ334">
        <v>2.6098599999999998</v>
      </c>
      <c r="HA334">
        <v>2.1972700000000001</v>
      </c>
      <c r="HB334">
        <v>2.3767100000000001</v>
      </c>
      <c r="HC334">
        <v>43.8917</v>
      </c>
      <c r="HD334">
        <v>14.385999999999999</v>
      </c>
      <c r="HE334">
        <v>18</v>
      </c>
      <c r="HF334">
        <v>666.47</v>
      </c>
      <c r="HG334">
        <v>720.21400000000006</v>
      </c>
      <c r="HH334">
        <v>30.998100000000001</v>
      </c>
      <c r="HI334">
        <v>34.606400000000001</v>
      </c>
      <c r="HJ334">
        <v>29.999500000000001</v>
      </c>
      <c r="HK334">
        <v>34.523699999999998</v>
      </c>
      <c r="HL334">
        <v>34.5214</v>
      </c>
      <c r="HM334">
        <v>100</v>
      </c>
      <c r="HN334">
        <v>21.477599999999999</v>
      </c>
      <c r="HO334">
        <v>67.968599999999995</v>
      </c>
      <c r="HP334">
        <v>31</v>
      </c>
      <c r="HQ334">
        <v>2126.9899999999998</v>
      </c>
      <c r="HR334">
        <v>35.461500000000001</v>
      </c>
      <c r="HS334">
        <v>99.101299999999995</v>
      </c>
      <c r="HT334">
        <v>98.138099999999994</v>
      </c>
    </row>
    <row r="335" spans="1:228" x14ac:dyDescent="0.2">
      <c r="A335">
        <v>320</v>
      </c>
      <c r="B335">
        <v>1669839200</v>
      </c>
      <c r="C335">
        <v>1273.5</v>
      </c>
      <c r="D335" t="s">
        <v>999</v>
      </c>
      <c r="E335" t="s">
        <v>1000</v>
      </c>
      <c r="F335">
        <v>4</v>
      </c>
      <c r="G335">
        <v>1669839198</v>
      </c>
      <c r="H335">
        <f t="shared" si="136"/>
        <v>2.1260310289315347E-3</v>
      </c>
      <c r="I335">
        <f t="shared" si="137"/>
        <v>2.1260310289315347</v>
      </c>
      <c r="J335">
        <f t="shared" si="138"/>
        <v>22.438806951989367</v>
      </c>
      <c r="K335">
        <f t="shared" si="139"/>
        <v>2025.8342857142859</v>
      </c>
      <c r="L335">
        <f t="shared" si="140"/>
        <v>1748.6512706000265</v>
      </c>
      <c r="M335">
        <f t="shared" si="141"/>
        <v>176.24887705284704</v>
      </c>
      <c r="N335">
        <f t="shared" si="142"/>
        <v>204.1865201800826</v>
      </c>
      <c r="O335">
        <f t="shared" si="143"/>
        <v>0.15576137006621524</v>
      </c>
      <c r="P335">
        <f t="shared" si="144"/>
        <v>3.6722188889219542</v>
      </c>
      <c r="Q335">
        <f t="shared" si="145"/>
        <v>0.15218191087834035</v>
      </c>
      <c r="R335">
        <f t="shared" si="146"/>
        <v>9.5428443357450279E-2</v>
      </c>
      <c r="S335">
        <f t="shared" si="147"/>
        <v>226.11288036638607</v>
      </c>
      <c r="T335">
        <f t="shared" si="148"/>
        <v>34.170995075558466</v>
      </c>
      <c r="U335">
        <f t="shared" si="149"/>
        <v>32.88027142857144</v>
      </c>
      <c r="V335">
        <f t="shared" si="150"/>
        <v>5.0182191244809902</v>
      </c>
      <c r="W335">
        <f t="shared" si="151"/>
        <v>70.484526662359372</v>
      </c>
      <c r="X335">
        <f t="shared" si="152"/>
        <v>3.6708257853073816</v>
      </c>
      <c r="Y335">
        <f t="shared" si="153"/>
        <v>5.2079881346038759</v>
      </c>
      <c r="Z335">
        <f t="shared" si="154"/>
        <v>1.3473933391736086</v>
      </c>
      <c r="AA335">
        <f t="shared" si="155"/>
        <v>-93.757968375880679</v>
      </c>
      <c r="AB335">
        <f t="shared" si="156"/>
        <v>130.98701786782595</v>
      </c>
      <c r="AC335">
        <f t="shared" si="157"/>
        <v>8.1860451827077974</v>
      </c>
      <c r="AD335">
        <f t="shared" si="158"/>
        <v>271.52797504103916</v>
      </c>
      <c r="AE335">
        <f t="shared" si="159"/>
        <v>24.804722409968779</v>
      </c>
      <c r="AF335">
        <f t="shared" si="160"/>
        <v>2.1941424577262589</v>
      </c>
      <c r="AG335">
        <f t="shared" si="161"/>
        <v>22.438806951989367</v>
      </c>
      <c r="AH335">
        <v>2112.982024587955</v>
      </c>
      <c r="AI335">
        <v>2102.6651515151511</v>
      </c>
      <c r="AJ335">
        <v>0.16681058440436841</v>
      </c>
      <c r="AK335">
        <v>64.390241553226886</v>
      </c>
      <c r="AL335">
        <f t="shared" si="162"/>
        <v>2.1260310289315347</v>
      </c>
      <c r="AM335">
        <v>35.551329978687612</v>
      </c>
      <c r="AN335">
        <v>36.406689117647062</v>
      </c>
      <c r="AO335">
        <v>-7.8760564418528577E-4</v>
      </c>
      <c r="AP335">
        <v>91.558916975711014</v>
      </c>
      <c r="AQ335">
        <v>21</v>
      </c>
      <c r="AR335">
        <v>3</v>
      </c>
      <c r="AS335">
        <f t="shared" si="163"/>
        <v>1</v>
      </c>
      <c r="AT335">
        <f t="shared" si="164"/>
        <v>0</v>
      </c>
      <c r="AU335">
        <f t="shared" si="165"/>
        <v>47103.732881773001</v>
      </c>
      <c r="AV335">
        <f t="shared" si="166"/>
        <v>1200.005714285714</v>
      </c>
      <c r="AW335">
        <f t="shared" si="167"/>
        <v>1025.9280996717023</v>
      </c>
      <c r="AX335">
        <f t="shared" si="168"/>
        <v>0.85493601193588575</v>
      </c>
      <c r="AY335">
        <f t="shared" si="169"/>
        <v>0.18842650303625968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1669839198</v>
      </c>
      <c r="BF335">
        <v>2025.8342857142859</v>
      </c>
      <c r="BG335">
        <v>2037.984285714286</v>
      </c>
      <c r="BH335">
        <v>36.420057142857146</v>
      </c>
      <c r="BI335">
        <v>35.541828571428567</v>
      </c>
      <c r="BJ335">
        <v>2031.3657142857139</v>
      </c>
      <c r="BK335">
        <v>36.27881428571429</v>
      </c>
      <c r="BL335">
        <v>649.99314285714286</v>
      </c>
      <c r="BM335">
        <v>100.6914285714286</v>
      </c>
      <c r="BN335">
        <v>9.9895585714285709E-2</v>
      </c>
      <c r="BO335">
        <v>33.541899999999998</v>
      </c>
      <c r="BP335">
        <v>32.88027142857144</v>
      </c>
      <c r="BQ335">
        <v>999.89999999999986</v>
      </c>
      <c r="BR335">
        <v>0</v>
      </c>
      <c r="BS335">
        <v>0</v>
      </c>
      <c r="BT335">
        <v>9013.3914285714291</v>
      </c>
      <c r="BU335">
        <v>0</v>
      </c>
      <c r="BV335">
        <v>220.38814285714281</v>
      </c>
      <c r="BW335">
        <v>-12.149785714285709</v>
      </c>
      <c r="BX335">
        <v>2102.4042857142858</v>
      </c>
      <c r="BY335">
        <v>2113.088571428571</v>
      </c>
      <c r="BZ335">
        <v>0.87821000000000005</v>
      </c>
      <c r="CA335">
        <v>2037.984285714286</v>
      </c>
      <c r="CB335">
        <v>35.541828571428567</v>
      </c>
      <c r="CC335">
        <v>3.6671900000000002</v>
      </c>
      <c r="CD335">
        <v>3.5787614285714291</v>
      </c>
      <c r="CE335">
        <v>27.414342857142859</v>
      </c>
      <c r="CF335">
        <v>26.998085714285711</v>
      </c>
      <c r="CG335">
        <v>1200.005714285714</v>
      </c>
      <c r="CH335">
        <v>0.50004999999999999</v>
      </c>
      <c r="CI335">
        <v>0.49995000000000012</v>
      </c>
      <c r="CJ335">
        <v>0</v>
      </c>
      <c r="CK335">
        <v>925.45528571428565</v>
      </c>
      <c r="CL335">
        <v>4.9990899999999998</v>
      </c>
      <c r="CM335">
        <v>9197.9985714285704</v>
      </c>
      <c r="CN335">
        <v>9558.0814285714296</v>
      </c>
      <c r="CO335">
        <v>44.061999999999998</v>
      </c>
      <c r="CP335">
        <v>45.875</v>
      </c>
      <c r="CQ335">
        <v>44.875</v>
      </c>
      <c r="CR335">
        <v>44.875</v>
      </c>
      <c r="CS335">
        <v>45.436999999999998</v>
      </c>
      <c r="CT335">
        <v>597.56571428571431</v>
      </c>
      <c r="CU335">
        <v>597.4457142857143</v>
      </c>
      <c r="CV335">
        <v>0</v>
      </c>
      <c r="CW335">
        <v>1669839209.5999999</v>
      </c>
      <c r="CX335">
        <v>0</v>
      </c>
      <c r="CY335">
        <v>1669837671.5999999</v>
      </c>
      <c r="CZ335" t="s">
        <v>356</v>
      </c>
      <c r="DA335">
        <v>1669837671.5999999</v>
      </c>
      <c r="DB335">
        <v>1669837668.5999999</v>
      </c>
      <c r="DC335">
        <v>3</v>
      </c>
      <c r="DD335">
        <v>-1.2E-2</v>
      </c>
      <c r="DE335">
        <v>-1E-3</v>
      </c>
      <c r="DF335">
        <v>-3.61</v>
      </c>
      <c r="DG335">
        <v>0.13400000000000001</v>
      </c>
      <c r="DH335">
        <v>415</v>
      </c>
      <c r="DI335">
        <v>36</v>
      </c>
      <c r="DJ335">
        <v>0.51</v>
      </c>
      <c r="DK335">
        <v>0.24</v>
      </c>
      <c r="DL335">
        <v>-11.988642499999999</v>
      </c>
      <c r="DM335">
        <v>-0.85184577861160926</v>
      </c>
      <c r="DN335">
        <v>0.1177147524473886</v>
      </c>
      <c r="DO335">
        <v>0</v>
      </c>
      <c r="DP335">
        <v>0.80585832499999999</v>
      </c>
      <c r="DQ335">
        <v>0.55147678424014834</v>
      </c>
      <c r="DR335">
        <v>5.6993151395315703E-2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357</v>
      </c>
      <c r="EA335">
        <v>3.29528</v>
      </c>
      <c r="EB335">
        <v>2.62521</v>
      </c>
      <c r="EC335">
        <v>0.28379399999999999</v>
      </c>
      <c r="ED335">
        <v>0.28264600000000001</v>
      </c>
      <c r="EE335">
        <v>0.14493700000000001</v>
      </c>
      <c r="EF335">
        <v>0.14099300000000001</v>
      </c>
      <c r="EG335">
        <v>21630.7</v>
      </c>
      <c r="EH335">
        <v>22044.9</v>
      </c>
      <c r="EI335">
        <v>28127.200000000001</v>
      </c>
      <c r="EJ335">
        <v>29610.799999999999</v>
      </c>
      <c r="EK335">
        <v>33097.599999999999</v>
      </c>
      <c r="EL335">
        <v>35317.300000000003</v>
      </c>
      <c r="EM335">
        <v>39695.300000000003</v>
      </c>
      <c r="EN335">
        <v>42318.8</v>
      </c>
      <c r="EO335">
        <v>2.1587700000000001</v>
      </c>
      <c r="EP335">
        <v>2.1372200000000001</v>
      </c>
      <c r="EQ335">
        <v>4.99934E-2</v>
      </c>
      <c r="ER335">
        <v>0</v>
      </c>
      <c r="ES335">
        <v>32.071300000000001</v>
      </c>
      <c r="ET335">
        <v>999.9</v>
      </c>
      <c r="EU335">
        <v>59.3</v>
      </c>
      <c r="EV335">
        <v>39.6</v>
      </c>
      <c r="EW335">
        <v>42.736699999999999</v>
      </c>
      <c r="EX335">
        <v>57.429900000000004</v>
      </c>
      <c r="EY335">
        <v>-2.4038499999999998</v>
      </c>
      <c r="EZ335">
        <v>2</v>
      </c>
      <c r="FA335">
        <v>0.57501999999999998</v>
      </c>
      <c r="FB335">
        <v>0.71887500000000004</v>
      </c>
      <c r="FC335">
        <v>20.27</v>
      </c>
      <c r="FD335">
        <v>5.2192400000000001</v>
      </c>
      <c r="FE335">
        <v>12.009499999999999</v>
      </c>
      <c r="FF335">
        <v>4.9862000000000002</v>
      </c>
      <c r="FG335">
        <v>3.2844799999999998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1.8622399999999999</v>
      </c>
      <c r="FN335">
        <v>1.86432</v>
      </c>
      <c r="FO335">
        <v>1.8604099999999999</v>
      </c>
      <c r="FP335">
        <v>1.86111</v>
      </c>
      <c r="FQ335">
        <v>1.8602000000000001</v>
      </c>
      <c r="FR335">
        <v>1.8619399999999999</v>
      </c>
      <c r="FS335">
        <v>1.8584700000000001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-5.53</v>
      </c>
      <c r="GH335">
        <v>0.14119999999999999</v>
      </c>
      <c r="GI335">
        <v>-2.8021434710705861</v>
      </c>
      <c r="GJ335">
        <v>-2.3075681364705448E-3</v>
      </c>
      <c r="GK335">
        <v>1.0095546511955911E-6</v>
      </c>
      <c r="GL335">
        <v>-2.6335145029951209E-10</v>
      </c>
      <c r="GM335">
        <v>-0.17208428542994569</v>
      </c>
      <c r="GN335">
        <v>3.0410185143115191E-3</v>
      </c>
      <c r="GO335">
        <v>4.3982203677445331E-4</v>
      </c>
      <c r="GP335">
        <v>-7.8719321042963501E-6</v>
      </c>
      <c r="GQ335">
        <v>4</v>
      </c>
      <c r="GR335">
        <v>2088</v>
      </c>
      <c r="GS335">
        <v>5</v>
      </c>
      <c r="GT335">
        <v>35</v>
      </c>
      <c r="GU335">
        <v>25.5</v>
      </c>
      <c r="GV335">
        <v>25.5</v>
      </c>
      <c r="GW335">
        <v>4.8730500000000001</v>
      </c>
      <c r="GX335">
        <v>0</v>
      </c>
      <c r="GY335">
        <v>2.04834</v>
      </c>
      <c r="GZ335">
        <v>2.6098599999999998</v>
      </c>
      <c r="HA335">
        <v>2.1972700000000001</v>
      </c>
      <c r="HB335">
        <v>2.31934</v>
      </c>
      <c r="HC335">
        <v>43.8917</v>
      </c>
      <c r="HD335">
        <v>14.3772</v>
      </c>
      <c r="HE335">
        <v>18</v>
      </c>
      <c r="HF335">
        <v>666.34100000000001</v>
      </c>
      <c r="HG335">
        <v>720.08799999999997</v>
      </c>
      <c r="HH335">
        <v>30.998899999999999</v>
      </c>
      <c r="HI335">
        <v>34.600099999999998</v>
      </c>
      <c r="HJ335">
        <v>29.999600000000001</v>
      </c>
      <c r="HK335">
        <v>34.518999999999998</v>
      </c>
      <c r="HL335">
        <v>34.5167</v>
      </c>
      <c r="HM335">
        <v>100</v>
      </c>
      <c r="HN335">
        <v>21.477599999999999</v>
      </c>
      <c r="HO335">
        <v>67.968599999999995</v>
      </c>
      <c r="HP335">
        <v>31</v>
      </c>
      <c r="HQ335">
        <v>2133.67</v>
      </c>
      <c r="HR335">
        <v>35.4407</v>
      </c>
      <c r="HS335">
        <v>99.101500000000001</v>
      </c>
      <c r="HT335">
        <v>98.138800000000003</v>
      </c>
    </row>
    <row r="336" spans="1:228" x14ac:dyDescent="0.2">
      <c r="A336">
        <v>321</v>
      </c>
      <c r="B336">
        <v>1669839204</v>
      </c>
      <c r="C336">
        <v>1277.5</v>
      </c>
      <c r="D336" t="s">
        <v>1001</v>
      </c>
      <c r="E336" t="s">
        <v>1002</v>
      </c>
      <c r="F336">
        <v>4</v>
      </c>
      <c r="G336">
        <v>1669839201.6875</v>
      </c>
      <c r="H336">
        <f t="shared" ref="H336:H399" si="170">(I336)/1000</f>
        <v>2.0305515233090482E-3</v>
      </c>
      <c r="I336">
        <f t="shared" ref="I336:I389" si="171">IF(BD336, AL336, AF336)</f>
        <v>2.0305515233090481</v>
      </c>
      <c r="J336">
        <f t="shared" ref="J336:J389" si="172">IF(BD336, AG336, AE336)</f>
        <v>23.435165772792875</v>
      </c>
      <c r="K336">
        <f t="shared" ref="K336:K399" si="173">BF336 - IF(AS336&gt;1, J336*AZ336*100/(AU336*BT336), 0)</f>
        <v>2026.3875</v>
      </c>
      <c r="L336">
        <f t="shared" ref="L336:L399" si="174">((R336-H336/2)*K336-J336)/(R336+H336/2)</f>
        <v>1727.8686973505226</v>
      </c>
      <c r="M336">
        <f t="shared" ref="M336:M399" si="175">L336*(BM336+BN336)/1000</f>
        <v>174.15322350592106</v>
      </c>
      <c r="N336">
        <f t="shared" ref="N336:N389" si="176">(BF336 - IF(AS336&gt;1, J336*AZ336*100/(AU336*BT336), 0))*(BM336+BN336)/1000</f>
        <v>204.24116470090405</v>
      </c>
      <c r="O336">
        <f t="shared" ref="O336:O399" si="177">2/((1/Q336-1/P336)+SIGN(Q336)*SQRT((1/Q336-1/P336)*(1/Q336-1/P336) + 4*BA336/((BA336+1)*(BA336+1))*(2*1/Q336*1/P336-1/P336*1/P336)))</f>
        <v>0.14885341281830936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3.6661900177372928</v>
      </c>
      <c r="Q336">
        <f t="shared" ref="Q336:Q389" si="179">H336*(1000-(1000*0.61365*EXP(17.502*U336/(240.97+U336))/(BM336+BN336)+BH336)/2)/(1000*0.61365*EXP(17.502*U336/(240.97+U336))/(BM336+BN336)-BH336)</f>
        <v>0.14557556105699448</v>
      </c>
      <c r="R336">
        <f t="shared" ref="R336:R389" si="180">1/((BA336+1)/(O336/1.6)+1/(P336/1.37)) + BA336/((BA336+1)/(O336/1.6) + BA336/(P336/1.37))</f>
        <v>9.1273215794709858E-2</v>
      </c>
      <c r="S336">
        <f t="shared" ref="S336:S389" si="181">(AV336*AY336)</f>
        <v>226.11345281647178</v>
      </c>
      <c r="T336">
        <f t="shared" ref="T336:T399" si="182">(BO336+(S336+2*0.95*0.0000000567*(((BO336+$B$6)+273)^4-(BO336+273)^4)-44100*H336)/(1.84*29.3*P336+8*0.95*0.0000000567*(BO336+273)^3))</f>
        <v>34.184880926182984</v>
      </c>
      <c r="U336">
        <f t="shared" ref="U336:U399" si="183">($C$6*BP336+$D$6*BQ336+$E$6*T336)</f>
        <v>32.865812499999997</v>
      </c>
      <c r="V336">
        <f t="shared" ref="V336:V399" si="184">0.61365*EXP(17.502*U336/(240.97+U336))</f>
        <v>5.0141400991389133</v>
      </c>
      <c r="W336">
        <f t="shared" ref="W336:W399" si="185">(X336/Y336*100)</f>
        <v>70.474221920431006</v>
      </c>
      <c r="X336">
        <f t="shared" ref="X336:X389" si="186">BH336*(BM336+BN336)/1000</f>
        <v>3.6688232327549537</v>
      </c>
      <c r="Y336">
        <f t="shared" ref="Y336:Y389" si="187">0.61365*EXP(17.502*BO336/(240.97+BO336))</f>
        <v>5.2059081076442997</v>
      </c>
      <c r="Z336">
        <f t="shared" ref="Z336:Z389" si="188">(V336-BH336*(BM336+BN336)/1000)</f>
        <v>1.3453168663839596</v>
      </c>
      <c r="AA336">
        <f t="shared" ref="AA336:AA389" si="189">(-H336*44100)</f>
        <v>-89.547322177929033</v>
      </c>
      <c r="AB336">
        <f t="shared" ref="AB336:AB389" si="190">2*29.3*P336*0.92*(BO336-U336)</f>
        <v>132.21906206024187</v>
      </c>
      <c r="AC336">
        <f t="shared" ref="AC336:AC389" si="191">2*0.95*0.0000000567*(((BO336+$B$6)+273)^4-(U336+273)^4)</f>
        <v>8.2757547095895436</v>
      </c>
      <c r="AD336">
        <f t="shared" ref="AD336:AD399" si="192">S336+AC336+AA336+AB336</f>
        <v>277.06094740837415</v>
      </c>
      <c r="AE336">
        <f t="shared" ref="AE336:AE389" si="193">BL336*AS336*(BG336-BF336*(1000-AS336*BI336)/(1000-AS336*BH336))/(100*AZ336)</f>
        <v>25.2675976045401</v>
      </c>
      <c r="AF336">
        <f t="shared" ref="AF336:AF389" si="194">1000*BL336*AS336*(BH336-BI336)/(100*AZ336*(1000-AS336*BH336))</f>
        <v>2.1719087545511457</v>
      </c>
      <c r="AG336">
        <f t="shared" ref="AG336:AG399" si="195">(AH336 - AI336 - BM336*1000/(8.314*(BO336+273.15)) * AK336/BL336 * AJ336) * BL336/(100*AZ336) * (1000 - BI336)/1000</f>
        <v>23.435165772792875</v>
      </c>
      <c r="AH336">
        <v>2113.8088915543449</v>
      </c>
      <c r="AI336">
        <v>2103.1852727272721</v>
      </c>
      <c r="AJ336">
        <v>0.1356215404860352</v>
      </c>
      <c r="AK336">
        <v>64.390241553226886</v>
      </c>
      <c r="AL336">
        <f t="shared" ref="AL336:AL399" si="196">(AN336 - AM336 + BM336*1000/(8.314*(BO336+273.15)) * AP336/BL336 * AO336) * BL336/(100*AZ336) * 1000/(1000 - AN336)</f>
        <v>2.0305515233090481</v>
      </c>
      <c r="AM336">
        <v>35.538397611311311</v>
      </c>
      <c r="AN336">
        <v>36.393337352941153</v>
      </c>
      <c r="AO336">
        <v>-7.5844329075444453E-3</v>
      </c>
      <c r="AP336">
        <v>91.558916975711014</v>
      </c>
      <c r="AQ336">
        <v>21</v>
      </c>
      <c r="AR336">
        <v>3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46997.40070884693</v>
      </c>
      <c r="AV336">
        <f t="shared" ref="AV336:AV389" si="200">$B$10*BU336+$C$10*BV336+$F$10*CG336*(1-CJ336)</f>
        <v>1200.00875</v>
      </c>
      <c r="AW336">
        <f t="shared" ref="AW336:AW399" si="201">AV336*AX336</f>
        <v>1025.9306952416953</v>
      </c>
      <c r="AX336">
        <f t="shared" ref="AX336:AX389" si="202">($B$10*$D$8+$C$10*$D$8+$F$10*((CT336+CL336)/MAX(CT336+CL336+CU336, 0.1)*$I$8+CU336/MAX(CT336+CL336+CU336, 0.1)*$J$8))/($B$10+$C$10+$F$10)</f>
        <v>0.85493601212632431</v>
      </c>
      <c r="AY336">
        <f t="shared" ref="AY336:AY389" si="203">($B$10*$K$8+$C$10*$K$8+$F$10*((CT336+CL336)/MAX(CT336+CL336+CU336, 0.1)*$P$8+CU336/MAX(CT336+CL336+CU336, 0.1)*$Q$8))/($B$10+$C$10+$F$10)</f>
        <v>0.18842650340380585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1669839201.6875</v>
      </c>
      <c r="BF336">
        <v>2026.3875</v>
      </c>
      <c r="BG336">
        <v>2038.7112500000001</v>
      </c>
      <c r="BH336">
        <v>36.400387500000001</v>
      </c>
      <c r="BI336">
        <v>35.531062499999997</v>
      </c>
      <c r="BJ336">
        <v>2031.92</v>
      </c>
      <c r="BK336">
        <v>36.259237499999998</v>
      </c>
      <c r="BL336">
        <v>650.00962500000003</v>
      </c>
      <c r="BM336">
        <v>100.69074999999999</v>
      </c>
      <c r="BN336">
        <v>0.100024075</v>
      </c>
      <c r="BO336">
        <v>33.534762499999999</v>
      </c>
      <c r="BP336">
        <v>32.865812499999997</v>
      </c>
      <c r="BQ336">
        <v>999.9</v>
      </c>
      <c r="BR336">
        <v>0</v>
      </c>
      <c r="BS336">
        <v>0</v>
      </c>
      <c r="BT336">
        <v>8992.5787500000006</v>
      </c>
      <c r="BU336">
        <v>0</v>
      </c>
      <c r="BV336">
        <v>219.161125</v>
      </c>
      <c r="BW336">
        <v>-12.3227625</v>
      </c>
      <c r="BX336">
        <v>2102.9375</v>
      </c>
      <c r="BY336">
        <v>2113.8175000000001</v>
      </c>
      <c r="BZ336">
        <v>0.86934025000000004</v>
      </c>
      <c r="CA336">
        <v>2038.7112500000001</v>
      </c>
      <c r="CB336">
        <v>35.531062499999997</v>
      </c>
      <c r="CC336">
        <v>3.6651862500000001</v>
      </c>
      <c r="CD336">
        <v>3.5776512500000002</v>
      </c>
      <c r="CE336">
        <v>27.405000000000001</v>
      </c>
      <c r="CF336">
        <v>26.992799999999999</v>
      </c>
      <c r="CG336">
        <v>1200.00875</v>
      </c>
      <c r="CH336">
        <v>0.50004999999999999</v>
      </c>
      <c r="CI336">
        <v>0.49995000000000001</v>
      </c>
      <c r="CJ336">
        <v>0</v>
      </c>
      <c r="CK336">
        <v>925.10300000000007</v>
      </c>
      <c r="CL336">
        <v>4.9990899999999998</v>
      </c>
      <c r="CM336">
        <v>9196.35</v>
      </c>
      <c r="CN336">
        <v>9558.0999999999985</v>
      </c>
      <c r="CO336">
        <v>44.061999999999998</v>
      </c>
      <c r="CP336">
        <v>45.875</v>
      </c>
      <c r="CQ336">
        <v>44.875</v>
      </c>
      <c r="CR336">
        <v>44.875</v>
      </c>
      <c r="CS336">
        <v>45.436999999999998</v>
      </c>
      <c r="CT336">
        <v>597.56750000000011</v>
      </c>
      <c r="CU336">
        <v>597.44749999999999</v>
      </c>
      <c r="CV336">
        <v>0</v>
      </c>
      <c r="CW336">
        <v>1669839213.2</v>
      </c>
      <c r="CX336">
        <v>0</v>
      </c>
      <c r="CY336">
        <v>1669837671.5999999</v>
      </c>
      <c r="CZ336" t="s">
        <v>356</v>
      </c>
      <c r="DA336">
        <v>1669837671.5999999</v>
      </c>
      <c r="DB336">
        <v>1669837668.5999999</v>
      </c>
      <c r="DC336">
        <v>3</v>
      </c>
      <c r="DD336">
        <v>-1.2E-2</v>
      </c>
      <c r="DE336">
        <v>-1E-3</v>
      </c>
      <c r="DF336">
        <v>-3.61</v>
      </c>
      <c r="DG336">
        <v>0.13400000000000001</v>
      </c>
      <c r="DH336">
        <v>415</v>
      </c>
      <c r="DI336">
        <v>36</v>
      </c>
      <c r="DJ336">
        <v>0.51</v>
      </c>
      <c r="DK336">
        <v>0.24</v>
      </c>
      <c r="DL336">
        <v>-12.071020000000001</v>
      </c>
      <c r="DM336">
        <v>-1.181241275797378</v>
      </c>
      <c r="DN336">
        <v>0.14460209403739621</v>
      </c>
      <c r="DO336">
        <v>0</v>
      </c>
      <c r="DP336">
        <v>0.8305556500000002</v>
      </c>
      <c r="DQ336">
        <v>0.49005106941838511</v>
      </c>
      <c r="DR336">
        <v>5.2552689590329257E-2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357</v>
      </c>
      <c r="EA336">
        <v>3.2953000000000001</v>
      </c>
      <c r="EB336">
        <v>2.6252599999999999</v>
      </c>
      <c r="EC336">
        <v>0.28383399999999998</v>
      </c>
      <c r="ED336">
        <v>0.28270099999999998</v>
      </c>
      <c r="EE336">
        <v>0.14488899999999999</v>
      </c>
      <c r="EF336">
        <v>0.140963</v>
      </c>
      <c r="EG336">
        <v>21629.4</v>
      </c>
      <c r="EH336">
        <v>22043.200000000001</v>
      </c>
      <c r="EI336">
        <v>28127</v>
      </c>
      <c r="EJ336">
        <v>29610.799999999999</v>
      </c>
      <c r="EK336">
        <v>33099.5</v>
      </c>
      <c r="EL336">
        <v>35318.6</v>
      </c>
      <c r="EM336">
        <v>39695.4</v>
      </c>
      <c r="EN336">
        <v>42318.9</v>
      </c>
      <c r="EO336">
        <v>2.1589999999999998</v>
      </c>
      <c r="EP336">
        <v>2.13748</v>
      </c>
      <c r="EQ336">
        <v>4.8577799999999997E-2</v>
      </c>
      <c r="ER336">
        <v>0</v>
      </c>
      <c r="ES336">
        <v>32.053100000000001</v>
      </c>
      <c r="ET336">
        <v>999.9</v>
      </c>
      <c r="EU336">
        <v>59.3</v>
      </c>
      <c r="EV336">
        <v>39.6</v>
      </c>
      <c r="EW336">
        <v>42.736600000000003</v>
      </c>
      <c r="EX336">
        <v>57.309899999999999</v>
      </c>
      <c r="EY336">
        <v>-2.4158599999999999</v>
      </c>
      <c r="EZ336">
        <v>2</v>
      </c>
      <c r="FA336">
        <v>0.57469800000000004</v>
      </c>
      <c r="FB336">
        <v>0.71804699999999999</v>
      </c>
      <c r="FC336">
        <v>20.270199999999999</v>
      </c>
      <c r="FD336">
        <v>5.2190899999999996</v>
      </c>
      <c r="FE336">
        <v>12.0092</v>
      </c>
      <c r="FF336">
        <v>4.9862000000000002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1.8658699999999999</v>
      </c>
      <c r="FM336">
        <v>1.86226</v>
      </c>
      <c r="FN336">
        <v>1.86432</v>
      </c>
      <c r="FO336">
        <v>1.8603799999999999</v>
      </c>
      <c r="FP336">
        <v>1.86111</v>
      </c>
      <c r="FQ336">
        <v>1.8602000000000001</v>
      </c>
      <c r="FR336">
        <v>1.86198</v>
      </c>
      <c r="FS336">
        <v>1.8584700000000001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-5.53</v>
      </c>
      <c r="GH336">
        <v>0.1411</v>
      </c>
      <c r="GI336">
        <v>-2.8021434710705861</v>
      </c>
      <c r="GJ336">
        <v>-2.3075681364705448E-3</v>
      </c>
      <c r="GK336">
        <v>1.0095546511955911E-6</v>
      </c>
      <c r="GL336">
        <v>-2.6335145029951209E-10</v>
      </c>
      <c r="GM336">
        <v>-0.17208428542994569</v>
      </c>
      <c r="GN336">
        <v>3.0410185143115191E-3</v>
      </c>
      <c r="GO336">
        <v>4.3982203677445331E-4</v>
      </c>
      <c r="GP336">
        <v>-7.8719321042963501E-6</v>
      </c>
      <c r="GQ336">
        <v>4</v>
      </c>
      <c r="GR336">
        <v>2088</v>
      </c>
      <c r="GS336">
        <v>5</v>
      </c>
      <c r="GT336">
        <v>35</v>
      </c>
      <c r="GU336">
        <v>25.5</v>
      </c>
      <c r="GV336">
        <v>25.6</v>
      </c>
      <c r="GW336">
        <v>4.8742700000000001</v>
      </c>
      <c r="GX336">
        <v>0</v>
      </c>
      <c r="GY336">
        <v>2.04834</v>
      </c>
      <c r="GZ336">
        <v>2.6098599999999998</v>
      </c>
      <c r="HA336">
        <v>2.1972700000000001</v>
      </c>
      <c r="HB336">
        <v>2.33765</v>
      </c>
      <c r="HC336">
        <v>43.8917</v>
      </c>
      <c r="HD336">
        <v>14.3772</v>
      </c>
      <c r="HE336">
        <v>18</v>
      </c>
      <c r="HF336">
        <v>666.46600000000001</v>
      </c>
      <c r="HG336">
        <v>720.26599999999996</v>
      </c>
      <c r="HH336">
        <v>30.999300000000002</v>
      </c>
      <c r="HI336">
        <v>34.592199999999998</v>
      </c>
      <c r="HJ336">
        <v>29.999600000000001</v>
      </c>
      <c r="HK336">
        <v>34.513500000000001</v>
      </c>
      <c r="HL336">
        <v>34.511899999999997</v>
      </c>
      <c r="HM336">
        <v>100</v>
      </c>
      <c r="HN336">
        <v>21.477599999999999</v>
      </c>
      <c r="HO336">
        <v>67.968599999999995</v>
      </c>
      <c r="HP336">
        <v>31</v>
      </c>
      <c r="HQ336">
        <v>2140.35</v>
      </c>
      <c r="HR336">
        <v>35.433500000000002</v>
      </c>
      <c r="HS336">
        <v>99.101399999999998</v>
      </c>
      <c r="HT336">
        <v>98.1387</v>
      </c>
    </row>
    <row r="337" spans="1:228" x14ac:dyDescent="0.2">
      <c r="A337">
        <v>322</v>
      </c>
      <c r="B337">
        <v>1669839208</v>
      </c>
      <c r="C337">
        <v>1281.5</v>
      </c>
      <c r="D337" t="s">
        <v>1003</v>
      </c>
      <c r="E337" t="s">
        <v>1004</v>
      </c>
      <c r="F337">
        <v>4</v>
      </c>
      <c r="G337">
        <v>1669839206</v>
      </c>
      <c r="H337">
        <f t="shared" si="170"/>
        <v>2.076994472257896E-3</v>
      </c>
      <c r="I337">
        <f t="shared" si="171"/>
        <v>2.0769944722578959</v>
      </c>
      <c r="J337">
        <f t="shared" si="172"/>
        <v>23.783165352076463</v>
      </c>
      <c r="K337">
        <f t="shared" si="173"/>
        <v>2027.014285714286</v>
      </c>
      <c r="L337">
        <f t="shared" si="174"/>
        <v>1731.4273590193091</v>
      </c>
      <c r="M337">
        <f t="shared" si="175"/>
        <v>174.51387820956162</v>
      </c>
      <c r="N337">
        <f t="shared" si="176"/>
        <v>204.30665043120618</v>
      </c>
      <c r="O337">
        <f t="shared" si="177"/>
        <v>0.15283654125728419</v>
      </c>
      <c r="P337">
        <f t="shared" si="178"/>
        <v>3.6606956059032001</v>
      </c>
      <c r="Q337">
        <f t="shared" si="179"/>
        <v>0.14937805567853715</v>
      </c>
      <c r="R337">
        <f t="shared" si="180"/>
        <v>9.3665497733106298E-2</v>
      </c>
      <c r="S337">
        <f t="shared" si="181"/>
        <v>226.10769429456343</v>
      </c>
      <c r="T337">
        <f t="shared" si="182"/>
        <v>34.168776430688467</v>
      </c>
      <c r="U337">
        <f t="shared" si="183"/>
        <v>32.843742857142857</v>
      </c>
      <c r="V337">
        <f t="shared" si="184"/>
        <v>5.0079195688618734</v>
      </c>
      <c r="W337">
        <f t="shared" si="185"/>
        <v>70.463656245540619</v>
      </c>
      <c r="X337">
        <f t="shared" si="186"/>
        <v>3.6667882486440515</v>
      </c>
      <c r="Y337">
        <f t="shared" si="187"/>
        <v>5.203800716594392</v>
      </c>
      <c r="Z337">
        <f t="shared" si="188"/>
        <v>1.3411313202178219</v>
      </c>
      <c r="AA337">
        <f t="shared" si="189"/>
        <v>-91.595456226573205</v>
      </c>
      <c r="AB337">
        <f t="shared" si="190"/>
        <v>134.94881786226412</v>
      </c>
      <c r="AC337">
        <f t="shared" si="191"/>
        <v>8.4580773677004615</v>
      </c>
      <c r="AD337">
        <f t="shared" si="192"/>
        <v>277.91913329795477</v>
      </c>
      <c r="AE337">
        <f t="shared" si="193"/>
        <v>25.413927548443866</v>
      </c>
      <c r="AF337">
        <f t="shared" si="194"/>
        <v>2.2259832321580508</v>
      </c>
      <c r="AG337">
        <f t="shared" si="195"/>
        <v>23.783165352076463</v>
      </c>
      <c r="AH337">
        <v>2114.457588235095</v>
      </c>
      <c r="AI337">
        <v>2103.725030303031</v>
      </c>
      <c r="AJ337">
        <v>0.12540553522186609</v>
      </c>
      <c r="AK337">
        <v>64.390241553226886</v>
      </c>
      <c r="AL337">
        <f t="shared" si="196"/>
        <v>2.0769944722578959</v>
      </c>
      <c r="AM337">
        <v>35.530548665605238</v>
      </c>
      <c r="AN337">
        <v>36.372396470588242</v>
      </c>
      <c r="AO337">
        <v>-1.893229018381618E-3</v>
      </c>
      <c r="AP337">
        <v>91.558916975711014</v>
      </c>
      <c r="AQ337">
        <v>21</v>
      </c>
      <c r="AR337">
        <v>3</v>
      </c>
      <c r="AS337">
        <f t="shared" si="197"/>
        <v>1</v>
      </c>
      <c r="AT337">
        <f t="shared" si="198"/>
        <v>0</v>
      </c>
      <c r="AU337">
        <f t="shared" si="199"/>
        <v>46900.63710631679</v>
      </c>
      <c r="AV337">
        <f t="shared" si="200"/>
        <v>1199.962857142857</v>
      </c>
      <c r="AW337">
        <f t="shared" si="201"/>
        <v>1025.8929566293073</v>
      </c>
      <c r="AX337">
        <f t="shared" si="202"/>
        <v>0.85493725953483701</v>
      </c>
      <c r="AY337">
        <f t="shared" si="203"/>
        <v>0.18842891090223557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1669839206</v>
      </c>
      <c r="BF337">
        <v>2027.014285714286</v>
      </c>
      <c r="BG337">
        <v>2039.444285714286</v>
      </c>
      <c r="BH337">
        <v>36.379785714285717</v>
      </c>
      <c r="BI337">
        <v>35.488842857142863</v>
      </c>
      <c r="BJ337">
        <v>2032.548571428571</v>
      </c>
      <c r="BK337">
        <v>36.238700000000009</v>
      </c>
      <c r="BL337">
        <v>650.04242857142867</v>
      </c>
      <c r="BM337">
        <v>100.6917142857143</v>
      </c>
      <c r="BN337">
        <v>0.1002001428571429</v>
      </c>
      <c r="BO337">
        <v>33.527528571428569</v>
      </c>
      <c r="BP337">
        <v>32.843742857142857</v>
      </c>
      <c r="BQ337">
        <v>999.89999999999986</v>
      </c>
      <c r="BR337">
        <v>0</v>
      </c>
      <c r="BS337">
        <v>0</v>
      </c>
      <c r="BT337">
        <v>8973.4857142857127</v>
      </c>
      <c r="BU337">
        <v>0</v>
      </c>
      <c r="BV337">
        <v>240.50485714285711</v>
      </c>
      <c r="BW337">
        <v>-12.4315</v>
      </c>
      <c r="BX337">
        <v>2103.5414285714278</v>
      </c>
      <c r="BY337">
        <v>2114.488571428571</v>
      </c>
      <c r="BZ337">
        <v>0.89093942857142872</v>
      </c>
      <c r="CA337">
        <v>2039.444285714286</v>
      </c>
      <c r="CB337">
        <v>35.488842857142863</v>
      </c>
      <c r="CC337">
        <v>3.663139999999999</v>
      </c>
      <c r="CD337">
        <v>3.5734271428571431</v>
      </c>
      <c r="CE337">
        <v>27.39544285714285</v>
      </c>
      <c r="CF337">
        <v>26.9727</v>
      </c>
      <c r="CG337">
        <v>1199.962857142857</v>
      </c>
      <c r="CH337">
        <v>0.50000757142857144</v>
      </c>
      <c r="CI337">
        <v>0.49999242857142862</v>
      </c>
      <c r="CJ337">
        <v>0</v>
      </c>
      <c r="CK337">
        <v>924.70714285714291</v>
      </c>
      <c r="CL337">
        <v>4.9990899999999998</v>
      </c>
      <c r="CM337">
        <v>9208.4071428571424</v>
      </c>
      <c r="CN337">
        <v>9557.5814285714296</v>
      </c>
      <c r="CO337">
        <v>44.061999999999998</v>
      </c>
      <c r="CP337">
        <v>45.866</v>
      </c>
      <c r="CQ337">
        <v>44.875</v>
      </c>
      <c r="CR337">
        <v>44.875</v>
      </c>
      <c r="CS337">
        <v>45.436999999999998</v>
      </c>
      <c r="CT337">
        <v>597.49285714285713</v>
      </c>
      <c r="CU337">
        <v>597.47285714285704</v>
      </c>
      <c r="CV337">
        <v>0</v>
      </c>
      <c r="CW337">
        <v>1669839217.4000001</v>
      </c>
      <c r="CX337">
        <v>0</v>
      </c>
      <c r="CY337">
        <v>1669837671.5999999</v>
      </c>
      <c r="CZ337" t="s">
        <v>356</v>
      </c>
      <c r="DA337">
        <v>1669837671.5999999</v>
      </c>
      <c r="DB337">
        <v>1669837668.5999999</v>
      </c>
      <c r="DC337">
        <v>3</v>
      </c>
      <c r="DD337">
        <v>-1.2E-2</v>
      </c>
      <c r="DE337">
        <v>-1E-3</v>
      </c>
      <c r="DF337">
        <v>-3.61</v>
      </c>
      <c r="DG337">
        <v>0.13400000000000001</v>
      </c>
      <c r="DH337">
        <v>415</v>
      </c>
      <c r="DI337">
        <v>36</v>
      </c>
      <c r="DJ337">
        <v>0.51</v>
      </c>
      <c r="DK337">
        <v>0.24</v>
      </c>
      <c r="DL337">
        <v>-12.149257499999999</v>
      </c>
      <c r="DM337">
        <v>-1.842338836772963</v>
      </c>
      <c r="DN337">
        <v>0.185880567687292</v>
      </c>
      <c r="DO337">
        <v>0</v>
      </c>
      <c r="DP337">
        <v>0.85325892500000011</v>
      </c>
      <c r="DQ337">
        <v>0.27860889681050571</v>
      </c>
      <c r="DR337">
        <v>3.7975820071716362E-2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357</v>
      </c>
      <c r="EA337">
        <v>3.29535</v>
      </c>
      <c r="EB337">
        <v>2.62521</v>
      </c>
      <c r="EC337">
        <v>0.283889</v>
      </c>
      <c r="ED337">
        <v>0.28276200000000001</v>
      </c>
      <c r="EE337">
        <v>0.14483499999999999</v>
      </c>
      <c r="EF337">
        <v>0.14058699999999999</v>
      </c>
      <c r="EG337">
        <v>21627.7</v>
      </c>
      <c r="EH337">
        <v>22041.8</v>
      </c>
      <c r="EI337">
        <v>28127</v>
      </c>
      <c r="EJ337">
        <v>29611.3</v>
      </c>
      <c r="EK337">
        <v>33101.599999999999</v>
      </c>
      <c r="EL337">
        <v>35334.800000000003</v>
      </c>
      <c r="EM337">
        <v>39695.4</v>
      </c>
      <c r="EN337">
        <v>42319.7</v>
      </c>
      <c r="EO337">
        <v>2.1591499999999999</v>
      </c>
      <c r="EP337">
        <v>2.1369799999999999</v>
      </c>
      <c r="EQ337">
        <v>5.0626699999999997E-2</v>
      </c>
      <c r="ER337">
        <v>0</v>
      </c>
      <c r="ES337">
        <v>32.033299999999997</v>
      </c>
      <c r="ET337">
        <v>999.9</v>
      </c>
      <c r="EU337">
        <v>59.3</v>
      </c>
      <c r="EV337">
        <v>39.6</v>
      </c>
      <c r="EW337">
        <v>42.734000000000002</v>
      </c>
      <c r="EX337">
        <v>57.759900000000002</v>
      </c>
      <c r="EY337">
        <v>-2.3277199999999998</v>
      </c>
      <c r="EZ337">
        <v>2</v>
      </c>
      <c r="FA337">
        <v>0.57419500000000001</v>
      </c>
      <c r="FB337">
        <v>0.71609199999999995</v>
      </c>
      <c r="FC337">
        <v>20.270099999999999</v>
      </c>
      <c r="FD337">
        <v>5.2192400000000001</v>
      </c>
      <c r="FE337">
        <v>12.009399999999999</v>
      </c>
      <c r="FF337">
        <v>4.9861500000000003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1.8658600000000001</v>
      </c>
      <c r="FM337">
        <v>1.86226</v>
      </c>
      <c r="FN337">
        <v>1.86432</v>
      </c>
      <c r="FO337">
        <v>1.8604099999999999</v>
      </c>
      <c r="FP337">
        <v>1.86111</v>
      </c>
      <c r="FQ337">
        <v>1.8602000000000001</v>
      </c>
      <c r="FR337">
        <v>1.8620000000000001</v>
      </c>
      <c r="FS337">
        <v>1.8584700000000001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-5.53</v>
      </c>
      <c r="GH337">
        <v>0.1411</v>
      </c>
      <c r="GI337">
        <v>-2.8021434710705861</v>
      </c>
      <c r="GJ337">
        <v>-2.3075681364705448E-3</v>
      </c>
      <c r="GK337">
        <v>1.0095546511955911E-6</v>
      </c>
      <c r="GL337">
        <v>-2.6335145029951209E-10</v>
      </c>
      <c r="GM337">
        <v>-0.17208428542994569</v>
      </c>
      <c r="GN337">
        <v>3.0410185143115191E-3</v>
      </c>
      <c r="GO337">
        <v>4.3982203677445331E-4</v>
      </c>
      <c r="GP337">
        <v>-7.8719321042963501E-6</v>
      </c>
      <c r="GQ337">
        <v>4</v>
      </c>
      <c r="GR337">
        <v>2088</v>
      </c>
      <c r="GS337">
        <v>5</v>
      </c>
      <c r="GT337">
        <v>35</v>
      </c>
      <c r="GU337">
        <v>25.6</v>
      </c>
      <c r="GV337">
        <v>25.7</v>
      </c>
      <c r="GW337">
        <v>4.8754900000000001</v>
      </c>
      <c r="GX337">
        <v>0</v>
      </c>
      <c r="GY337">
        <v>2.04834</v>
      </c>
      <c r="GZ337">
        <v>2.6098599999999998</v>
      </c>
      <c r="HA337">
        <v>2.1972700000000001</v>
      </c>
      <c r="HB337">
        <v>2.3815900000000001</v>
      </c>
      <c r="HC337">
        <v>43.864100000000001</v>
      </c>
      <c r="HD337">
        <v>14.3947</v>
      </c>
      <c r="HE337">
        <v>18</v>
      </c>
      <c r="HF337">
        <v>666.53800000000001</v>
      </c>
      <c r="HG337">
        <v>719.72500000000002</v>
      </c>
      <c r="HH337">
        <v>30.999400000000001</v>
      </c>
      <c r="HI337">
        <v>34.585900000000002</v>
      </c>
      <c r="HJ337">
        <v>29.999600000000001</v>
      </c>
      <c r="HK337">
        <v>34.508899999999997</v>
      </c>
      <c r="HL337">
        <v>34.505800000000001</v>
      </c>
      <c r="HM337">
        <v>100</v>
      </c>
      <c r="HN337">
        <v>21.748999999999999</v>
      </c>
      <c r="HO337">
        <v>67.968599999999995</v>
      </c>
      <c r="HP337">
        <v>31</v>
      </c>
      <c r="HQ337">
        <v>2147.02</v>
      </c>
      <c r="HR337">
        <v>35.438299999999998</v>
      </c>
      <c r="HS337">
        <v>99.101299999999995</v>
      </c>
      <c r="HT337">
        <v>98.140600000000006</v>
      </c>
    </row>
    <row r="338" spans="1:228" x14ac:dyDescent="0.2">
      <c r="A338">
        <v>323</v>
      </c>
      <c r="B338">
        <v>1669839212</v>
      </c>
      <c r="C338">
        <v>1285.5</v>
      </c>
      <c r="D338" t="s">
        <v>1005</v>
      </c>
      <c r="E338" t="s">
        <v>1006</v>
      </c>
      <c r="F338">
        <v>4</v>
      </c>
      <c r="G338">
        <v>1669839209.6875</v>
      </c>
      <c r="H338">
        <f t="shared" si="170"/>
        <v>2.1516244562996539E-3</v>
      </c>
      <c r="I338">
        <f t="shared" si="171"/>
        <v>2.151624456299654</v>
      </c>
      <c r="J338">
        <f t="shared" si="172"/>
        <v>22.98773314124632</v>
      </c>
      <c r="K338">
        <f t="shared" si="173"/>
        <v>2027.6775</v>
      </c>
      <c r="L338">
        <f t="shared" si="174"/>
        <v>1747.6070197974636</v>
      </c>
      <c r="M338">
        <f t="shared" si="175"/>
        <v>176.14567479767777</v>
      </c>
      <c r="N338">
        <f t="shared" si="176"/>
        <v>204.37467775276022</v>
      </c>
      <c r="O338">
        <f t="shared" si="177"/>
        <v>0.15768565537261847</v>
      </c>
      <c r="P338">
        <f t="shared" si="178"/>
        <v>3.6650619030219023</v>
      </c>
      <c r="Q338">
        <f t="shared" si="179"/>
        <v>0.15401134821654366</v>
      </c>
      <c r="R338">
        <f t="shared" si="180"/>
        <v>9.6580083601914044E-2</v>
      </c>
      <c r="S338">
        <f t="shared" si="181"/>
        <v>226.11116394843606</v>
      </c>
      <c r="T338">
        <f t="shared" si="182"/>
        <v>34.135504536430524</v>
      </c>
      <c r="U338">
        <f t="shared" si="183"/>
        <v>32.8498375</v>
      </c>
      <c r="V338">
        <f t="shared" si="184"/>
        <v>5.0096367280581795</v>
      </c>
      <c r="W338">
        <f t="shared" si="185"/>
        <v>70.439868383936982</v>
      </c>
      <c r="X338">
        <f t="shared" si="186"/>
        <v>3.6620837038055916</v>
      </c>
      <c r="Y338">
        <f t="shared" si="187"/>
        <v>5.1988792537844786</v>
      </c>
      <c r="Z338">
        <f t="shared" si="188"/>
        <v>1.3475530242525879</v>
      </c>
      <c r="AA338">
        <f t="shared" si="189"/>
        <v>-94.886638522814735</v>
      </c>
      <c r="AB338">
        <f t="shared" si="190"/>
        <v>130.5655421970088</v>
      </c>
      <c r="AC338">
        <f t="shared" si="191"/>
        <v>8.173167812046529</v>
      </c>
      <c r="AD338">
        <f t="shared" si="192"/>
        <v>269.96323543467668</v>
      </c>
      <c r="AE338">
        <f t="shared" si="193"/>
        <v>25.365327506161396</v>
      </c>
      <c r="AF338">
        <f t="shared" si="194"/>
        <v>2.547216958078677</v>
      </c>
      <c r="AG338">
        <f t="shared" si="195"/>
        <v>22.98773314124632</v>
      </c>
      <c r="AH338">
        <v>2115.0149706510442</v>
      </c>
      <c r="AI338">
        <v>2104.4357575757572</v>
      </c>
      <c r="AJ338">
        <v>0.1741622541155303</v>
      </c>
      <c r="AK338">
        <v>64.390241553226886</v>
      </c>
      <c r="AL338">
        <f t="shared" si="196"/>
        <v>2.151624456299654</v>
      </c>
      <c r="AM338">
        <v>35.429269575833793</v>
      </c>
      <c r="AN338">
        <v>36.290575588235292</v>
      </c>
      <c r="AO338">
        <v>-4.7657617363560294E-6</v>
      </c>
      <c r="AP338">
        <v>91.558916975711014</v>
      </c>
      <c r="AQ338">
        <v>21</v>
      </c>
      <c r="AR338">
        <v>3</v>
      </c>
      <c r="AS338">
        <f t="shared" si="197"/>
        <v>1</v>
      </c>
      <c r="AT338">
        <f t="shared" si="198"/>
        <v>0</v>
      </c>
      <c r="AU338">
        <f t="shared" si="199"/>
        <v>46981.014282718163</v>
      </c>
      <c r="AV338">
        <f t="shared" si="200"/>
        <v>1199.9862499999999</v>
      </c>
      <c r="AW338">
        <f t="shared" si="201"/>
        <v>1025.9124699214694</v>
      </c>
      <c r="AX338">
        <f t="shared" si="202"/>
        <v>0.85493685441934808</v>
      </c>
      <c r="AY338">
        <f t="shared" si="203"/>
        <v>0.18842812902934186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1669839209.6875</v>
      </c>
      <c r="BF338">
        <v>2027.6775</v>
      </c>
      <c r="BG338">
        <v>2040.3587500000001</v>
      </c>
      <c r="BH338">
        <v>36.332900000000002</v>
      </c>
      <c r="BI338">
        <v>35.313312500000002</v>
      </c>
      <c r="BJ338">
        <v>2033.21</v>
      </c>
      <c r="BK338">
        <v>36.191987500000003</v>
      </c>
      <c r="BL338">
        <v>650.02824999999996</v>
      </c>
      <c r="BM338">
        <v>100.6925</v>
      </c>
      <c r="BN338">
        <v>9.9996712500000001E-2</v>
      </c>
      <c r="BO338">
        <v>33.510624999999997</v>
      </c>
      <c r="BP338">
        <v>32.8498375</v>
      </c>
      <c r="BQ338">
        <v>999.9</v>
      </c>
      <c r="BR338">
        <v>0</v>
      </c>
      <c r="BS338">
        <v>0</v>
      </c>
      <c r="BT338">
        <v>8988.5187499999993</v>
      </c>
      <c r="BU338">
        <v>0</v>
      </c>
      <c r="BV338">
        <v>465.07274999999998</v>
      </c>
      <c r="BW338">
        <v>-12.683737499999999</v>
      </c>
      <c r="BX338">
        <v>2104.1237500000002</v>
      </c>
      <c r="BY338">
        <v>2115.05125</v>
      </c>
      <c r="BZ338">
        <v>1.0195767499999999</v>
      </c>
      <c r="CA338">
        <v>2040.3587500000001</v>
      </c>
      <c r="CB338">
        <v>35.313312500000002</v>
      </c>
      <c r="CC338">
        <v>3.6584512500000002</v>
      </c>
      <c r="CD338">
        <v>3.5557875000000001</v>
      </c>
      <c r="CE338">
        <v>27.3736</v>
      </c>
      <c r="CF338">
        <v>26.8884875</v>
      </c>
      <c r="CG338">
        <v>1199.9862499999999</v>
      </c>
      <c r="CH338">
        <v>0.50002199999999997</v>
      </c>
      <c r="CI338">
        <v>0.49997799999999998</v>
      </c>
      <c r="CJ338">
        <v>0</v>
      </c>
      <c r="CK338">
        <v>924.37974999999994</v>
      </c>
      <c r="CL338">
        <v>4.9990899999999998</v>
      </c>
      <c r="CM338">
        <v>9369.93</v>
      </c>
      <c r="CN338">
        <v>9557.8250000000007</v>
      </c>
      <c r="CO338">
        <v>44.061999999999998</v>
      </c>
      <c r="CP338">
        <v>45.827749999999988</v>
      </c>
      <c r="CQ338">
        <v>44.875</v>
      </c>
      <c r="CR338">
        <v>44.875</v>
      </c>
      <c r="CS338">
        <v>45.421499999999988</v>
      </c>
      <c r="CT338">
        <v>597.52</v>
      </c>
      <c r="CU338">
        <v>597.46749999999997</v>
      </c>
      <c r="CV338">
        <v>0</v>
      </c>
      <c r="CW338">
        <v>1669839221.5999999</v>
      </c>
      <c r="CX338">
        <v>0</v>
      </c>
      <c r="CY338">
        <v>1669837671.5999999</v>
      </c>
      <c r="CZ338" t="s">
        <v>356</v>
      </c>
      <c r="DA338">
        <v>1669837671.5999999</v>
      </c>
      <c r="DB338">
        <v>1669837668.5999999</v>
      </c>
      <c r="DC338">
        <v>3</v>
      </c>
      <c r="DD338">
        <v>-1.2E-2</v>
      </c>
      <c r="DE338">
        <v>-1E-3</v>
      </c>
      <c r="DF338">
        <v>-3.61</v>
      </c>
      <c r="DG338">
        <v>0.13400000000000001</v>
      </c>
      <c r="DH338">
        <v>415</v>
      </c>
      <c r="DI338">
        <v>36</v>
      </c>
      <c r="DJ338">
        <v>0.51</v>
      </c>
      <c r="DK338">
        <v>0.24</v>
      </c>
      <c r="DL338">
        <v>-12.305775000000001</v>
      </c>
      <c r="DM338">
        <v>-2.1061643527204379</v>
      </c>
      <c r="DN338">
        <v>0.21475641055623931</v>
      </c>
      <c r="DO338">
        <v>0</v>
      </c>
      <c r="DP338">
        <v>0.89858162499999994</v>
      </c>
      <c r="DQ338">
        <v>0.45357211632270011</v>
      </c>
      <c r="DR338">
        <v>6.2585304301284464E-2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357</v>
      </c>
      <c r="EA338">
        <v>3.2953399999999999</v>
      </c>
      <c r="EB338">
        <v>2.6251600000000002</v>
      </c>
      <c r="EC338">
        <v>0.28395399999999998</v>
      </c>
      <c r="ED338">
        <v>0.282827</v>
      </c>
      <c r="EE338">
        <v>0.14460000000000001</v>
      </c>
      <c r="EF338">
        <v>0.140516</v>
      </c>
      <c r="EG338">
        <v>21625.9</v>
      </c>
      <c r="EH338">
        <v>22039.9</v>
      </c>
      <c r="EI338">
        <v>28127.1</v>
      </c>
      <c r="EJ338">
        <v>29611.4</v>
      </c>
      <c r="EK338">
        <v>33110.9</v>
      </c>
      <c r="EL338">
        <v>35337.5</v>
      </c>
      <c r="EM338">
        <v>39695.599999999999</v>
      </c>
      <c r="EN338">
        <v>42319.5</v>
      </c>
      <c r="EO338">
        <v>2.15937</v>
      </c>
      <c r="EP338">
        <v>2.1375700000000002</v>
      </c>
      <c r="EQ338">
        <v>5.1371800000000002E-2</v>
      </c>
      <c r="ER338">
        <v>0</v>
      </c>
      <c r="ES338">
        <v>32.011499999999998</v>
      </c>
      <c r="ET338">
        <v>999.9</v>
      </c>
      <c r="EU338">
        <v>59.2</v>
      </c>
      <c r="EV338">
        <v>39.6</v>
      </c>
      <c r="EW338">
        <v>42.666699999999999</v>
      </c>
      <c r="EX338">
        <v>57.549900000000001</v>
      </c>
      <c r="EY338">
        <v>-2.30369</v>
      </c>
      <c r="EZ338">
        <v>2</v>
      </c>
      <c r="FA338">
        <v>0.57372199999999995</v>
      </c>
      <c r="FB338">
        <v>0.71415600000000001</v>
      </c>
      <c r="FC338">
        <v>20.270199999999999</v>
      </c>
      <c r="FD338">
        <v>5.2186399999999997</v>
      </c>
      <c r="FE338">
        <v>12.009499999999999</v>
      </c>
      <c r="FF338">
        <v>4.9861000000000004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1.86585</v>
      </c>
      <c r="FM338">
        <v>1.86225</v>
      </c>
      <c r="FN338">
        <v>1.86432</v>
      </c>
      <c r="FO338">
        <v>1.86039</v>
      </c>
      <c r="FP338">
        <v>1.86111</v>
      </c>
      <c r="FQ338">
        <v>1.8602000000000001</v>
      </c>
      <c r="FR338">
        <v>1.86195</v>
      </c>
      <c r="FS338">
        <v>1.8584700000000001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-5.53</v>
      </c>
      <c r="GH338">
        <v>0.14069999999999999</v>
      </c>
      <c r="GI338">
        <v>-2.8021434710705861</v>
      </c>
      <c r="GJ338">
        <v>-2.3075681364705448E-3</v>
      </c>
      <c r="GK338">
        <v>1.0095546511955911E-6</v>
      </c>
      <c r="GL338">
        <v>-2.6335145029951209E-10</v>
      </c>
      <c r="GM338">
        <v>-0.17208428542994569</v>
      </c>
      <c r="GN338">
        <v>3.0410185143115191E-3</v>
      </c>
      <c r="GO338">
        <v>4.3982203677445331E-4</v>
      </c>
      <c r="GP338">
        <v>-7.8719321042963501E-6</v>
      </c>
      <c r="GQ338">
        <v>4</v>
      </c>
      <c r="GR338">
        <v>2088</v>
      </c>
      <c r="GS338">
        <v>5</v>
      </c>
      <c r="GT338">
        <v>35</v>
      </c>
      <c r="GU338">
        <v>25.7</v>
      </c>
      <c r="GV338">
        <v>25.7</v>
      </c>
      <c r="GW338">
        <v>4.8767100000000001</v>
      </c>
      <c r="GX338">
        <v>0</v>
      </c>
      <c r="GY338">
        <v>2.04834</v>
      </c>
      <c r="GZ338">
        <v>2.6098599999999998</v>
      </c>
      <c r="HA338">
        <v>2.1972700000000001</v>
      </c>
      <c r="HB338">
        <v>2.36328</v>
      </c>
      <c r="HC338">
        <v>43.864100000000001</v>
      </c>
      <c r="HD338">
        <v>14.385999999999999</v>
      </c>
      <c r="HE338">
        <v>18</v>
      </c>
      <c r="HF338">
        <v>666.66399999999999</v>
      </c>
      <c r="HG338">
        <v>720.23199999999997</v>
      </c>
      <c r="HH338">
        <v>30.999500000000001</v>
      </c>
      <c r="HI338">
        <v>34.579700000000003</v>
      </c>
      <c r="HJ338">
        <v>29.999500000000001</v>
      </c>
      <c r="HK338">
        <v>34.503399999999999</v>
      </c>
      <c r="HL338">
        <v>34.500999999999998</v>
      </c>
      <c r="HM338">
        <v>100</v>
      </c>
      <c r="HN338">
        <v>21.446300000000001</v>
      </c>
      <c r="HO338">
        <v>67.968599999999995</v>
      </c>
      <c r="HP338">
        <v>31</v>
      </c>
      <c r="HQ338">
        <v>2153.6999999999998</v>
      </c>
      <c r="HR338">
        <v>35.463299999999997</v>
      </c>
      <c r="HS338">
        <v>99.101799999999997</v>
      </c>
      <c r="HT338">
        <v>98.1404</v>
      </c>
    </row>
    <row r="339" spans="1:228" x14ac:dyDescent="0.2">
      <c r="A339">
        <v>324</v>
      </c>
      <c r="B339">
        <v>1669839216</v>
      </c>
      <c r="C339">
        <v>1289.5</v>
      </c>
      <c r="D339" t="s">
        <v>1007</v>
      </c>
      <c r="E339" t="s">
        <v>1008</v>
      </c>
      <c r="F339">
        <v>4</v>
      </c>
      <c r="G339">
        <v>1669839214</v>
      </c>
      <c r="H339">
        <f t="shared" si="170"/>
        <v>1.9585613804953047E-3</v>
      </c>
      <c r="I339">
        <f t="shared" si="171"/>
        <v>1.9585613804953048</v>
      </c>
      <c r="J339">
        <f t="shared" si="172"/>
        <v>22.595113203647724</v>
      </c>
      <c r="K339">
        <f t="shared" si="173"/>
        <v>2028.5671428571429</v>
      </c>
      <c r="L339">
        <f t="shared" si="174"/>
        <v>1728.582180504588</v>
      </c>
      <c r="M339">
        <f t="shared" si="175"/>
        <v>174.22830110249575</v>
      </c>
      <c r="N339">
        <f t="shared" si="176"/>
        <v>204.4645669488352</v>
      </c>
      <c r="O339">
        <f t="shared" si="177"/>
        <v>0.14272547631968621</v>
      </c>
      <c r="P339">
        <f t="shared" si="178"/>
        <v>3.6706834064965466</v>
      </c>
      <c r="Q339">
        <f t="shared" si="179"/>
        <v>0.13971261391897605</v>
      </c>
      <c r="R339">
        <f t="shared" si="180"/>
        <v>8.7585780234924165E-2</v>
      </c>
      <c r="S339">
        <f t="shared" si="181"/>
        <v>226.11915597240971</v>
      </c>
      <c r="T339">
        <f t="shared" si="182"/>
        <v>34.161878415979118</v>
      </c>
      <c r="U339">
        <f t="shared" si="183"/>
        <v>32.843614285714288</v>
      </c>
      <c r="V339">
        <f t="shared" si="184"/>
        <v>5.0078833495144268</v>
      </c>
      <c r="W339">
        <f t="shared" si="185"/>
        <v>70.36824996883891</v>
      </c>
      <c r="X339">
        <f t="shared" si="186"/>
        <v>3.6556469943718981</v>
      </c>
      <c r="Y339">
        <f t="shared" si="187"/>
        <v>5.1950233180315326</v>
      </c>
      <c r="Z339">
        <f t="shared" si="188"/>
        <v>1.3522363551425287</v>
      </c>
      <c r="AA339">
        <f t="shared" si="189"/>
        <v>-86.372556879842932</v>
      </c>
      <c r="AB339">
        <f t="shared" si="190"/>
        <v>129.37454006920919</v>
      </c>
      <c r="AC339">
        <f t="shared" si="191"/>
        <v>8.0854387782914827</v>
      </c>
      <c r="AD339">
        <f t="shared" si="192"/>
        <v>277.20657794006746</v>
      </c>
      <c r="AE339">
        <f t="shared" si="193"/>
        <v>25.444756474942952</v>
      </c>
      <c r="AF339">
        <f t="shared" si="194"/>
        <v>2.0136991833686642</v>
      </c>
      <c r="AG339">
        <f t="shared" si="195"/>
        <v>22.595113203647724</v>
      </c>
      <c r="AH339">
        <v>2115.7945851645459</v>
      </c>
      <c r="AI339">
        <v>2105.2375757575751</v>
      </c>
      <c r="AJ339">
        <v>0.21097283851981949</v>
      </c>
      <c r="AK339">
        <v>64.390241553226886</v>
      </c>
      <c r="AL339">
        <f t="shared" si="196"/>
        <v>1.9585613804953048</v>
      </c>
      <c r="AM339">
        <v>35.312452700543787</v>
      </c>
      <c r="AN339">
        <v>36.271166470588227</v>
      </c>
      <c r="AO339">
        <v>-3.1382237847788562E-2</v>
      </c>
      <c r="AP339">
        <v>91.558916975711014</v>
      </c>
      <c r="AQ339">
        <v>21</v>
      </c>
      <c r="AR339">
        <v>3</v>
      </c>
      <c r="AS339">
        <f t="shared" si="197"/>
        <v>1</v>
      </c>
      <c r="AT339">
        <f t="shared" si="198"/>
        <v>0</v>
      </c>
      <c r="AU339">
        <f t="shared" si="199"/>
        <v>47083.220846421915</v>
      </c>
      <c r="AV339">
        <f t="shared" si="200"/>
        <v>1200.032857142857</v>
      </c>
      <c r="AW339">
        <f t="shared" si="201"/>
        <v>1025.9519067214558</v>
      </c>
      <c r="AX339">
        <f t="shared" si="202"/>
        <v>0.85493651329192066</v>
      </c>
      <c r="AY339">
        <f t="shared" si="203"/>
        <v>0.1884274706534069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1669839214</v>
      </c>
      <c r="BF339">
        <v>2028.5671428571429</v>
      </c>
      <c r="BG339">
        <v>2040.8342857142859</v>
      </c>
      <c r="BH339">
        <v>36.268999999999998</v>
      </c>
      <c r="BI339">
        <v>35.462814285714288</v>
      </c>
      <c r="BJ339">
        <v>2034.1057142857139</v>
      </c>
      <c r="BK339">
        <v>36.128342857142862</v>
      </c>
      <c r="BL339">
        <v>649.94871428571423</v>
      </c>
      <c r="BM339">
        <v>100.69285714285709</v>
      </c>
      <c r="BN339">
        <v>9.9747957142857141E-2</v>
      </c>
      <c r="BO339">
        <v>33.497371428571427</v>
      </c>
      <c r="BP339">
        <v>32.843614285714288</v>
      </c>
      <c r="BQ339">
        <v>999.89999999999986</v>
      </c>
      <c r="BR339">
        <v>0</v>
      </c>
      <c r="BS339">
        <v>0</v>
      </c>
      <c r="BT339">
        <v>9007.9457142857154</v>
      </c>
      <c r="BU339">
        <v>0</v>
      </c>
      <c r="BV339">
        <v>935.45842857142839</v>
      </c>
      <c r="BW339">
        <v>-12.26327142857143</v>
      </c>
      <c r="BX339">
        <v>2104.9128571428569</v>
      </c>
      <c r="BY339">
        <v>2115.8671428571429</v>
      </c>
      <c r="BZ339">
        <v>0.80618128571428571</v>
      </c>
      <c r="CA339">
        <v>2040.8342857142859</v>
      </c>
      <c r="CB339">
        <v>35.462814285714288</v>
      </c>
      <c r="CC339">
        <v>3.652034285714286</v>
      </c>
      <c r="CD339">
        <v>3.5708571428571432</v>
      </c>
      <c r="CE339">
        <v>27.343599999999999</v>
      </c>
      <c r="CF339">
        <v>26.960428571428569</v>
      </c>
      <c r="CG339">
        <v>1200.032857142857</v>
      </c>
      <c r="CH339">
        <v>0.5000338571428572</v>
      </c>
      <c r="CI339">
        <v>0.4999661428571428</v>
      </c>
      <c r="CJ339">
        <v>0</v>
      </c>
      <c r="CK339">
        <v>923.94371428571424</v>
      </c>
      <c r="CL339">
        <v>4.9990899999999998</v>
      </c>
      <c r="CM339">
        <v>9423.3428571428558</v>
      </c>
      <c r="CN339">
        <v>9558.2314285714274</v>
      </c>
      <c r="CO339">
        <v>44.061999999999998</v>
      </c>
      <c r="CP339">
        <v>45.848000000000013</v>
      </c>
      <c r="CQ339">
        <v>44.875</v>
      </c>
      <c r="CR339">
        <v>44.875</v>
      </c>
      <c r="CS339">
        <v>45.419285714285721</v>
      </c>
      <c r="CT339">
        <v>597.55857142857155</v>
      </c>
      <c r="CU339">
        <v>597.47857142857151</v>
      </c>
      <c r="CV339">
        <v>0</v>
      </c>
      <c r="CW339">
        <v>1669839225.2</v>
      </c>
      <c r="CX339">
        <v>0</v>
      </c>
      <c r="CY339">
        <v>1669837671.5999999</v>
      </c>
      <c r="CZ339" t="s">
        <v>356</v>
      </c>
      <c r="DA339">
        <v>1669837671.5999999</v>
      </c>
      <c r="DB339">
        <v>1669837668.5999999</v>
      </c>
      <c r="DC339">
        <v>3</v>
      </c>
      <c r="DD339">
        <v>-1.2E-2</v>
      </c>
      <c r="DE339">
        <v>-1E-3</v>
      </c>
      <c r="DF339">
        <v>-3.61</v>
      </c>
      <c r="DG339">
        <v>0.13400000000000001</v>
      </c>
      <c r="DH339">
        <v>415</v>
      </c>
      <c r="DI339">
        <v>36</v>
      </c>
      <c r="DJ339">
        <v>0.51</v>
      </c>
      <c r="DK339">
        <v>0.24</v>
      </c>
      <c r="DL339">
        <v>-12.371180000000001</v>
      </c>
      <c r="DM339">
        <v>-1.4578086303939779</v>
      </c>
      <c r="DN339">
        <v>0.20428838341912631</v>
      </c>
      <c r="DO339">
        <v>0</v>
      </c>
      <c r="DP339">
        <v>0.90216552500000002</v>
      </c>
      <c r="DQ339">
        <v>0.15790625515947329</v>
      </c>
      <c r="DR339">
        <v>6.9515619052478952E-2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357</v>
      </c>
      <c r="EA339">
        <v>3.29522</v>
      </c>
      <c r="EB339">
        <v>2.6251600000000002</v>
      </c>
      <c r="EC339">
        <v>0.28401700000000002</v>
      </c>
      <c r="ED339">
        <v>0.28286899999999998</v>
      </c>
      <c r="EE339">
        <v>0.14460000000000001</v>
      </c>
      <c r="EF339">
        <v>0.14090800000000001</v>
      </c>
      <c r="EG339">
        <v>21624.5</v>
      </c>
      <c r="EH339">
        <v>22038.400000000001</v>
      </c>
      <c r="EI339">
        <v>28127.7</v>
      </c>
      <c r="EJ339">
        <v>29611.1</v>
      </c>
      <c r="EK339">
        <v>33111.699999999997</v>
      </c>
      <c r="EL339">
        <v>35321.300000000003</v>
      </c>
      <c r="EM339">
        <v>39696.5</v>
      </c>
      <c r="EN339">
        <v>42319.3</v>
      </c>
      <c r="EO339">
        <v>2.1589299999999998</v>
      </c>
      <c r="EP339">
        <v>2.1376499999999998</v>
      </c>
      <c r="EQ339">
        <v>5.27129E-2</v>
      </c>
      <c r="ER339">
        <v>0</v>
      </c>
      <c r="ES339">
        <v>31.986899999999999</v>
      </c>
      <c r="ET339">
        <v>999.9</v>
      </c>
      <c r="EU339">
        <v>59.2</v>
      </c>
      <c r="EV339">
        <v>39.6</v>
      </c>
      <c r="EW339">
        <v>42.660899999999998</v>
      </c>
      <c r="EX339">
        <v>57.5199</v>
      </c>
      <c r="EY339">
        <v>-2.3117000000000001</v>
      </c>
      <c r="EZ339">
        <v>2</v>
      </c>
      <c r="FA339">
        <v>0.57332099999999997</v>
      </c>
      <c r="FB339">
        <v>0.71205300000000005</v>
      </c>
      <c r="FC339">
        <v>20.2698</v>
      </c>
      <c r="FD339">
        <v>5.21774</v>
      </c>
      <c r="FE339">
        <v>12.0092</v>
      </c>
      <c r="FF339">
        <v>4.9856499999999997</v>
      </c>
      <c r="FG339">
        <v>3.2842500000000001</v>
      </c>
      <c r="FH339">
        <v>9999</v>
      </c>
      <c r="FI339">
        <v>9999</v>
      </c>
      <c r="FJ339">
        <v>9999</v>
      </c>
      <c r="FK339">
        <v>999.9</v>
      </c>
      <c r="FL339">
        <v>1.8658600000000001</v>
      </c>
      <c r="FM339">
        <v>1.86229</v>
      </c>
      <c r="FN339">
        <v>1.86432</v>
      </c>
      <c r="FO339">
        <v>1.8604099999999999</v>
      </c>
      <c r="FP339">
        <v>1.86111</v>
      </c>
      <c r="FQ339">
        <v>1.8602099999999999</v>
      </c>
      <c r="FR339">
        <v>1.86198</v>
      </c>
      <c r="FS339">
        <v>1.8585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-5.54</v>
      </c>
      <c r="GH339">
        <v>0.14069999999999999</v>
      </c>
      <c r="GI339">
        <v>-2.8021434710705861</v>
      </c>
      <c r="GJ339">
        <v>-2.3075681364705448E-3</v>
      </c>
      <c r="GK339">
        <v>1.0095546511955911E-6</v>
      </c>
      <c r="GL339">
        <v>-2.6335145029951209E-10</v>
      </c>
      <c r="GM339">
        <v>-0.17208428542994569</v>
      </c>
      <c r="GN339">
        <v>3.0410185143115191E-3</v>
      </c>
      <c r="GO339">
        <v>4.3982203677445331E-4</v>
      </c>
      <c r="GP339">
        <v>-7.8719321042963501E-6</v>
      </c>
      <c r="GQ339">
        <v>4</v>
      </c>
      <c r="GR339">
        <v>2088</v>
      </c>
      <c r="GS339">
        <v>5</v>
      </c>
      <c r="GT339">
        <v>35</v>
      </c>
      <c r="GU339">
        <v>25.7</v>
      </c>
      <c r="GV339">
        <v>25.8</v>
      </c>
      <c r="GW339">
        <v>4.8779300000000001</v>
      </c>
      <c r="GX339">
        <v>0</v>
      </c>
      <c r="GY339">
        <v>2.04834</v>
      </c>
      <c r="GZ339">
        <v>2.6098599999999998</v>
      </c>
      <c r="HA339">
        <v>2.1972700000000001</v>
      </c>
      <c r="HB339">
        <v>2.36206</v>
      </c>
      <c r="HC339">
        <v>43.8367</v>
      </c>
      <c r="HD339">
        <v>14.3947</v>
      </c>
      <c r="HE339">
        <v>18</v>
      </c>
      <c r="HF339">
        <v>666.245</v>
      </c>
      <c r="HG339">
        <v>720.25900000000001</v>
      </c>
      <c r="HH339">
        <v>30.999500000000001</v>
      </c>
      <c r="HI339">
        <v>34.573399999999999</v>
      </c>
      <c r="HJ339">
        <v>29.999600000000001</v>
      </c>
      <c r="HK339">
        <v>34.497900000000001</v>
      </c>
      <c r="HL339">
        <v>34.497199999999999</v>
      </c>
      <c r="HM339">
        <v>100</v>
      </c>
      <c r="HN339">
        <v>21.758500000000002</v>
      </c>
      <c r="HO339">
        <v>67.968599999999995</v>
      </c>
      <c r="HP339">
        <v>31</v>
      </c>
      <c r="HQ339">
        <v>2160.38</v>
      </c>
      <c r="HR339">
        <v>35.29</v>
      </c>
      <c r="HS339">
        <v>99.103999999999999</v>
      </c>
      <c r="HT339">
        <v>98.139799999999994</v>
      </c>
    </row>
    <row r="340" spans="1:228" x14ac:dyDescent="0.2">
      <c r="A340">
        <v>325</v>
      </c>
      <c r="B340">
        <v>1669839220</v>
      </c>
      <c r="C340">
        <v>1293.5</v>
      </c>
      <c r="D340" t="s">
        <v>1009</v>
      </c>
      <c r="E340" t="s">
        <v>1010</v>
      </c>
      <c r="F340">
        <v>4</v>
      </c>
      <c r="G340">
        <v>1669839217.6875</v>
      </c>
      <c r="H340">
        <f t="shared" si="170"/>
        <v>2.0129693539285226E-3</v>
      </c>
      <c r="I340">
        <f t="shared" si="171"/>
        <v>2.0129693539285225</v>
      </c>
      <c r="J340">
        <f t="shared" si="172"/>
        <v>23.806833603952967</v>
      </c>
      <c r="K340">
        <f t="shared" si="173"/>
        <v>2029.15</v>
      </c>
      <c r="L340">
        <f t="shared" si="174"/>
        <v>1723.8716854523775</v>
      </c>
      <c r="M340">
        <f t="shared" si="175"/>
        <v>173.75577264355354</v>
      </c>
      <c r="N340">
        <f t="shared" si="176"/>
        <v>204.52596851322127</v>
      </c>
      <c r="O340">
        <f t="shared" si="177"/>
        <v>0.14732881705531392</v>
      </c>
      <c r="P340">
        <f t="shared" si="178"/>
        <v>3.6698135095491113</v>
      </c>
      <c r="Q340">
        <f t="shared" si="179"/>
        <v>0.14412008301648674</v>
      </c>
      <c r="R340">
        <f t="shared" si="180"/>
        <v>9.0357523309675947E-2</v>
      </c>
      <c r="S340">
        <f t="shared" si="181"/>
        <v>226.1128656980874</v>
      </c>
      <c r="T340">
        <f t="shared" si="182"/>
        <v>34.148339281358894</v>
      </c>
      <c r="U340">
        <f t="shared" si="183"/>
        <v>32.832462499999998</v>
      </c>
      <c r="V340">
        <f t="shared" si="184"/>
        <v>5.0047426913358199</v>
      </c>
      <c r="W340">
        <f t="shared" si="185"/>
        <v>70.411171069052287</v>
      </c>
      <c r="X340">
        <f t="shared" si="186"/>
        <v>3.6574167456782356</v>
      </c>
      <c r="Y340">
        <f t="shared" si="187"/>
        <v>5.1943699986063345</v>
      </c>
      <c r="Z340">
        <f t="shared" si="188"/>
        <v>1.3473259456575843</v>
      </c>
      <c r="AA340">
        <f t="shared" si="189"/>
        <v>-88.771948508247846</v>
      </c>
      <c r="AB340">
        <f t="shared" si="190"/>
        <v>131.10577831172651</v>
      </c>
      <c r="AC340">
        <f t="shared" si="191"/>
        <v>8.1950394113061051</v>
      </c>
      <c r="AD340">
        <f t="shared" si="192"/>
        <v>276.64173491287215</v>
      </c>
      <c r="AE340">
        <f t="shared" si="193"/>
        <v>25.70119185529062</v>
      </c>
      <c r="AF340">
        <f t="shared" si="194"/>
        <v>2.1418157279118826</v>
      </c>
      <c r="AG340">
        <f t="shared" si="195"/>
        <v>23.806833603952967</v>
      </c>
      <c r="AH340">
        <v>2116.611266787429</v>
      </c>
      <c r="AI340">
        <v>2105.8068484848468</v>
      </c>
      <c r="AJ340">
        <v>0.14111715652516621</v>
      </c>
      <c r="AK340">
        <v>64.390241553226886</v>
      </c>
      <c r="AL340">
        <f t="shared" si="196"/>
        <v>2.0129693539285225</v>
      </c>
      <c r="AM340">
        <v>35.500773019074238</v>
      </c>
      <c r="AN340">
        <v>36.29227647058822</v>
      </c>
      <c r="AO340">
        <v>2.5725403030503538E-3</v>
      </c>
      <c r="AP340">
        <v>91.558916975711014</v>
      </c>
      <c r="AQ340">
        <v>21</v>
      </c>
      <c r="AR340">
        <v>3</v>
      </c>
      <c r="AS340">
        <f t="shared" si="197"/>
        <v>1</v>
      </c>
      <c r="AT340">
        <f t="shared" si="198"/>
        <v>0</v>
      </c>
      <c r="AU340">
        <f t="shared" si="199"/>
        <v>47068.07038399452</v>
      </c>
      <c r="AV340">
        <f t="shared" si="200"/>
        <v>1199.98875</v>
      </c>
      <c r="AW340">
        <f t="shared" si="201"/>
        <v>1025.9152449212886</v>
      </c>
      <c r="AX340">
        <f t="shared" si="202"/>
        <v>0.85493738580573253</v>
      </c>
      <c r="AY340">
        <f t="shared" si="203"/>
        <v>0.18842915460506393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1669839217.6875</v>
      </c>
      <c r="BF340">
        <v>2029.15</v>
      </c>
      <c r="BG340">
        <v>2041.6312499999999</v>
      </c>
      <c r="BH340">
        <v>36.286087500000001</v>
      </c>
      <c r="BI340">
        <v>35.428687500000002</v>
      </c>
      <c r="BJ340">
        <v>2034.6875</v>
      </c>
      <c r="BK340">
        <v>36.145375000000001</v>
      </c>
      <c r="BL340">
        <v>649.99575000000004</v>
      </c>
      <c r="BM340">
        <v>100.69387500000001</v>
      </c>
      <c r="BN340">
        <v>0.100037975</v>
      </c>
      <c r="BO340">
        <v>33.495125000000002</v>
      </c>
      <c r="BP340">
        <v>32.832462499999998</v>
      </c>
      <c r="BQ340">
        <v>999.9</v>
      </c>
      <c r="BR340">
        <v>0</v>
      </c>
      <c r="BS340">
        <v>0</v>
      </c>
      <c r="BT340">
        <v>9004.8425000000007</v>
      </c>
      <c r="BU340">
        <v>0</v>
      </c>
      <c r="BV340">
        <v>947.21550000000002</v>
      </c>
      <c r="BW340">
        <v>-12.481574999999999</v>
      </c>
      <c r="BX340">
        <v>2105.5524999999998</v>
      </c>
      <c r="BY340">
        <v>2116.6212500000001</v>
      </c>
      <c r="BZ340">
        <v>0.85739750000000003</v>
      </c>
      <c r="CA340">
        <v>2041.6312499999999</v>
      </c>
      <c r="CB340">
        <v>35.428687500000002</v>
      </c>
      <c r="CC340">
        <v>3.65378625</v>
      </c>
      <c r="CD340">
        <v>3.5674537499999999</v>
      </c>
      <c r="CE340">
        <v>27.351825000000002</v>
      </c>
      <c r="CF340">
        <v>26.944212499999999</v>
      </c>
      <c r="CG340">
        <v>1199.98875</v>
      </c>
      <c r="CH340">
        <v>0.50000424999999993</v>
      </c>
      <c r="CI340">
        <v>0.49999575000000002</v>
      </c>
      <c r="CJ340">
        <v>0</v>
      </c>
      <c r="CK340">
        <v>923.54487500000005</v>
      </c>
      <c r="CL340">
        <v>4.9990899999999998</v>
      </c>
      <c r="CM340">
        <v>9417.7825000000012</v>
      </c>
      <c r="CN340">
        <v>9557.7574999999997</v>
      </c>
      <c r="CO340">
        <v>44.061999999999998</v>
      </c>
      <c r="CP340">
        <v>45.811999999999998</v>
      </c>
      <c r="CQ340">
        <v>44.843499999999999</v>
      </c>
      <c r="CR340">
        <v>44.875</v>
      </c>
      <c r="CS340">
        <v>45.398249999999997</v>
      </c>
      <c r="CT340">
        <v>597.5</v>
      </c>
      <c r="CU340">
        <v>597.49</v>
      </c>
      <c r="CV340">
        <v>0</v>
      </c>
      <c r="CW340">
        <v>1669839229.4000001</v>
      </c>
      <c r="CX340">
        <v>0</v>
      </c>
      <c r="CY340">
        <v>1669837671.5999999</v>
      </c>
      <c r="CZ340" t="s">
        <v>356</v>
      </c>
      <c r="DA340">
        <v>1669837671.5999999</v>
      </c>
      <c r="DB340">
        <v>1669837668.5999999</v>
      </c>
      <c r="DC340">
        <v>3</v>
      </c>
      <c r="DD340">
        <v>-1.2E-2</v>
      </c>
      <c r="DE340">
        <v>-1E-3</v>
      </c>
      <c r="DF340">
        <v>-3.61</v>
      </c>
      <c r="DG340">
        <v>0.13400000000000001</v>
      </c>
      <c r="DH340">
        <v>415</v>
      </c>
      <c r="DI340">
        <v>36</v>
      </c>
      <c r="DJ340">
        <v>0.51</v>
      </c>
      <c r="DK340">
        <v>0.24</v>
      </c>
      <c r="DL340">
        <v>-12.41825</v>
      </c>
      <c r="DM340">
        <v>-0.26539812382734679</v>
      </c>
      <c r="DN340">
        <v>0.17315714250356529</v>
      </c>
      <c r="DO340">
        <v>0</v>
      </c>
      <c r="DP340">
        <v>0.8886592499999999</v>
      </c>
      <c r="DQ340">
        <v>-0.14237443902438901</v>
      </c>
      <c r="DR340">
        <v>8.0123718741315922E-2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357</v>
      </c>
      <c r="EA340">
        <v>3.2953999999999999</v>
      </c>
      <c r="EB340">
        <v>2.6253600000000001</v>
      </c>
      <c r="EC340">
        <v>0.28407300000000002</v>
      </c>
      <c r="ED340">
        <v>0.28296100000000002</v>
      </c>
      <c r="EE340">
        <v>0.14461099999999999</v>
      </c>
      <c r="EF340">
        <v>0.14039399999999999</v>
      </c>
      <c r="EG340">
        <v>21623.5</v>
      </c>
      <c r="EH340">
        <v>22036.2</v>
      </c>
      <c r="EI340">
        <v>28128.6</v>
      </c>
      <c r="EJ340">
        <v>29611.8</v>
      </c>
      <c r="EK340">
        <v>33111.9</v>
      </c>
      <c r="EL340">
        <v>35342.9</v>
      </c>
      <c r="EM340">
        <v>39697.199999999997</v>
      </c>
      <c r="EN340">
        <v>42319.9</v>
      </c>
      <c r="EO340">
        <v>2.1593300000000002</v>
      </c>
      <c r="EP340">
        <v>2.1373500000000001</v>
      </c>
      <c r="EQ340">
        <v>5.2452100000000002E-2</v>
      </c>
      <c r="ER340">
        <v>0</v>
      </c>
      <c r="ES340">
        <v>31.966200000000001</v>
      </c>
      <c r="ET340">
        <v>999.9</v>
      </c>
      <c r="EU340">
        <v>59.2</v>
      </c>
      <c r="EV340">
        <v>39.6</v>
      </c>
      <c r="EW340">
        <v>42.662700000000001</v>
      </c>
      <c r="EX340">
        <v>57.369900000000001</v>
      </c>
      <c r="EY340">
        <v>-2.34375</v>
      </c>
      <c r="EZ340">
        <v>2</v>
      </c>
      <c r="FA340">
        <v>0.57281800000000005</v>
      </c>
      <c r="FB340">
        <v>0.71052599999999999</v>
      </c>
      <c r="FC340">
        <v>20.270199999999999</v>
      </c>
      <c r="FD340">
        <v>5.2190899999999996</v>
      </c>
      <c r="FE340">
        <v>12.0091</v>
      </c>
      <c r="FF340">
        <v>4.9861500000000003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1.86585</v>
      </c>
      <c r="FM340">
        <v>1.8622799999999999</v>
      </c>
      <c r="FN340">
        <v>1.86432</v>
      </c>
      <c r="FO340">
        <v>1.8604400000000001</v>
      </c>
      <c r="FP340">
        <v>1.86111</v>
      </c>
      <c r="FQ340">
        <v>1.8602000000000001</v>
      </c>
      <c r="FR340">
        <v>1.8619399999999999</v>
      </c>
      <c r="FS340">
        <v>1.8585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-5.53</v>
      </c>
      <c r="GH340">
        <v>0.14069999999999999</v>
      </c>
      <c r="GI340">
        <v>-2.8021434710705861</v>
      </c>
      <c r="GJ340">
        <v>-2.3075681364705448E-3</v>
      </c>
      <c r="GK340">
        <v>1.0095546511955911E-6</v>
      </c>
      <c r="GL340">
        <v>-2.6335145029951209E-10</v>
      </c>
      <c r="GM340">
        <v>-0.17208428542994569</v>
      </c>
      <c r="GN340">
        <v>3.0410185143115191E-3</v>
      </c>
      <c r="GO340">
        <v>4.3982203677445331E-4</v>
      </c>
      <c r="GP340">
        <v>-7.8719321042963501E-6</v>
      </c>
      <c r="GQ340">
        <v>4</v>
      </c>
      <c r="GR340">
        <v>2088</v>
      </c>
      <c r="GS340">
        <v>5</v>
      </c>
      <c r="GT340">
        <v>35</v>
      </c>
      <c r="GU340">
        <v>25.8</v>
      </c>
      <c r="GV340">
        <v>25.9</v>
      </c>
      <c r="GW340">
        <v>4.8791500000000001</v>
      </c>
      <c r="GX340">
        <v>0</v>
      </c>
      <c r="GY340">
        <v>2.04834</v>
      </c>
      <c r="GZ340">
        <v>2.6098599999999998</v>
      </c>
      <c r="HA340">
        <v>2.1972700000000001</v>
      </c>
      <c r="HB340">
        <v>2.32056</v>
      </c>
      <c r="HC340">
        <v>43.8367</v>
      </c>
      <c r="HD340">
        <v>14.3772</v>
      </c>
      <c r="HE340">
        <v>18</v>
      </c>
      <c r="HF340">
        <v>666.51800000000003</v>
      </c>
      <c r="HG340">
        <v>719.904</v>
      </c>
      <c r="HH340">
        <v>30.999500000000001</v>
      </c>
      <c r="HI340">
        <v>34.567100000000003</v>
      </c>
      <c r="HJ340">
        <v>29.999500000000001</v>
      </c>
      <c r="HK340">
        <v>34.493299999999998</v>
      </c>
      <c r="HL340">
        <v>34.491</v>
      </c>
      <c r="HM340">
        <v>100</v>
      </c>
      <c r="HN340">
        <v>21.758500000000002</v>
      </c>
      <c r="HO340">
        <v>67.968599999999995</v>
      </c>
      <c r="HP340">
        <v>31</v>
      </c>
      <c r="HQ340">
        <v>2167.06</v>
      </c>
      <c r="HR340">
        <v>35.252400000000002</v>
      </c>
      <c r="HS340">
        <v>99.106300000000005</v>
      </c>
      <c r="HT340">
        <v>98.141599999999997</v>
      </c>
    </row>
    <row r="341" spans="1:228" x14ac:dyDescent="0.2">
      <c r="A341">
        <v>326</v>
      </c>
      <c r="B341">
        <v>1669839224</v>
      </c>
      <c r="C341">
        <v>1297.5</v>
      </c>
      <c r="D341" t="s">
        <v>1011</v>
      </c>
      <c r="E341" t="s">
        <v>1012</v>
      </c>
      <c r="F341">
        <v>4</v>
      </c>
      <c r="G341">
        <v>1669839222</v>
      </c>
      <c r="H341">
        <f t="shared" si="170"/>
        <v>2.2383442944116931E-3</v>
      </c>
      <c r="I341">
        <f t="shared" si="171"/>
        <v>2.2383442944116929</v>
      </c>
      <c r="J341">
        <f t="shared" si="172"/>
        <v>22.462433556863349</v>
      </c>
      <c r="K341">
        <f t="shared" si="173"/>
        <v>2030.007142857143</v>
      </c>
      <c r="L341">
        <f t="shared" si="174"/>
        <v>1764.2505073658854</v>
      </c>
      <c r="M341">
        <f t="shared" si="175"/>
        <v>177.82488688366274</v>
      </c>
      <c r="N341">
        <f t="shared" si="176"/>
        <v>204.61141376718027</v>
      </c>
      <c r="O341">
        <f t="shared" si="177"/>
        <v>0.16421117994419734</v>
      </c>
      <c r="P341">
        <f t="shared" si="178"/>
        <v>3.67820550067341</v>
      </c>
      <c r="Q341">
        <f t="shared" si="179"/>
        <v>0.1602444606311145</v>
      </c>
      <c r="R341">
        <f t="shared" si="180"/>
        <v>0.10050120099143965</v>
      </c>
      <c r="S341">
        <f t="shared" si="181"/>
        <v>226.11600390754109</v>
      </c>
      <c r="T341">
        <f t="shared" si="182"/>
        <v>34.101341703934835</v>
      </c>
      <c r="U341">
        <f t="shared" si="183"/>
        <v>32.822571428571429</v>
      </c>
      <c r="V341">
        <f t="shared" si="184"/>
        <v>5.0019585203038508</v>
      </c>
      <c r="W341">
        <f t="shared" si="185"/>
        <v>70.348920018740031</v>
      </c>
      <c r="X341">
        <f t="shared" si="186"/>
        <v>3.6545025014049646</v>
      </c>
      <c r="Y341">
        <f t="shared" si="187"/>
        <v>5.1948238870354411</v>
      </c>
      <c r="Z341">
        <f t="shared" si="188"/>
        <v>1.3474560188988862</v>
      </c>
      <c r="AA341">
        <f t="shared" si="189"/>
        <v>-98.710983383555671</v>
      </c>
      <c r="AB341">
        <f t="shared" si="190"/>
        <v>133.6764684681344</v>
      </c>
      <c r="AC341">
        <f t="shared" si="191"/>
        <v>8.3363218826705623</v>
      </c>
      <c r="AD341">
        <f t="shared" si="192"/>
        <v>269.41781087479035</v>
      </c>
      <c r="AE341">
        <f t="shared" si="193"/>
        <v>25.57225885051454</v>
      </c>
      <c r="AF341">
        <f t="shared" si="194"/>
        <v>2.4647102458796186</v>
      </c>
      <c r="AG341">
        <f t="shared" si="195"/>
        <v>22.462433556863349</v>
      </c>
      <c r="AH341">
        <v>2117.3256620330981</v>
      </c>
      <c r="AI341">
        <v>2106.7383636363638</v>
      </c>
      <c r="AJ341">
        <v>0.2338557391752504</v>
      </c>
      <c r="AK341">
        <v>64.390241553226886</v>
      </c>
      <c r="AL341">
        <f t="shared" si="196"/>
        <v>2.2383442944116929</v>
      </c>
      <c r="AM341">
        <v>35.350962652183121</v>
      </c>
      <c r="AN341">
        <v>36.234604411764693</v>
      </c>
      <c r="AO341">
        <v>2.246143000474635E-3</v>
      </c>
      <c r="AP341">
        <v>91.558916975711014</v>
      </c>
      <c r="AQ341">
        <v>22</v>
      </c>
      <c r="AR341">
        <v>3</v>
      </c>
      <c r="AS341">
        <f t="shared" si="197"/>
        <v>1</v>
      </c>
      <c r="AT341">
        <f t="shared" si="198"/>
        <v>0</v>
      </c>
      <c r="AU341">
        <f t="shared" si="199"/>
        <v>47217.410735283709</v>
      </c>
      <c r="AV341">
        <f t="shared" si="200"/>
        <v>1200.01</v>
      </c>
      <c r="AW341">
        <f t="shared" si="201"/>
        <v>1025.9329636826635</v>
      </c>
      <c r="AX341">
        <f t="shared" si="202"/>
        <v>0.85493701192712024</v>
      </c>
      <c r="AY341">
        <f t="shared" si="203"/>
        <v>0.18842843301934242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1669839222</v>
      </c>
      <c r="BF341">
        <v>2030.007142857143</v>
      </c>
      <c r="BG341">
        <v>2042.7085714285711</v>
      </c>
      <c r="BH341">
        <v>36.257342857142859</v>
      </c>
      <c r="BI341">
        <v>35.270600000000002</v>
      </c>
      <c r="BJ341">
        <v>2035.5442857142859</v>
      </c>
      <c r="BK341">
        <v>36.116771428571433</v>
      </c>
      <c r="BL341">
        <v>649.96014285714296</v>
      </c>
      <c r="BM341">
        <v>100.69371428571429</v>
      </c>
      <c r="BN341">
        <v>9.973094285714286E-2</v>
      </c>
      <c r="BO341">
        <v>33.496685714285718</v>
      </c>
      <c r="BP341">
        <v>32.822571428571429</v>
      </c>
      <c r="BQ341">
        <v>999.89999999999986</v>
      </c>
      <c r="BR341">
        <v>0</v>
      </c>
      <c r="BS341">
        <v>0</v>
      </c>
      <c r="BT341">
        <v>9033.9314285714281</v>
      </c>
      <c r="BU341">
        <v>0</v>
      </c>
      <c r="BV341">
        <v>931.73199999999986</v>
      </c>
      <c r="BW341">
        <v>-12.69955714285714</v>
      </c>
      <c r="BX341">
        <v>2106.38</v>
      </c>
      <c r="BY341">
        <v>2117.388571428572</v>
      </c>
      <c r="BZ341">
        <v>0.98677500000000007</v>
      </c>
      <c r="CA341">
        <v>2042.7085714285711</v>
      </c>
      <c r="CB341">
        <v>35.270600000000002</v>
      </c>
      <c r="CC341">
        <v>3.6508914285714291</v>
      </c>
      <c r="CD341">
        <v>3.5515285714285709</v>
      </c>
      <c r="CE341">
        <v>27.338257142857149</v>
      </c>
      <c r="CF341">
        <v>26.868099999999998</v>
      </c>
      <c r="CG341">
        <v>1200.01</v>
      </c>
      <c r="CH341">
        <v>0.50001785714285718</v>
      </c>
      <c r="CI341">
        <v>0.49998214285714282</v>
      </c>
      <c r="CJ341">
        <v>0</v>
      </c>
      <c r="CK341">
        <v>923.22028571428575</v>
      </c>
      <c r="CL341">
        <v>4.9990899999999998</v>
      </c>
      <c r="CM341">
        <v>9403.7428571428572</v>
      </c>
      <c r="CN341">
        <v>9557.982857142857</v>
      </c>
      <c r="CO341">
        <v>44.061999999999998</v>
      </c>
      <c r="CP341">
        <v>45.811999999999998</v>
      </c>
      <c r="CQ341">
        <v>44.848000000000013</v>
      </c>
      <c r="CR341">
        <v>44.875</v>
      </c>
      <c r="CS341">
        <v>45.375</v>
      </c>
      <c r="CT341">
        <v>597.52571428571434</v>
      </c>
      <c r="CU341">
        <v>597.48571428571427</v>
      </c>
      <c r="CV341">
        <v>0</v>
      </c>
      <c r="CW341">
        <v>1669839233.5999999</v>
      </c>
      <c r="CX341">
        <v>0</v>
      </c>
      <c r="CY341">
        <v>1669837671.5999999</v>
      </c>
      <c r="CZ341" t="s">
        <v>356</v>
      </c>
      <c r="DA341">
        <v>1669837671.5999999</v>
      </c>
      <c r="DB341">
        <v>1669837668.5999999</v>
      </c>
      <c r="DC341">
        <v>3</v>
      </c>
      <c r="DD341">
        <v>-1.2E-2</v>
      </c>
      <c r="DE341">
        <v>-1E-3</v>
      </c>
      <c r="DF341">
        <v>-3.61</v>
      </c>
      <c r="DG341">
        <v>0.13400000000000001</v>
      </c>
      <c r="DH341">
        <v>415</v>
      </c>
      <c r="DI341">
        <v>36</v>
      </c>
      <c r="DJ341">
        <v>0.51</v>
      </c>
      <c r="DK341">
        <v>0.24</v>
      </c>
      <c r="DL341">
        <v>-12.512079999999999</v>
      </c>
      <c r="DM341">
        <v>-0.60678348968104234</v>
      </c>
      <c r="DN341">
        <v>0.19960340453008321</v>
      </c>
      <c r="DO341">
        <v>0</v>
      </c>
      <c r="DP341">
        <v>0.90935307499999996</v>
      </c>
      <c r="DQ341">
        <v>3.6047560975608392E-2</v>
      </c>
      <c r="DR341">
        <v>8.6645843171610809E-2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367</v>
      </c>
      <c r="EA341">
        <v>3.2952599999999999</v>
      </c>
      <c r="EB341">
        <v>2.6252499999999999</v>
      </c>
      <c r="EC341">
        <v>0.28414400000000001</v>
      </c>
      <c r="ED341">
        <v>0.28301399999999999</v>
      </c>
      <c r="EE341">
        <v>0.144481</v>
      </c>
      <c r="EF341">
        <v>0.140265</v>
      </c>
      <c r="EG341">
        <v>21621.5</v>
      </c>
      <c r="EH341">
        <v>22034.9</v>
      </c>
      <c r="EI341">
        <v>28128.799999999999</v>
      </c>
      <c r="EJ341">
        <v>29612.3</v>
      </c>
      <c r="EK341">
        <v>33117.1</v>
      </c>
      <c r="EL341">
        <v>35348.9</v>
      </c>
      <c r="EM341">
        <v>39697.4</v>
      </c>
      <c r="EN341">
        <v>42320.800000000003</v>
      </c>
      <c r="EO341">
        <v>2.1588500000000002</v>
      </c>
      <c r="EP341">
        <v>2.1377700000000002</v>
      </c>
      <c r="EQ341">
        <v>5.4389199999999999E-2</v>
      </c>
      <c r="ER341">
        <v>0</v>
      </c>
      <c r="ES341">
        <v>31.947700000000001</v>
      </c>
      <c r="ET341">
        <v>999.9</v>
      </c>
      <c r="EU341">
        <v>59.2</v>
      </c>
      <c r="EV341">
        <v>39.6</v>
      </c>
      <c r="EW341">
        <v>42.663899999999998</v>
      </c>
      <c r="EX341">
        <v>57.279899999999998</v>
      </c>
      <c r="EY341">
        <v>-2.4318900000000001</v>
      </c>
      <c r="EZ341">
        <v>2</v>
      </c>
      <c r="FA341">
        <v>0.57238299999999998</v>
      </c>
      <c r="FB341">
        <v>0.71124699999999996</v>
      </c>
      <c r="FC341">
        <v>20.270199999999999</v>
      </c>
      <c r="FD341">
        <v>5.2192400000000001</v>
      </c>
      <c r="FE341">
        <v>12.0097</v>
      </c>
      <c r="FF341">
        <v>4.9862500000000001</v>
      </c>
      <c r="FG341">
        <v>3.2845</v>
      </c>
      <c r="FH341">
        <v>9999</v>
      </c>
      <c r="FI341">
        <v>9999</v>
      </c>
      <c r="FJ341">
        <v>9999</v>
      </c>
      <c r="FK341">
        <v>999.9</v>
      </c>
      <c r="FL341">
        <v>1.8658600000000001</v>
      </c>
      <c r="FM341">
        <v>1.86226</v>
      </c>
      <c r="FN341">
        <v>1.86432</v>
      </c>
      <c r="FO341">
        <v>1.8604400000000001</v>
      </c>
      <c r="FP341">
        <v>1.86111</v>
      </c>
      <c r="FQ341">
        <v>1.8602000000000001</v>
      </c>
      <c r="FR341">
        <v>1.8619600000000001</v>
      </c>
      <c r="FS341">
        <v>1.8585100000000001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-5.54</v>
      </c>
      <c r="GH341">
        <v>0.14050000000000001</v>
      </c>
      <c r="GI341">
        <v>-2.8021434710705861</v>
      </c>
      <c r="GJ341">
        <v>-2.3075681364705448E-3</v>
      </c>
      <c r="GK341">
        <v>1.0095546511955911E-6</v>
      </c>
      <c r="GL341">
        <v>-2.6335145029951209E-10</v>
      </c>
      <c r="GM341">
        <v>-0.17208428542994569</v>
      </c>
      <c r="GN341">
        <v>3.0410185143115191E-3</v>
      </c>
      <c r="GO341">
        <v>4.3982203677445331E-4</v>
      </c>
      <c r="GP341">
        <v>-7.8719321042963501E-6</v>
      </c>
      <c r="GQ341">
        <v>4</v>
      </c>
      <c r="GR341">
        <v>2088</v>
      </c>
      <c r="GS341">
        <v>5</v>
      </c>
      <c r="GT341">
        <v>35</v>
      </c>
      <c r="GU341">
        <v>25.9</v>
      </c>
      <c r="GV341">
        <v>25.9</v>
      </c>
      <c r="GW341">
        <v>4.8803700000000001</v>
      </c>
      <c r="GX341">
        <v>0</v>
      </c>
      <c r="GY341">
        <v>2.04834</v>
      </c>
      <c r="GZ341">
        <v>2.6098599999999998</v>
      </c>
      <c r="HA341">
        <v>2.1972700000000001</v>
      </c>
      <c r="HB341">
        <v>2.34253</v>
      </c>
      <c r="HC341">
        <v>43.8367</v>
      </c>
      <c r="HD341">
        <v>14.385999999999999</v>
      </c>
      <c r="HE341">
        <v>18</v>
      </c>
      <c r="HF341">
        <v>666.08</v>
      </c>
      <c r="HG341">
        <v>720.24</v>
      </c>
      <c r="HH341">
        <v>31</v>
      </c>
      <c r="HI341">
        <v>34.5608</v>
      </c>
      <c r="HJ341">
        <v>29.999600000000001</v>
      </c>
      <c r="HK341">
        <v>34.4878</v>
      </c>
      <c r="HL341">
        <v>34.485599999999998</v>
      </c>
      <c r="HM341">
        <v>100</v>
      </c>
      <c r="HN341">
        <v>21.758500000000002</v>
      </c>
      <c r="HO341">
        <v>67.968599999999995</v>
      </c>
      <c r="HP341">
        <v>31</v>
      </c>
      <c r="HQ341">
        <v>2173.7399999999998</v>
      </c>
      <c r="HR341">
        <v>35.242100000000001</v>
      </c>
      <c r="HS341">
        <v>99.106899999999996</v>
      </c>
      <c r="HT341">
        <v>98.1434</v>
      </c>
    </row>
    <row r="342" spans="1:228" x14ac:dyDescent="0.2">
      <c r="A342">
        <v>327</v>
      </c>
      <c r="B342">
        <v>1669839228</v>
      </c>
      <c r="C342">
        <v>1301.5</v>
      </c>
      <c r="D342" t="s">
        <v>1013</v>
      </c>
      <c r="E342" t="s">
        <v>1014</v>
      </c>
      <c r="F342">
        <v>4</v>
      </c>
      <c r="G342">
        <v>1669839225.6875</v>
      </c>
      <c r="H342">
        <f t="shared" si="170"/>
        <v>2.1519677277991758E-3</v>
      </c>
      <c r="I342">
        <f t="shared" si="171"/>
        <v>2.151967727799176</v>
      </c>
      <c r="J342">
        <f t="shared" si="172"/>
        <v>23.187085804163026</v>
      </c>
      <c r="K342">
        <f t="shared" si="173"/>
        <v>2030.82125</v>
      </c>
      <c r="L342">
        <f t="shared" si="174"/>
        <v>1747.2137966551722</v>
      </c>
      <c r="M342">
        <f t="shared" si="175"/>
        <v>176.10811431769395</v>
      </c>
      <c r="N342">
        <f t="shared" si="176"/>
        <v>204.69395419064804</v>
      </c>
      <c r="O342">
        <f t="shared" si="177"/>
        <v>0.15686258774498632</v>
      </c>
      <c r="P342">
        <f t="shared" si="178"/>
        <v>3.675140042861643</v>
      </c>
      <c r="Q342">
        <f t="shared" si="179"/>
        <v>0.15323578520734721</v>
      </c>
      <c r="R342">
        <f t="shared" si="180"/>
        <v>9.6091235368473207E-2</v>
      </c>
      <c r="S342">
        <f t="shared" si="181"/>
        <v>226.10639248480166</v>
      </c>
      <c r="T342">
        <f t="shared" si="182"/>
        <v>34.121314381758687</v>
      </c>
      <c r="U342">
        <f t="shared" si="183"/>
        <v>32.833275</v>
      </c>
      <c r="V342">
        <f t="shared" si="184"/>
        <v>5.0049714564085228</v>
      </c>
      <c r="W342">
        <f t="shared" si="185"/>
        <v>70.261339993409592</v>
      </c>
      <c r="X342">
        <f t="shared" si="186"/>
        <v>3.6502495452942778</v>
      </c>
      <c r="Y342">
        <f t="shared" si="187"/>
        <v>5.1952461277235331</v>
      </c>
      <c r="Z342">
        <f t="shared" si="188"/>
        <v>1.354721911114245</v>
      </c>
      <c r="AA342">
        <f t="shared" si="189"/>
        <v>-94.901776795943647</v>
      </c>
      <c r="AB342">
        <f t="shared" si="190"/>
        <v>131.73196629822922</v>
      </c>
      <c r="AC342">
        <f t="shared" si="191"/>
        <v>8.2224006031924137</v>
      </c>
      <c r="AD342">
        <f t="shared" si="192"/>
        <v>271.15898259027966</v>
      </c>
      <c r="AE342">
        <f t="shared" si="193"/>
        <v>25.190484096563466</v>
      </c>
      <c r="AF342">
        <f t="shared" si="194"/>
        <v>2.3931262665315844</v>
      </c>
      <c r="AG342">
        <f t="shared" si="195"/>
        <v>23.187085804163026</v>
      </c>
      <c r="AH342">
        <v>2117.9461865368398</v>
      </c>
      <c r="AI342">
        <v>2107.3960000000002</v>
      </c>
      <c r="AJ342">
        <v>0.14455890705399371</v>
      </c>
      <c r="AK342">
        <v>64.390241553226886</v>
      </c>
      <c r="AL342">
        <f t="shared" si="196"/>
        <v>2.151967727799176</v>
      </c>
      <c r="AM342">
        <v>35.262465265847709</v>
      </c>
      <c r="AN342">
        <v>36.196004705882352</v>
      </c>
      <c r="AO342">
        <v>-1.292520003833598E-2</v>
      </c>
      <c r="AP342">
        <v>91.558916975711014</v>
      </c>
      <c r="AQ342">
        <v>22</v>
      </c>
      <c r="AR342">
        <v>3</v>
      </c>
      <c r="AS342">
        <f t="shared" si="197"/>
        <v>1</v>
      </c>
      <c r="AT342">
        <f t="shared" si="198"/>
        <v>0</v>
      </c>
      <c r="AU342">
        <f t="shared" si="199"/>
        <v>47162.543657156712</v>
      </c>
      <c r="AV342">
        <f t="shared" si="200"/>
        <v>1199.9525000000001</v>
      </c>
      <c r="AW342">
        <f t="shared" si="201"/>
        <v>1025.8844385931616</v>
      </c>
      <c r="AX342">
        <f t="shared" si="202"/>
        <v>0.85493754010526368</v>
      </c>
      <c r="AY342">
        <f t="shared" si="203"/>
        <v>0.188429452403159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1669839225.6875</v>
      </c>
      <c r="BF342">
        <v>2030.82125</v>
      </c>
      <c r="BG342">
        <v>2043.3050000000001</v>
      </c>
      <c r="BH342">
        <v>36.215062500000002</v>
      </c>
      <c r="BI342">
        <v>35.256900000000002</v>
      </c>
      <c r="BJ342">
        <v>2036.3612499999999</v>
      </c>
      <c r="BK342">
        <v>36.074624999999997</v>
      </c>
      <c r="BL342">
        <v>649.93562500000007</v>
      </c>
      <c r="BM342">
        <v>100.694</v>
      </c>
      <c r="BN342">
        <v>9.9683437499999999E-2</v>
      </c>
      <c r="BO342">
        <v>33.498137499999999</v>
      </c>
      <c r="BP342">
        <v>32.833275</v>
      </c>
      <c r="BQ342">
        <v>999.9</v>
      </c>
      <c r="BR342">
        <v>0</v>
      </c>
      <c r="BS342">
        <v>0</v>
      </c>
      <c r="BT342">
        <v>9023.28125</v>
      </c>
      <c r="BU342">
        <v>0</v>
      </c>
      <c r="BV342">
        <v>869.61900000000003</v>
      </c>
      <c r="BW342">
        <v>-12.482424999999999</v>
      </c>
      <c r="BX342">
        <v>2107.1312499999999</v>
      </c>
      <c r="BY342">
        <v>2117.9749999999999</v>
      </c>
      <c r="BZ342">
        <v>0.95816187499999994</v>
      </c>
      <c r="CA342">
        <v>2043.3050000000001</v>
      </c>
      <c r="CB342">
        <v>35.256900000000002</v>
      </c>
      <c r="CC342">
        <v>3.6466412500000001</v>
      </c>
      <c r="CD342">
        <v>3.5501575000000001</v>
      </c>
      <c r="CE342">
        <v>27.3184</v>
      </c>
      <c r="CF342">
        <v>26.861550000000001</v>
      </c>
      <c r="CG342">
        <v>1199.9525000000001</v>
      </c>
      <c r="CH342">
        <v>0.49999925000000001</v>
      </c>
      <c r="CI342">
        <v>0.50000074999999999</v>
      </c>
      <c r="CJ342">
        <v>0</v>
      </c>
      <c r="CK342">
        <v>922.83512500000006</v>
      </c>
      <c r="CL342">
        <v>4.9990899999999998</v>
      </c>
      <c r="CM342">
        <v>9354.3274999999994</v>
      </c>
      <c r="CN342">
        <v>9557.4650000000001</v>
      </c>
      <c r="CO342">
        <v>44.061999999999998</v>
      </c>
      <c r="CP342">
        <v>45.811999999999998</v>
      </c>
      <c r="CQ342">
        <v>44.811999999999998</v>
      </c>
      <c r="CR342">
        <v>44.875</v>
      </c>
      <c r="CS342">
        <v>45.375</v>
      </c>
      <c r="CT342">
        <v>597.47500000000002</v>
      </c>
      <c r="CU342">
        <v>597.47749999999996</v>
      </c>
      <c r="CV342">
        <v>0</v>
      </c>
      <c r="CW342">
        <v>1669839237.2</v>
      </c>
      <c r="CX342">
        <v>0</v>
      </c>
      <c r="CY342">
        <v>1669837671.5999999</v>
      </c>
      <c r="CZ342" t="s">
        <v>356</v>
      </c>
      <c r="DA342">
        <v>1669837671.5999999</v>
      </c>
      <c r="DB342">
        <v>1669837668.5999999</v>
      </c>
      <c r="DC342">
        <v>3</v>
      </c>
      <c r="DD342">
        <v>-1.2E-2</v>
      </c>
      <c r="DE342">
        <v>-1E-3</v>
      </c>
      <c r="DF342">
        <v>-3.61</v>
      </c>
      <c r="DG342">
        <v>0.13400000000000001</v>
      </c>
      <c r="DH342">
        <v>415</v>
      </c>
      <c r="DI342">
        <v>36</v>
      </c>
      <c r="DJ342">
        <v>0.51</v>
      </c>
      <c r="DK342">
        <v>0.24</v>
      </c>
      <c r="DL342">
        <v>-12.5333275</v>
      </c>
      <c r="DM342">
        <v>-4.2068667917428297E-2</v>
      </c>
      <c r="DN342">
        <v>0.19310087388137329</v>
      </c>
      <c r="DO342">
        <v>1</v>
      </c>
      <c r="DP342">
        <v>0.92875560000000001</v>
      </c>
      <c r="DQ342">
        <v>2.1540495309566809E-2</v>
      </c>
      <c r="DR342">
        <v>8.6394565155974934E-2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2</v>
      </c>
      <c r="DY342">
        <v>2</v>
      </c>
      <c r="DZ342" t="s">
        <v>660</v>
      </c>
      <c r="EA342">
        <v>3.29508</v>
      </c>
      <c r="EB342">
        <v>2.6251099999999998</v>
      </c>
      <c r="EC342">
        <v>0.284192</v>
      </c>
      <c r="ED342">
        <v>0.28306500000000001</v>
      </c>
      <c r="EE342">
        <v>0.14436499999999999</v>
      </c>
      <c r="EF342">
        <v>0.140241</v>
      </c>
      <c r="EG342">
        <v>21620.2</v>
      </c>
      <c r="EH342">
        <v>22033.5</v>
      </c>
      <c r="EI342">
        <v>28129</v>
      </c>
      <c r="EJ342">
        <v>29612.400000000001</v>
      </c>
      <c r="EK342">
        <v>33122.1</v>
      </c>
      <c r="EL342">
        <v>35349.9</v>
      </c>
      <c r="EM342">
        <v>39698</v>
      </c>
      <c r="EN342">
        <v>42320.7</v>
      </c>
      <c r="EO342">
        <v>2.15842</v>
      </c>
      <c r="EP342">
        <v>2.13788</v>
      </c>
      <c r="EQ342">
        <v>5.6028399999999999E-2</v>
      </c>
      <c r="ER342">
        <v>0</v>
      </c>
      <c r="ES342">
        <v>31.933399999999999</v>
      </c>
      <c r="ET342">
        <v>999.9</v>
      </c>
      <c r="EU342">
        <v>59.2</v>
      </c>
      <c r="EV342">
        <v>39.6</v>
      </c>
      <c r="EW342">
        <v>42.665700000000001</v>
      </c>
      <c r="EX342">
        <v>57.399900000000002</v>
      </c>
      <c r="EY342">
        <v>-2.34375</v>
      </c>
      <c r="EZ342">
        <v>2</v>
      </c>
      <c r="FA342">
        <v>0.57196599999999997</v>
      </c>
      <c r="FB342">
        <v>0.70970299999999997</v>
      </c>
      <c r="FC342">
        <v>20.270299999999999</v>
      </c>
      <c r="FD342">
        <v>5.2190899999999996</v>
      </c>
      <c r="FE342">
        <v>12.0098</v>
      </c>
      <c r="FF342">
        <v>4.9860499999999996</v>
      </c>
      <c r="FG342">
        <v>3.2845499999999999</v>
      </c>
      <c r="FH342">
        <v>9999</v>
      </c>
      <c r="FI342">
        <v>9999</v>
      </c>
      <c r="FJ342">
        <v>9999</v>
      </c>
      <c r="FK342">
        <v>999.9</v>
      </c>
      <c r="FL342">
        <v>1.86585</v>
      </c>
      <c r="FM342">
        <v>1.86226</v>
      </c>
      <c r="FN342">
        <v>1.86432</v>
      </c>
      <c r="FO342">
        <v>1.8604099999999999</v>
      </c>
      <c r="FP342">
        <v>1.86111</v>
      </c>
      <c r="FQ342">
        <v>1.8602000000000001</v>
      </c>
      <c r="FR342">
        <v>1.86198</v>
      </c>
      <c r="FS342">
        <v>1.8585100000000001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-5.54</v>
      </c>
      <c r="GH342">
        <v>0.1404</v>
      </c>
      <c r="GI342">
        <v>-2.8021434710705861</v>
      </c>
      <c r="GJ342">
        <v>-2.3075681364705448E-3</v>
      </c>
      <c r="GK342">
        <v>1.0095546511955911E-6</v>
      </c>
      <c r="GL342">
        <v>-2.6335145029951209E-10</v>
      </c>
      <c r="GM342">
        <v>-0.17208428542994569</v>
      </c>
      <c r="GN342">
        <v>3.0410185143115191E-3</v>
      </c>
      <c r="GO342">
        <v>4.3982203677445331E-4</v>
      </c>
      <c r="GP342">
        <v>-7.8719321042963501E-6</v>
      </c>
      <c r="GQ342">
        <v>4</v>
      </c>
      <c r="GR342">
        <v>2088</v>
      </c>
      <c r="GS342">
        <v>5</v>
      </c>
      <c r="GT342">
        <v>35</v>
      </c>
      <c r="GU342">
        <v>25.9</v>
      </c>
      <c r="GV342">
        <v>26</v>
      </c>
      <c r="GW342">
        <v>4.8828100000000001</v>
      </c>
      <c r="GX342">
        <v>0</v>
      </c>
      <c r="GY342">
        <v>2.04834</v>
      </c>
      <c r="GZ342">
        <v>2.6098599999999998</v>
      </c>
      <c r="HA342">
        <v>2.1972700000000001</v>
      </c>
      <c r="HB342">
        <v>2.3095699999999999</v>
      </c>
      <c r="HC342">
        <v>43.809199999999997</v>
      </c>
      <c r="HD342">
        <v>14.3772</v>
      </c>
      <c r="HE342">
        <v>18</v>
      </c>
      <c r="HF342">
        <v>665.68100000000004</v>
      </c>
      <c r="HG342">
        <v>720.27599999999995</v>
      </c>
      <c r="HH342">
        <v>30.999700000000001</v>
      </c>
      <c r="HI342">
        <v>34.554499999999997</v>
      </c>
      <c r="HJ342">
        <v>29.999500000000001</v>
      </c>
      <c r="HK342">
        <v>34.482300000000002</v>
      </c>
      <c r="HL342">
        <v>34.480699999999999</v>
      </c>
      <c r="HM342">
        <v>100</v>
      </c>
      <c r="HN342">
        <v>21.758500000000002</v>
      </c>
      <c r="HO342">
        <v>67.968599999999995</v>
      </c>
      <c r="HP342">
        <v>31</v>
      </c>
      <c r="HQ342">
        <v>2180.42</v>
      </c>
      <c r="HR342">
        <v>35.244399999999999</v>
      </c>
      <c r="HS342">
        <v>99.108099999999993</v>
      </c>
      <c r="HT342">
        <v>98.143600000000006</v>
      </c>
    </row>
    <row r="343" spans="1:228" x14ac:dyDescent="0.2">
      <c r="A343">
        <v>328</v>
      </c>
      <c r="B343">
        <v>1669839232</v>
      </c>
      <c r="C343">
        <v>1305.5</v>
      </c>
      <c r="D343" t="s">
        <v>1015</v>
      </c>
      <c r="E343" t="s">
        <v>1016</v>
      </c>
      <c r="F343">
        <v>4</v>
      </c>
      <c r="G343">
        <v>1669839230</v>
      </c>
      <c r="H343">
        <f t="shared" si="170"/>
        <v>2.1072694132022994E-3</v>
      </c>
      <c r="I343">
        <f t="shared" si="171"/>
        <v>2.1072694132022995</v>
      </c>
      <c r="J343">
        <f t="shared" si="172"/>
        <v>22.97674329862026</v>
      </c>
      <c r="K343">
        <f t="shared" si="173"/>
        <v>2031.505714285714</v>
      </c>
      <c r="L343">
        <f t="shared" si="174"/>
        <v>1743.8757482695403</v>
      </c>
      <c r="M343">
        <f t="shared" si="175"/>
        <v>175.7683596256895</v>
      </c>
      <c r="N343">
        <f t="shared" si="176"/>
        <v>204.75909899231181</v>
      </c>
      <c r="O343">
        <f t="shared" si="177"/>
        <v>0.15290809499842903</v>
      </c>
      <c r="P343">
        <f t="shared" si="178"/>
        <v>3.669416589166933</v>
      </c>
      <c r="Q343">
        <f t="shared" si="179"/>
        <v>0.1494544369106772</v>
      </c>
      <c r="R343">
        <f t="shared" si="180"/>
        <v>9.3712823498756731E-2</v>
      </c>
      <c r="S343">
        <f t="shared" si="181"/>
        <v>226.11316290702408</v>
      </c>
      <c r="T343">
        <f t="shared" si="182"/>
        <v>34.131171577809141</v>
      </c>
      <c r="U343">
        <f t="shared" si="183"/>
        <v>32.837857142857139</v>
      </c>
      <c r="V343">
        <f t="shared" si="184"/>
        <v>5.0062617612233407</v>
      </c>
      <c r="W343">
        <f t="shared" si="185"/>
        <v>70.183711867237292</v>
      </c>
      <c r="X343">
        <f t="shared" si="186"/>
        <v>3.6461214344658979</v>
      </c>
      <c r="Y343">
        <f t="shared" si="187"/>
        <v>5.1951105711864702</v>
      </c>
      <c r="Z343">
        <f t="shared" si="188"/>
        <v>1.3601403267574428</v>
      </c>
      <c r="AA343">
        <f t="shared" si="189"/>
        <v>-92.930581122221398</v>
      </c>
      <c r="AB343">
        <f t="shared" si="190"/>
        <v>130.52814848479707</v>
      </c>
      <c r="AC343">
        <f t="shared" si="191"/>
        <v>8.1601333959149613</v>
      </c>
      <c r="AD343">
        <f t="shared" si="192"/>
        <v>271.87086366551466</v>
      </c>
      <c r="AE343">
        <f t="shared" si="193"/>
        <v>25.547428022612966</v>
      </c>
      <c r="AF343">
        <f t="shared" si="194"/>
        <v>2.3239217517726432</v>
      </c>
      <c r="AG343">
        <f t="shared" si="195"/>
        <v>22.97674329862026</v>
      </c>
      <c r="AH343">
        <v>2118.6892126540988</v>
      </c>
      <c r="AI343">
        <v>2108.048303030303</v>
      </c>
      <c r="AJ343">
        <v>0.1912429094286125</v>
      </c>
      <c r="AK343">
        <v>64.390241553226886</v>
      </c>
      <c r="AL343">
        <f t="shared" si="196"/>
        <v>2.1072694132022995</v>
      </c>
      <c r="AM343">
        <v>35.253463660571427</v>
      </c>
      <c r="AN343">
        <v>36.165072647058807</v>
      </c>
      <c r="AO343">
        <v>-1.2214544033927809E-2</v>
      </c>
      <c r="AP343">
        <v>91.558916975711014</v>
      </c>
      <c r="AQ343">
        <v>22</v>
      </c>
      <c r="AR343">
        <v>3</v>
      </c>
      <c r="AS343">
        <f t="shared" si="197"/>
        <v>1</v>
      </c>
      <c r="AT343">
        <f t="shared" si="198"/>
        <v>0</v>
      </c>
      <c r="AU343">
        <f t="shared" si="199"/>
        <v>47060.590448947791</v>
      </c>
      <c r="AV343">
        <f t="shared" si="200"/>
        <v>1199.988571428572</v>
      </c>
      <c r="AW343">
        <f t="shared" si="201"/>
        <v>1025.9152636823962</v>
      </c>
      <c r="AX343">
        <f t="shared" si="202"/>
        <v>0.85493752866417427</v>
      </c>
      <c r="AY343">
        <f t="shared" si="203"/>
        <v>0.18842943032185638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1669839230</v>
      </c>
      <c r="BF343">
        <v>2031.505714285714</v>
      </c>
      <c r="BG343">
        <v>2044.078571428571</v>
      </c>
      <c r="BH343">
        <v>36.174785714285719</v>
      </c>
      <c r="BI343">
        <v>35.244399999999999</v>
      </c>
      <c r="BJ343">
        <v>2037.045714285714</v>
      </c>
      <c r="BK343">
        <v>36.034514285714287</v>
      </c>
      <c r="BL343">
        <v>650.01071428571436</v>
      </c>
      <c r="BM343">
        <v>100.6917142857143</v>
      </c>
      <c r="BN343">
        <v>0.1000765285714286</v>
      </c>
      <c r="BO343">
        <v>33.497671428571429</v>
      </c>
      <c r="BP343">
        <v>32.837857142857139</v>
      </c>
      <c r="BQ343">
        <v>999.89999999999986</v>
      </c>
      <c r="BR343">
        <v>0</v>
      </c>
      <c r="BS343">
        <v>0</v>
      </c>
      <c r="BT343">
        <v>9003.6614285714277</v>
      </c>
      <c r="BU343">
        <v>0</v>
      </c>
      <c r="BV343">
        <v>760.2222857142857</v>
      </c>
      <c r="BW343">
        <v>-12.57102857142857</v>
      </c>
      <c r="BX343">
        <v>2107.7542857142862</v>
      </c>
      <c r="BY343">
        <v>2118.752857142857</v>
      </c>
      <c r="BZ343">
        <v>0.93037085714285717</v>
      </c>
      <c r="CA343">
        <v>2044.078571428571</v>
      </c>
      <c r="CB343">
        <v>35.244399999999999</v>
      </c>
      <c r="CC343">
        <v>3.6425014285714288</v>
      </c>
      <c r="CD343">
        <v>3.5488200000000001</v>
      </c>
      <c r="CE343">
        <v>27.298999999999999</v>
      </c>
      <c r="CF343">
        <v>26.855114285714279</v>
      </c>
      <c r="CG343">
        <v>1199.988571428572</v>
      </c>
      <c r="CH343">
        <v>0.49999971428571433</v>
      </c>
      <c r="CI343">
        <v>0.50000028571428579</v>
      </c>
      <c r="CJ343">
        <v>0</v>
      </c>
      <c r="CK343">
        <v>922.69657142857136</v>
      </c>
      <c r="CL343">
        <v>4.9990899999999998</v>
      </c>
      <c r="CM343">
        <v>9257.9714285714272</v>
      </c>
      <c r="CN343">
        <v>9557.7614285714262</v>
      </c>
      <c r="CO343">
        <v>44.053142857142859</v>
      </c>
      <c r="CP343">
        <v>45.811999999999998</v>
      </c>
      <c r="CQ343">
        <v>44.811999999999998</v>
      </c>
      <c r="CR343">
        <v>44.848000000000013</v>
      </c>
      <c r="CS343">
        <v>45.375</v>
      </c>
      <c r="CT343">
        <v>597.49428571428575</v>
      </c>
      <c r="CU343">
        <v>597.49571428571437</v>
      </c>
      <c r="CV343">
        <v>0</v>
      </c>
      <c r="CW343">
        <v>1669839241.4000001</v>
      </c>
      <c r="CX343">
        <v>0</v>
      </c>
      <c r="CY343">
        <v>1669837671.5999999</v>
      </c>
      <c r="CZ343" t="s">
        <v>356</v>
      </c>
      <c r="DA343">
        <v>1669837671.5999999</v>
      </c>
      <c r="DB343">
        <v>1669837668.5999999</v>
      </c>
      <c r="DC343">
        <v>3</v>
      </c>
      <c r="DD343">
        <v>-1.2E-2</v>
      </c>
      <c r="DE343">
        <v>-1E-3</v>
      </c>
      <c r="DF343">
        <v>-3.61</v>
      </c>
      <c r="DG343">
        <v>0.13400000000000001</v>
      </c>
      <c r="DH343">
        <v>415</v>
      </c>
      <c r="DI343">
        <v>36</v>
      </c>
      <c r="DJ343">
        <v>0.51</v>
      </c>
      <c r="DK343">
        <v>0.24</v>
      </c>
      <c r="DL343">
        <v>-12.5166425</v>
      </c>
      <c r="DM343">
        <v>-0.61589831144462381</v>
      </c>
      <c r="DN343">
        <v>0.180829541125752</v>
      </c>
      <c r="DO343">
        <v>0</v>
      </c>
      <c r="DP343">
        <v>0.91371512500000007</v>
      </c>
      <c r="DQ343">
        <v>0.37898700562851689</v>
      </c>
      <c r="DR343">
        <v>7.354007899750567E-2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357</v>
      </c>
      <c r="EA343">
        <v>3.29542</v>
      </c>
      <c r="EB343">
        <v>2.6252800000000001</v>
      </c>
      <c r="EC343">
        <v>0.28425</v>
      </c>
      <c r="ED343">
        <v>0.28311399999999998</v>
      </c>
      <c r="EE343">
        <v>0.144289</v>
      </c>
      <c r="EF343">
        <v>0.140211</v>
      </c>
      <c r="EG343">
        <v>21618.799999999999</v>
      </c>
      <c r="EH343">
        <v>22032.1</v>
      </c>
      <c r="EI343">
        <v>28129.4</v>
      </c>
      <c r="EJ343">
        <v>29612.6</v>
      </c>
      <c r="EK343">
        <v>33125.300000000003</v>
      </c>
      <c r="EL343">
        <v>35351.5</v>
      </c>
      <c r="EM343">
        <v>39698.300000000003</v>
      </c>
      <c r="EN343">
        <v>42321.1</v>
      </c>
      <c r="EO343">
        <v>2.1587700000000001</v>
      </c>
      <c r="EP343">
        <v>2.1376499999999998</v>
      </c>
      <c r="EQ343">
        <v>5.6318899999999998E-2</v>
      </c>
      <c r="ER343">
        <v>0</v>
      </c>
      <c r="ES343">
        <v>31.9224</v>
      </c>
      <c r="ET343">
        <v>999.9</v>
      </c>
      <c r="EU343">
        <v>59.2</v>
      </c>
      <c r="EV343">
        <v>39.6</v>
      </c>
      <c r="EW343">
        <v>42.666200000000003</v>
      </c>
      <c r="EX343">
        <v>57.399900000000002</v>
      </c>
      <c r="EY343">
        <v>-2.1995200000000001</v>
      </c>
      <c r="EZ343">
        <v>2</v>
      </c>
      <c r="FA343">
        <v>0.57149399999999995</v>
      </c>
      <c r="FB343">
        <v>0.70355400000000001</v>
      </c>
      <c r="FC343">
        <v>20.270199999999999</v>
      </c>
      <c r="FD343">
        <v>5.2195400000000003</v>
      </c>
      <c r="FE343">
        <v>12.009499999999999</v>
      </c>
      <c r="FF343">
        <v>4.9863499999999998</v>
      </c>
      <c r="FG343">
        <v>3.2846500000000001</v>
      </c>
      <c r="FH343">
        <v>9999</v>
      </c>
      <c r="FI343">
        <v>9999</v>
      </c>
      <c r="FJ343">
        <v>9999</v>
      </c>
      <c r="FK343">
        <v>999.9</v>
      </c>
      <c r="FL343">
        <v>1.86585</v>
      </c>
      <c r="FM343">
        <v>1.86229</v>
      </c>
      <c r="FN343">
        <v>1.86432</v>
      </c>
      <c r="FO343">
        <v>1.8604099999999999</v>
      </c>
      <c r="FP343">
        <v>1.86111</v>
      </c>
      <c r="FQ343">
        <v>1.8602099999999999</v>
      </c>
      <c r="FR343">
        <v>1.8619699999999999</v>
      </c>
      <c r="FS343">
        <v>1.85849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-5.54</v>
      </c>
      <c r="GH343">
        <v>0.14030000000000001</v>
      </c>
      <c r="GI343">
        <v>-2.8021434710705861</v>
      </c>
      <c r="GJ343">
        <v>-2.3075681364705448E-3</v>
      </c>
      <c r="GK343">
        <v>1.0095546511955911E-6</v>
      </c>
      <c r="GL343">
        <v>-2.6335145029951209E-10</v>
      </c>
      <c r="GM343">
        <v>-0.17208428542994569</v>
      </c>
      <c r="GN343">
        <v>3.0410185143115191E-3</v>
      </c>
      <c r="GO343">
        <v>4.3982203677445331E-4</v>
      </c>
      <c r="GP343">
        <v>-7.8719321042963501E-6</v>
      </c>
      <c r="GQ343">
        <v>4</v>
      </c>
      <c r="GR343">
        <v>2088</v>
      </c>
      <c r="GS343">
        <v>5</v>
      </c>
      <c r="GT343">
        <v>35</v>
      </c>
      <c r="GU343">
        <v>26</v>
      </c>
      <c r="GV343">
        <v>26.1</v>
      </c>
      <c r="GW343">
        <v>4.8828100000000001</v>
      </c>
      <c r="GX343">
        <v>0</v>
      </c>
      <c r="GY343">
        <v>2.04834</v>
      </c>
      <c r="GZ343">
        <v>2.6098599999999998</v>
      </c>
      <c r="HA343">
        <v>2.1972700000000001</v>
      </c>
      <c r="HB343">
        <v>2.3596200000000001</v>
      </c>
      <c r="HC343">
        <v>43.809199999999997</v>
      </c>
      <c r="HD343">
        <v>14.3772</v>
      </c>
      <c r="HE343">
        <v>18</v>
      </c>
      <c r="HF343">
        <v>665.90899999999999</v>
      </c>
      <c r="HG343">
        <v>719.99599999999998</v>
      </c>
      <c r="HH343">
        <v>30.998899999999999</v>
      </c>
      <c r="HI343">
        <v>34.549999999999997</v>
      </c>
      <c r="HJ343">
        <v>29.999500000000001</v>
      </c>
      <c r="HK343">
        <v>34.476999999999997</v>
      </c>
      <c r="HL343">
        <v>34.474800000000002</v>
      </c>
      <c r="HM343">
        <v>100</v>
      </c>
      <c r="HN343">
        <v>21.758500000000002</v>
      </c>
      <c r="HO343">
        <v>67.968599999999995</v>
      </c>
      <c r="HP343">
        <v>31</v>
      </c>
      <c r="HQ343">
        <v>2187.1</v>
      </c>
      <c r="HR343">
        <v>35.244399999999999</v>
      </c>
      <c r="HS343">
        <v>99.109099999999998</v>
      </c>
      <c r="HT343">
        <v>98.144300000000001</v>
      </c>
    </row>
    <row r="344" spans="1:228" x14ac:dyDescent="0.2">
      <c r="A344">
        <v>329</v>
      </c>
      <c r="B344">
        <v>1669839236</v>
      </c>
      <c r="C344">
        <v>1309.5</v>
      </c>
      <c r="D344" t="s">
        <v>1017</v>
      </c>
      <c r="E344" t="s">
        <v>1018</v>
      </c>
      <c r="F344">
        <v>4</v>
      </c>
      <c r="G344">
        <v>1669839233.6875</v>
      </c>
      <c r="H344">
        <f t="shared" si="170"/>
        <v>2.1447512085010531E-3</v>
      </c>
      <c r="I344">
        <f t="shared" si="171"/>
        <v>2.1447512085010532</v>
      </c>
      <c r="J344">
        <f t="shared" si="172"/>
        <v>23.812122221820538</v>
      </c>
      <c r="K344">
        <f t="shared" si="173"/>
        <v>2032.1587500000001</v>
      </c>
      <c r="L344">
        <f t="shared" si="174"/>
        <v>1739.7192826972719</v>
      </c>
      <c r="M344">
        <f t="shared" si="175"/>
        <v>175.34899478253311</v>
      </c>
      <c r="N344">
        <f t="shared" si="176"/>
        <v>204.82442058040644</v>
      </c>
      <c r="O344">
        <f t="shared" si="177"/>
        <v>0.15547929899876023</v>
      </c>
      <c r="P344">
        <f t="shared" si="178"/>
        <v>3.6688180805336166</v>
      </c>
      <c r="Q344">
        <f t="shared" si="179"/>
        <v>0.15190940803888711</v>
      </c>
      <c r="R344">
        <f t="shared" si="180"/>
        <v>9.5257293631493573E-2</v>
      </c>
      <c r="S344">
        <f t="shared" si="181"/>
        <v>226.11645403563463</v>
      </c>
      <c r="T344">
        <f t="shared" si="182"/>
        <v>34.117314096486076</v>
      </c>
      <c r="U344">
        <f t="shared" si="183"/>
        <v>32.835187500000004</v>
      </c>
      <c r="V344">
        <f t="shared" si="184"/>
        <v>5.00550997011125</v>
      </c>
      <c r="W344">
        <f t="shared" si="185"/>
        <v>70.15779521752475</v>
      </c>
      <c r="X344">
        <f t="shared" si="186"/>
        <v>3.6435286875221728</v>
      </c>
      <c r="Y344">
        <f t="shared" si="187"/>
        <v>5.1933340781667745</v>
      </c>
      <c r="Z344">
        <f t="shared" si="188"/>
        <v>1.3619812825890771</v>
      </c>
      <c r="AA344">
        <f t="shared" si="189"/>
        <v>-94.583528294896439</v>
      </c>
      <c r="AB344">
        <f t="shared" si="190"/>
        <v>129.82659064980336</v>
      </c>
      <c r="AC344">
        <f t="shared" si="191"/>
        <v>8.1172494346610105</v>
      </c>
      <c r="AD344">
        <f t="shared" si="192"/>
        <v>269.47676582520256</v>
      </c>
      <c r="AE344">
        <f t="shared" si="193"/>
        <v>25.250495035791477</v>
      </c>
      <c r="AF344">
        <f t="shared" si="194"/>
        <v>2.2822124929429681</v>
      </c>
      <c r="AG344">
        <f t="shared" si="195"/>
        <v>23.812122221820538</v>
      </c>
      <c r="AH344">
        <v>2119.257908658833</v>
      </c>
      <c r="AI344">
        <v>2108.578</v>
      </c>
      <c r="AJ344">
        <v>0.1087389257361962</v>
      </c>
      <c r="AK344">
        <v>64.390241553226886</v>
      </c>
      <c r="AL344">
        <f t="shared" si="196"/>
        <v>2.1447512085010532</v>
      </c>
      <c r="AM344">
        <v>35.241533442344711</v>
      </c>
      <c r="AN344">
        <v>36.135502941176462</v>
      </c>
      <c r="AO344">
        <v>-6.3084186013790122E-3</v>
      </c>
      <c r="AP344">
        <v>91.558916975711014</v>
      </c>
      <c r="AQ344">
        <v>22</v>
      </c>
      <c r="AR344">
        <v>3</v>
      </c>
      <c r="AS344">
        <f t="shared" si="197"/>
        <v>1</v>
      </c>
      <c r="AT344">
        <f t="shared" si="198"/>
        <v>0</v>
      </c>
      <c r="AU344">
        <f t="shared" si="199"/>
        <v>47050.864606126721</v>
      </c>
      <c r="AV344">
        <f t="shared" si="200"/>
        <v>1200.0037500000001</v>
      </c>
      <c r="AW344">
        <f t="shared" si="201"/>
        <v>1025.9284637490337</v>
      </c>
      <c r="AX344">
        <f t="shared" si="202"/>
        <v>0.85493771477716929</v>
      </c>
      <c r="AY344">
        <f t="shared" si="203"/>
        <v>0.18842978951993661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1669839233.6875</v>
      </c>
      <c r="BF344">
        <v>2032.1587500000001</v>
      </c>
      <c r="BG344">
        <v>2044.5762500000001</v>
      </c>
      <c r="BH344">
        <v>36.149149999999999</v>
      </c>
      <c r="BI344">
        <v>35.235250000000001</v>
      </c>
      <c r="BJ344">
        <v>2037.7012500000001</v>
      </c>
      <c r="BK344">
        <v>36.008987500000003</v>
      </c>
      <c r="BL344">
        <v>649.87675000000002</v>
      </c>
      <c r="BM344">
        <v>100.69199999999999</v>
      </c>
      <c r="BN344">
        <v>9.9545237499999994E-2</v>
      </c>
      <c r="BO344">
        <v>33.491562500000001</v>
      </c>
      <c r="BP344">
        <v>32.835187500000004</v>
      </c>
      <c r="BQ344">
        <v>999.9</v>
      </c>
      <c r="BR344">
        <v>0</v>
      </c>
      <c r="BS344">
        <v>0</v>
      </c>
      <c r="BT344">
        <v>9001.5637499999993</v>
      </c>
      <c r="BU344">
        <v>0</v>
      </c>
      <c r="BV344">
        <v>427.39162499999998</v>
      </c>
      <c r="BW344">
        <v>-12.4157125</v>
      </c>
      <c r="BX344">
        <v>2108.3775000000001</v>
      </c>
      <c r="BY344">
        <v>2119.2487500000002</v>
      </c>
      <c r="BZ344">
        <v>0.91387250000000009</v>
      </c>
      <c r="CA344">
        <v>2044.5762500000001</v>
      </c>
      <c r="CB344">
        <v>35.235250000000001</v>
      </c>
      <c r="CC344">
        <v>3.6399262499999998</v>
      </c>
      <c r="CD344">
        <v>3.54790625</v>
      </c>
      <c r="CE344">
        <v>27.286950000000001</v>
      </c>
      <c r="CF344">
        <v>26.850750000000001</v>
      </c>
      <c r="CG344">
        <v>1200.0037500000001</v>
      </c>
      <c r="CH344">
        <v>0.49999237499999999</v>
      </c>
      <c r="CI344">
        <v>0.50000762500000007</v>
      </c>
      <c r="CJ344">
        <v>0</v>
      </c>
      <c r="CK344">
        <v>922.26837500000011</v>
      </c>
      <c r="CL344">
        <v>4.9990899999999998</v>
      </c>
      <c r="CM344">
        <v>9190.9750000000004</v>
      </c>
      <c r="CN344">
        <v>9557.8562500000007</v>
      </c>
      <c r="CO344">
        <v>44</v>
      </c>
      <c r="CP344">
        <v>45.811999999999998</v>
      </c>
      <c r="CQ344">
        <v>44.811999999999998</v>
      </c>
      <c r="CR344">
        <v>44.811999999999998</v>
      </c>
      <c r="CS344">
        <v>45.375</v>
      </c>
      <c r="CT344">
        <v>597.49500000000012</v>
      </c>
      <c r="CU344">
        <v>597.51125000000002</v>
      </c>
      <c r="CV344">
        <v>0</v>
      </c>
      <c r="CW344">
        <v>1669839245.5999999</v>
      </c>
      <c r="CX344">
        <v>0</v>
      </c>
      <c r="CY344">
        <v>1669837671.5999999</v>
      </c>
      <c r="CZ344" t="s">
        <v>356</v>
      </c>
      <c r="DA344">
        <v>1669837671.5999999</v>
      </c>
      <c r="DB344">
        <v>1669837668.5999999</v>
      </c>
      <c r="DC344">
        <v>3</v>
      </c>
      <c r="DD344">
        <v>-1.2E-2</v>
      </c>
      <c r="DE344">
        <v>-1E-3</v>
      </c>
      <c r="DF344">
        <v>-3.61</v>
      </c>
      <c r="DG344">
        <v>0.13400000000000001</v>
      </c>
      <c r="DH344">
        <v>415</v>
      </c>
      <c r="DI344">
        <v>36</v>
      </c>
      <c r="DJ344">
        <v>0.51</v>
      </c>
      <c r="DK344">
        <v>0.24</v>
      </c>
      <c r="DL344">
        <v>-12.5221775</v>
      </c>
      <c r="DM344">
        <v>-7.6515196998081986E-2</v>
      </c>
      <c r="DN344">
        <v>0.16155407529291871</v>
      </c>
      <c r="DO344">
        <v>1</v>
      </c>
      <c r="DP344">
        <v>0.92247730000000006</v>
      </c>
      <c r="DQ344">
        <v>0.25294682926829148</v>
      </c>
      <c r="DR344">
        <v>6.1012840368319193E-2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367</v>
      </c>
      <c r="EA344">
        <v>3.2950499999999998</v>
      </c>
      <c r="EB344">
        <v>2.6248</v>
      </c>
      <c r="EC344">
        <v>0.28430100000000003</v>
      </c>
      <c r="ED344">
        <v>0.28315800000000002</v>
      </c>
      <c r="EE344">
        <v>0.14421800000000001</v>
      </c>
      <c r="EF344">
        <v>0.14018800000000001</v>
      </c>
      <c r="EG344">
        <v>21617.4</v>
      </c>
      <c r="EH344">
        <v>22031.3</v>
      </c>
      <c r="EI344">
        <v>28129.5</v>
      </c>
      <c r="EJ344">
        <v>29613.200000000001</v>
      </c>
      <c r="EK344">
        <v>33128.5</v>
      </c>
      <c r="EL344">
        <v>35353.1</v>
      </c>
      <c r="EM344">
        <v>39698.800000000003</v>
      </c>
      <c r="EN344">
        <v>42321.9</v>
      </c>
      <c r="EO344">
        <v>2.1577000000000002</v>
      </c>
      <c r="EP344">
        <v>2.13835</v>
      </c>
      <c r="EQ344">
        <v>5.6818100000000003E-2</v>
      </c>
      <c r="ER344">
        <v>0</v>
      </c>
      <c r="ES344">
        <v>31.911100000000001</v>
      </c>
      <c r="ET344">
        <v>999.9</v>
      </c>
      <c r="EU344">
        <v>59.2</v>
      </c>
      <c r="EV344">
        <v>39.6</v>
      </c>
      <c r="EW344">
        <v>42.661999999999999</v>
      </c>
      <c r="EX344">
        <v>57.279899999999998</v>
      </c>
      <c r="EY344">
        <v>-2.1354099999999998</v>
      </c>
      <c r="EZ344">
        <v>2</v>
      </c>
      <c r="FA344">
        <v>0.57086599999999998</v>
      </c>
      <c r="FB344">
        <v>0.69632899999999998</v>
      </c>
      <c r="FC344">
        <v>20.270199999999999</v>
      </c>
      <c r="FD344">
        <v>5.2196899999999999</v>
      </c>
      <c r="FE344">
        <v>12.009399999999999</v>
      </c>
      <c r="FF344">
        <v>4.98705</v>
      </c>
      <c r="FG344">
        <v>3.2846500000000001</v>
      </c>
      <c r="FH344">
        <v>9999</v>
      </c>
      <c r="FI344">
        <v>9999</v>
      </c>
      <c r="FJ344">
        <v>9999</v>
      </c>
      <c r="FK344">
        <v>999.9</v>
      </c>
      <c r="FL344">
        <v>1.86585</v>
      </c>
      <c r="FM344">
        <v>1.8622300000000001</v>
      </c>
      <c r="FN344">
        <v>1.86432</v>
      </c>
      <c r="FO344">
        <v>1.8604099999999999</v>
      </c>
      <c r="FP344">
        <v>1.86111</v>
      </c>
      <c r="FQ344">
        <v>1.8602000000000001</v>
      </c>
      <c r="FR344">
        <v>1.8619300000000001</v>
      </c>
      <c r="FS344">
        <v>1.8584700000000001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-5.54</v>
      </c>
      <c r="GH344">
        <v>0.1401</v>
      </c>
      <c r="GI344">
        <v>-2.8021434710705861</v>
      </c>
      <c r="GJ344">
        <v>-2.3075681364705448E-3</v>
      </c>
      <c r="GK344">
        <v>1.0095546511955911E-6</v>
      </c>
      <c r="GL344">
        <v>-2.6335145029951209E-10</v>
      </c>
      <c r="GM344">
        <v>-0.17208428542994569</v>
      </c>
      <c r="GN344">
        <v>3.0410185143115191E-3</v>
      </c>
      <c r="GO344">
        <v>4.3982203677445331E-4</v>
      </c>
      <c r="GP344">
        <v>-7.8719321042963501E-6</v>
      </c>
      <c r="GQ344">
        <v>4</v>
      </c>
      <c r="GR344">
        <v>2088</v>
      </c>
      <c r="GS344">
        <v>5</v>
      </c>
      <c r="GT344">
        <v>35</v>
      </c>
      <c r="GU344">
        <v>26.1</v>
      </c>
      <c r="GV344">
        <v>26.1</v>
      </c>
      <c r="GW344">
        <v>4.8840300000000001</v>
      </c>
      <c r="GX344">
        <v>0</v>
      </c>
      <c r="GY344">
        <v>2.04834</v>
      </c>
      <c r="GZ344">
        <v>2.6098599999999998</v>
      </c>
      <c r="HA344">
        <v>2.1972700000000001</v>
      </c>
      <c r="HB344">
        <v>2.323</v>
      </c>
      <c r="HC344">
        <v>43.781700000000001</v>
      </c>
      <c r="HD344">
        <v>14.368399999999999</v>
      </c>
      <c r="HE344">
        <v>18</v>
      </c>
      <c r="HF344">
        <v>664.98500000000001</v>
      </c>
      <c r="HG344">
        <v>720.6</v>
      </c>
      <c r="HH344">
        <v>30.9984</v>
      </c>
      <c r="HI344">
        <v>34.544400000000003</v>
      </c>
      <c r="HJ344">
        <v>29.999400000000001</v>
      </c>
      <c r="HK344">
        <v>34.471499999999999</v>
      </c>
      <c r="HL344">
        <v>34.470100000000002</v>
      </c>
      <c r="HM344">
        <v>100</v>
      </c>
      <c r="HN344">
        <v>21.758500000000002</v>
      </c>
      <c r="HO344">
        <v>67.968599999999995</v>
      </c>
      <c r="HP344">
        <v>31</v>
      </c>
      <c r="HQ344">
        <v>2193.7800000000002</v>
      </c>
      <c r="HR344">
        <v>35.254399999999997</v>
      </c>
      <c r="HS344">
        <v>99.110100000000003</v>
      </c>
      <c r="HT344">
        <v>98.146299999999997</v>
      </c>
    </row>
    <row r="345" spans="1:228" x14ac:dyDescent="0.2">
      <c r="A345">
        <v>330</v>
      </c>
      <c r="B345">
        <v>1669839240</v>
      </c>
      <c r="C345">
        <v>1313.5</v>
      </c>
      <c r="D345" t="s">
        <v>1019</v>
      </c>
      <c r="E345" t="s">
        <v>1020</v>
      </c>
      <c r="F345">
        <v>4</v>
      </c>
      <c r="G345">
        <v>1669839238</v>
      </c>
      <c r="H345">
        <f t="shared" si="170"/>
        <v>2.0912334886652841E-3</v>
      </c>
      <c r="I345">
        <f t="shared" si="171"/>
        <v>2.0912334886652841</v>
      </c>
      <c r="J345">
        <f t="shared" si="172"/>
        <v>23.079430674935626</v>
      </c>
      <c r="K345">
        <f t="shared" si="173"/>
        <v>2032.752857142857</v>
      </c>
      <c r="L345">
        <f t="shared" si="174"/>
        <v>1741.4401141802907</v>
      </c>
      <c r="M345">
        <f t="shared" si="175"/>
        <v>175.52305105283193</v>
      </c>
      <c r="N345">
        <f t="shared" si="176"/>
        <v>204.88501477412092</v>
      </c>
      <c r="O345">
        <f t="shared" si="177"/>
        <v>0.15134619205125707</v>
      </c>
      <c r="P345">
        <f t="shared" si="178"/>
        <v>3.6662920719460024</v>
      </c>
      <c r="Q345">
        <f t="shared" si="179"/>
        <v>0.14795907354172577</v>
      </c>
      <c r="R345">
        <f t="shared" si="180"/>
        <v>9.2772426524322937E-2</v>
      </c>
      <c r="S345">
        <f t="shared" si="181"/>
        <v>226.12012037924052</v>
      </c>
      <c r="T345">
        <f t="shared" si="182"/>
        <v>34.115929123949329</v>
      </c>
      <c r="U345">
        <f t="shared" si="183"/>
        <v>32.830071428571429</v>
      </c>
      <c r="V345">
        <f t="shared" si="184"/>
        <v>5.0040695211936335</v>
      </c>
      <c r="W345">
        <f t="shared" si="185"/>
        <v>70.1522815629463</v>
      </c>
      <c r="X345">
        <f t="shared" si="186"/>
        <v>3.6405816888685489</v>
      </c>
      <c r="Y345">
        <f t="shared" si="187"/>
        <v>5.1895413916109403</v>
      </c>
      <c r="Z345">
        <f t="shared" si="188"/>
        <v>1.3634878323250845</v>
      </c>
      <c r="AA345">
        <f t="shared" si="189"/>
        <v>-92.223396850139025</v>
      </c>
      <c r="AB345">
        <f t="shared" si="190"/>
        <v>128.16935941790416</v>
      </c>
      <c r="AC345">
        <f t="shared" si="191"/>
        <v>8.0184404690552462</v>
      </c>
      <c r="AD345">
        <f t="shared" si="192"/>
        <v>270.0845234160609</v>
      </c>
      <c r="AE345">
        <f t="shared" si="193"/>
        <v>24.999458593712205</v>
      </c>
      <c r="AF345">
        <f t="shared" si="194"/>
        <v>2.2385340900127262</v>
      </c>
      <c r="AG345">
        <f t="shared" si="195"/>
        <v>23.079430674935626</v>
      </c>
      <c r="AH345">
        <v>2119.630797493488</v>
      </c>
      <c r="AI345">
        <v>2109.14</v>
      </c>
      <c r="AJ345">
        <v>0.14194596294575451</v>
      </c>
      <c r="AK345">
        <v>64.390241553226886</v>
      </c>
      <c r="AL345">
        <f t="shared" si="196"/>
        <v>2.0912334886652841</v>
      </c>
      <c r="AM345">
        <v>35.230888285818189</v>
      </c>
      <c r="AN345">
        <v>36.110506764705889</v>
      </c>
      <c r="AO345">
        <v>-7.6284157448794302E-3</v>
      </c>
      <c r="AP345">
        <v>91.558916975711014</v>
      </c>
      <c r="AQ345">
        <v>22</v>
      </c>
      <c r="AR345">
        <v>3</v>
      </c>
      <c r="AS345">
        <f t="shared" si="197"/>
        <v>1</v>
      </c>
      <c r="AT345">
        <f t="shared" si="198"/>
        <v>0</v>
      </c>
      <c r="AU345">
        <f t="shared" si="199"/>
        <v>47007.850449029778</v>
      </c>
      <c r="AV345">
        <f t="shared" si="200"/>
        <v>1200.014285714286</v>
      </c>
      <c r="AW345">
        <f t="shared" si="201"/>
        <v>1025.9383421654099</v>
      </c>
      <c r="AX345">
        <f t="shared" si="202"/>
        <v>0.85493844063259583</v>
      </c>
      <c r="AY345">
        <f t="shared" si="203"/>
        <v>0.18843119042090967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1669839238</v>
      </c>
      <c r="BF345">
        <v>2032.752857142857</v>
      </c>
      <c r="BG345">
        <v>2045.025714285714</v>
      </c>
      <c r="BH345">
        <v>36.119785714285719</v>
      </c>
      <c r="BI345">
        <v>35.223642857142863</v>
      </c>
      <c r="BJ345">
        <v>2038.295714285714</v>
      </c>
      <c r="BK345">
        <v>35.979742857142853</v>
      </c>
      <c r="BL345">
        <v>650.08971428571419</v>
      </c>
      <c r="BM345">
        <v>100.69157142857139</v>
      </c>
      <c r="BN345">
        <v>0.1003246714285714</v>
      </c>
      <c r="BO345">
        <v>33.478514285714283</v>
      </c>
      <c r="BP345">
        <v>32.830071428571429</v>
      </c>
      <c r="BQ345">
        <v>999.89999999999986</v>
      </c>
      <c r="BR345">
        <v>0</v>
      </c>
      <c r="BS345">
        <v>0</v>
      </c>
      <c r="BT345">
        <v>8992.8585714285709</v>
      </c>
      <c r="BU345">
        <v>0</v>
      </c>
      <c r="BV345">
        <v>260.79442857142863</v>
      </c>
      <c r="BW345">
        <v>-12.27477142857143</v>
      </c>
      <c r="BX345">
        <v>2108.928571428572</v>
      </c>
      <c r="BY345">
        <v>2119.6928571428571</v>
      </c>
      <c r="BZ345">
        <v>0.89614085714285718</v>
      </c>
      <c r="CA345">
        <v>2045.025714285714</v>
      </c>
      <c r="CB345">
        <v>35.223642857142863</v>
      </c>
      <c r="CC345">
        <v>3.6369628571428572</v>
      </c>
      <c r="CD345">
        <v>3.5467285714285719</v>
      </c>
      <c r="CE345">
        <v>27.273042857142858</v>
      </c>
      <c r="CF345">
        <v>26.845099999999999</v>
      </c>
      <c r="CG345">
        <v>1200.014285714286</v>
      </c>
      <c r="CH345">
        <v>0.4999682857142857</v>
      </c>
      <c r="CI345">
        <v>0.50003171428571425</v>
      </c>
      <c r="CJ345">
        <v>0</v>
      </c>
      <c r="CK345">
        <v>921.94771428571437</v>
      </c>
      <c r="CL345">
        <v>4.9990899999999998</v>
      </c>
      <c r="CM345">
        <v>9162.2757142857135</v>
      </c>
      <c r="CN345">
        <v>9557.85</v>
      </c>
      <c r="CO345">
        <v>44</v>
      </c>
      <c r="CP345">
        <v>45.75</v>
      </c>
      <c r="CQ345">
        <v>44.811999999999998</v>
      </c>
      <c r="CR345">
        <v>44.811999999999998</v>
      </c>
      <c r="CS345">
        <v>45.375</v>
      </c>
      <c r="CT345">
        <v>597.47</v>
      </c>
      <c r="CU345">
        <v>597.54428571428582</v>
      </c>
      <c r="CV345">
        <v>0</v>
      </c>
      <c r="CW345">
        <v>1669839249.2</v>
      </c>
      <c r="CX345">
        <v>0</v>
      </c>
      <c r="CY345">
        <v>1669837671.5999999</v>
      </c>
      <c r="CZ345" t="s">
        <v>356</v>
      </c>
      <c r="DA345">
        <v>1669837671.5999999</v>
      </c>
      <c r="DB345">
        <v>1669837668.5999999</v>
      </c>
      <c r="DC345">
        <v>3</v>
      </c>
      <c r="DD345">
        <v>-1.2E-2</v>
      </c>
      <c r="DE345">
        <v>-1E-3</v>
      </c>
      <c r="DF345">
        <v>-3.61</v>
      </c>
      <c r="DG345">
        <v>0.13400000000000001</v>
      </c>
      <c r="DH345">
        <v>415</v>
      </c>
      <c r="DI345">
        <v>36</v>
      </c>
      <c r="DJ345">
        <v>0.51</v>
      </c>
      <c r="DK345">
        <v>0.24</v>
      </c>
      <c r="DL345">
        <v>-12.515544999999999</v>
      </c>
      <c r="DM345">
        <v>1.406055534709211</v>
      </c>
      <c r="DN345">
        <v>0.15560893443179941</v>
      </c>
      <c r="DO345">
        <v>0</v>
      </c>
      <c r="DP345">
        <v>0.9392455500000001</v>
      </c>
      <c r="DQ345">
        <v>-0.28357026641651428</v>
      </c>
      <c r="DR345">
        <v>3.0427079195142929E-2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357</v>
      </c>
      <c r="EA345">
        <v>3.2959200000000002</v>
      </c>
      <c r="EB345">
        <v>2.62602</v>
      </c>
      <c r="EC345">
        <v>0.28433799999999998</v>
      </c>
      <c r="ED345">
        <v>0.28318900000000002</v>
      </c>
      <c r="EE345">
        <v>0.14414199999999999</v>
      </c>
      <c r="EF345">
        <v>0.140155</v>
      </c>
      <c r="EG345">
        <v>21616.1</v>
      </c>
      <c r="EH345">
        <v>22030.7</v>
      </c>
      <c r="EI345">
        <v>28129.3</v>
      </c>
      <c r="EJ345">
        <v>29613.7</v>
      </c>
      <c r="EK345">
        <v>33130.9</v>
      </c>
      <c r="EL345">
        <v>35355.300000000003</v>
      </c>
      <c r="EM345">
        <v>39698.199999999997</v>
      </c>
      <c r="EN345">
        <v>42322.8</v>
      </c>
      <c r="EO345">
        <v>2.1589</v>
      </c>
      <c r="EP345">
        <v>2.1378300000000001</v>
      </c>
      <c r="EQ345">
        <v>5.7317300000000002E-2</v>
      </c>
      <c r="ER345">
        <v>0</v>
      </c>
      <c r="ES345">
        <v>31.898</v>
      </c>
      <c r="ET345">
        <v>999.9</v>
      </c>
      <c r="EU345">
        <v>59.2</v>
      </c>
      <c r="EV345">
        <v>39.6</v>
      </c>
      <c r="EW345">
        <v>42.664299999999997</v>
      </c>
      <c r="EX345">
        <v>57.489899999999999</v>
      </c>
      <c r="EY345">
        <v>-2.2556099999999999</v>
      </c>
      <c r="EZ345">
        <v>2</v>
      </c>
      <c r="FA345">
        <v>0.57022899999999999</v>
      </c>
      <c r="FB345">
        <v>0.68893199999999999</v>
      </c>
      <c r="FC345">
        <v>20.270299999999999</v>
      </c>
      <c r="FD345">
        <v>5.2198399999999996</v>
      </c>
      <c r="FE345">
        <v>12.0091</v>
      </c>
      <c r="FF345">
        <v>4.9870000000000001</v>
      </c>
      <c r="FG345">
        <v>3.2846500000000001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1.8622700000000001</v>
      </c>
      <c r="FN345">
        <v>1.86432</v>
      </c>
      <c r="FO345">
        <v>1.86042</v>
      </c>
      <c r="FP345">
        <v>1.86111</v>
      </c>
      <c r="FQ345">
        <v>1.8602000000000001</v>
      </c>
      <c r="FR345">
        <v>1.8619300000000001</v>
      </c>
      <c r="FS345">
        <v>1.8585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-5.55</v>
      </c>
      <c r="GH345">
        <v>0.14000000000000001</v>
      </c>
      <c r="GI345">
        <v>-2.8021434710705861</v>
      </c>
      <c r="GJ345">
        <v>-2.3075681364705448E-3</v>
      </c>
      <c r="GK345">
        <v>1.0095546511955911E-6</v>
      </c>
      <c r="GL345">
        <v>-2.6335145029951209E-10</v>
      </c>
      <c r="GM345">
        <v>-0.17208428542994569</v>
      </c>
      <c r="GN345">
        <v>3.0410185143115191E-3</v>
      </c>
      <c r="GO345">
        <v>4.3982203677445331E-4</v>
      </c>
      <c r="GP345">
        <v>-7.8719321042963501E-6</v>
      </c>
      <c r="GQ345">
        <v>4</v>
      </c>
      <c r="GR345">
        <v>2088</v>
      </c>
      <c r="GS345">
        <v>5</v>
      </c>
      <c r="GT345">
        <v>35</v>
      </c>
      <c r="GU345">
        <v>26.1</v>
      </c>
      <c r="GV345">
        <v>26.2</v>
      </c>
      <c r="GW345">
        <v>4.8852500000000001</v>
      </c>
      <c r="GX345">
        <v>0</v>
      </c>
      <c r="GY345">
        <v>2.04834</v>
      </c>
      <c r="GZ345">
        <v>2.6098599999999998</v>
      </c>
      <c r="HA345">
        <v>2.1972700000000001</v>
      </c>
      <c r="HB345">
        <v>2.33643</v>
      </c>
      <c r="HC345">
        <v>43.781700000000001</v>
      </c>
      <c r="HD345">
        <v>14.3772</v>
      </c>
      <c r="HE345">
        <v>18</v>
      </c>
      <c r="HF345">
        <v>665.89700000000005</v>
      </c>
      <c r="HG345">
        <v>720.04700000000003</v>
      </c>
      <c r="HH345">
        <v>30.998200000000001</v>
      </c>
      <c r="HI345">
        <v>34.539000000000001</v>
      </c>
      <c r="HJ345">
        <v>29.999400000000001</v>
      </c>
      <c r="HK345">
        <v>34.466099999999997</v>
      </c>
      <c r="HL345">
        <v>34.465200000000003</v>
      </c>
      <c r="HM345">
        <v>100</v>
      </c>
      <c r="HN345">
        <v>21.758500000000002</v>
      </c>
      <c r="HO345">
        <v>67.968599999999995</v>
      </c>
      <c r="HP345">
        <v>31</v>
      </c>
      <c r="HQ345">
        <v>2200.4499999999998</v>
      </c>
      <c r="HR345">
        <v>35.260199999999998</v>
      </c>
      <c r="HS345">
        <v>99.108800000000002</v>
      </c>
      <c r="HT345">
        <v>98.148200000000003</v>
      </c>
    </row>
    <row r="346" spans="1:228" x14ac:dyDescent="0.2">
      <c r="A346">
        <v>331</v>
      </c>
      <c r="B346">
        <v>1669839244</v>
      </c>
      <c r="C346">
        <v>1317.5</v>
      </c>
      <c r="D346" t="s">
        <v>1021</v>
      </c>
      <c r="E346" t="s">
        <v>1022</v>
      </c>
      <c r="F346">
        <v>4</v>
      </c>
      <c r="G346">
        <v>1669839241.6875</v>
      </c>
      <c r="H346">
        <f t="shared" si="170"/>
        <v>2.0723389845221265E-3</v>
      </c>
      <c r="I346">
        <f t="shared" si="171"/>
        <v>2.0723389845221267</v>
      </c>
      <c r="J346">
        <f t="shared" si="172"/>
        <v>23.021252266383883</v>
      </c>
      <c r="K346">
        <f t="shared" si="173"/>
        <v>2033.29375</v>
      </c>
      <c r="L346">
        <f t="shared" si="174"/>
        <v>1740.5939727751745</v>
      </c>
      <c r="M346">
        <f t="shared" si="175"/>
        <v>175.43067021528293</v>
      </c>
      <c r="N346">
        <f t="shared" si="176"/>
        <v>204.93124237258272</v>
      </c>
      <c r="O346">
        <f t="shared" si="177"/>
        <v>0.15007854847316732</v>
      </c>
      <c r="P346">
        <f t="shared" si="178"/>
        <v>3.6682949612059654</v>
      </c>
      <c r="Q346">
        <f t="shared" si="179"/>
        <v>0.14674903452095142</v>
      </c>
      <c r="R346">
        <f t="shared" si="180"/>
        <v>9.2011137990227004E-2</v>
      </c>
      <c r="S346">
        <f t="shared" si="181"/>
        <v>226.11021853640668</v>
      </c>
      <c r="T346">
        <f t="shared" si="182"/>
        <v>34.107521816994911</v>
      </c>
      <c r="U346">
        <f t="shared" si="183"/>
        <v>32.8179625</v>
      </c>
      <c r="V346">
        <f t="shared" si="184"/>
        <v>5.0006616444522649</v>
      </c>
      <c r="W346">
        <f t="shared" si="185"/>
        <v>70.156790020008458</v>
      </c>
      <c r="X346">
        <f t="shared" si="186"/>
        <v>3.6383697130729762</v>
      </c>
      <c r="Y346">
        <f t="shared" si="187"/>
        <v>5.1860549948698145</v>
      </c>
      <c r="Z346">
        <f t="shared" si="188"/>
        <v>1.3622919313792887</v>
      </c>
      <c r="AA346">
        <f t="shared" si="189"/>
        <v>-91.390149217425787</v>
      </c>
      <c r="AB346">
        <f t="shared" si="190"/>
        <v>128.26056724552166</v>
      </c>
      <c r="AC346">
        <f t="shared" si="191"/>
        <v>8.0188180283407888</v>
      </c>
      <c r="AD346">
        <f t="shared" si="192"/>
        <v>270.99945459284334</v>
      </c>
      <c r="AE346">
        <f t="shared" si="193"/>
        <v>25.154738854076772</v>
      </c>
      <c r="AF346">
        <f t="shared" si="194"/>
        <v>2.2088333858033971</v>
      </c>
      <c r="AG346">
        <f t="shared" si="195"/>
        <v>23.021252266383883</v>
      </c>
      <c r="AH346">
        <v>2120.274197011227</v>
      </c>
      <c r="AI346">
        <v>2109.733636363635</v>
      </c>
      <c r="AJ346">
        <v>0.1614232426069428</v>
      </c>
      <c r="AK346">
        <v>64.390241553226886</v>
      </c>
      <c r="AL346">
        <f t="shared" si="196"/>
        <v>2.0723389845221267</v>
      </c>
      <c r="AM346">
        <v>35.220631719914657</v>
      </c>
      <c r="AN346">
        <v>36.092750588235297</v>
      </c>
      <c r="AO346">
        <v>-7.6566202280996289E-3</v>
      </c>
      <c r="AP346">
        <v>91.558916975711014</v>
      </c>
      <c r="AQ346">
        <v>22</v>
      </c>
      <c r="AR346">
        <v>3</v>
      </c>
      <c r="AS346">
        <f t="shared" si="197"/>
        <v>1</v>
      </c>
      <c r="AT346">
        <f t="shared" si="198"/>
        <v>0</v>
      </c>
      <c r="AU346">
        <f t="shared" si="199"/>
        <v>47045.355640582638</v>
      </c>
      <c r="AV346">
        <f t="shared" si="200"/>
        <v>1199.9737500000001</v>
      </c>
      <c r="AW346">
        <f t="shared" si="201"/>
        <v>1025.9025137494336</v>
      </c>
      <c r="AX346">
        <f t="shared" si="202"/>
        <v>0.85493746321486908</v>
      </c>
      <c r="AY346">
        <f t="shared" si="203"/>
        <v>0.18842930400469732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1669839241.6875</v>
      </c>
      <c r="BF346">
        <v>2033.29375</v>
      </c>
      <c r="BG346">
        <v>2045.605</v>
      </c>
      <c r="BH346">
        <v>36.099299999999999</v>
      </c>
      <c r="BI346">
        <v>35.215137499999997</v>
      </c>
      <c r="BJ346">
        <v>2038.8375000000001</v>
      </c>
      <c r="BK346">
        <v>35.959337499999997</v>
      </c>
      <c r="BL346">
        <v>650.16999999999996</v>
      </c>
      <c r="BM346">
        <v>100.6875</v>
      </c>
      <c r="BN346">
        <v>0.1003189625</v>
      </c>
      <c r="BO346">
        <v>33.466512499999993</v>
      </c>
      <c r="BP346">
        <v>32.8179625</v>
      </c>
      <c r="BQ346">
        <v>999.9</v>
      </c>
      <c r="BR346">
        <v>0</v>
      </c>
      <c r="BS346">
        <v>0</v>
      </c>
      <c r="BT346">
        <v>9000.1549999999988</v>
      </c>
      <c r="BU346">
        <v>0</v>
      </c>
      <c r="BV346">
        <v>202.09112500000001</v>
      </c>
      <c r="BW346">
        <v>-12.30875</v>
      </c>
      <c r="BX346">
        <v>2109.4437499999999</v>
      </c>
      <c r="BY346">
        <v>2120.2712499999998</v>
      </c>
      <c r="BZ346">
        <v>0.88415237499999999</v>
      </c>
      <c r="CA346">
        <v>2045.605</v>
      </c>
      <c r="CB346">
        <v>35.215137499999997</v>
      </c>
      <c r="CC346">
        <v>3.6347475</v>
      </c>
      <c r="CD346">
        <v>3.5457237500000001</v>
      </c>
      <c r="CE346">
        <v>27.262675000000002</v>
      </c>
      <c r="CF346">
        <v>26.840287499999999</v>
      </c>
      <c r="CG346">
        <v>1199.9737500000001</v>
      </c>
      <c r="CH346">
        <v>0.50000137499999997</v>
      </c>
      <c r="CI346">
        <v>0.49999862499999997</v>
      </c>
      <c r="CJ346">
        <v>0</v>
      </c>
      <c r="CK346">
        <v>921.64625000000001</v>
      </c>
      <c r="CL346">
        <v>4.9990899999999998</v>
      </c>
      <c r="CM346">
        <v>9151.34375</v>
      </c>
      <c r="CN346">
        <v>9557.661250000001</v>
      </c>
      <c r="CO346">
        <v>44</v>
      </c>
      <c r="CP346">
        <v>45.75</v>
      </c>
      <c r="CQ346">
        <v>44.804250000000003</v>
      </c>
      <c r="CR346">
        <v>44.811999999999998</v>
      </c>
      <c r="CS346">
        <v>45.367125000000001</v>
      </c>
      <c r="CT346">
        <v>597.49</v>
      </c>
      <c r="CU346">
        <v>597.48625000000004</v>
      </c>
      <c r="CV346">
        <v>0</v>
      </c>
      <c r="CW346">
        <v>1669839253.4000001</v>
      </c>
      <c r="CX346">
        <v>0</v>
      </c>
      <c r="CY346">
        <v>1669837671.5999999</v>
      </c>
      <c r="CZ346" t="s">
        <v>356</v>
      </c>
      <c r="DA346">
        <v>1669837671.5999999</v>
      </c>
      <c r="DB346">
        <v>1669837668.5999999</v>
      </c>
      <c r="DC346">
        <v>3</v>
      </c>
      <c r="DD346">
        <v>-1.2E-2</v>
      </c>
      <c r="DE346">
        <v>-1E-3</v>
      </c>
      <c r="DF346">
        <v>-3.61</v>
      </c>
      <c r="DG346">
        <v>0.13400000000000001</v>
      </c>
      <c r="DH346">
        <v>415</v>
      </c>
      <c r="DI346">
        <v>36</v>
      </c>
      <c r="DJ346">
        <v>0.51</v>
      </c>
      <c r="DK346">
        <v>0.24</v>
      </c>
      <c r="DL346">
        <v>-12.426617500000001</v>
      </c>
      <c r="DM346">
        <v>0.96170544090057064</v>
      </c>
      <c r="DN346">
        <v>0.1150219693960679</v>
      </c>
      <c r="DO346">
        <v>0</v>
      </c>
      <c r="DP346">
        <v>0.9215912249999999</v>
      </c>
      <c r="DQ346">
        <v>-0.29438058911819659</v>
      </c>
      <c r="DR346">
        <v>2.8712952938950299E-2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357</v>
      </c>
      <c r="EA346">
        <v>3.29541</v>
      </c>
      <c r="EB346">
        <v>2.6249400000000001</v>
      </c>
      <c r="EC346">
        <v>0.28438000000000002</v>
      </c>
      <c r="ED346">
        <v>0.28322900000000001</v>
      </c>
      <c r="EE346">
        <v>0.144095</v>
      </c>
      <c r="EF346">
        <v>0.140127</v>
      </c>
      <c r="EG346">
        <v>21615.4</v>
      </c>
      <c r="EH346">
        <v>22029.9</v>
      </c>
      <c r="EI346">
        <v>28130</v>
      </c>
      <c r="EJ346">
        <v>29614.3</v>
      </c>
      <c r="EK346">
        <v>33133.4</v>
      </c>
      <c r="EL346">
        <v>35357</v>
      </c>
      <c r="EM346">
        <v>39699</v>
      </c>
      <c r="EN346">
        <v>42323.6</v>
      </c>
      <c r="EO346">
        <v>2.1589499999999999</v>
      </c>
      <c r="EP346">
        <v>2.1380499999999998</v>
      </c>
      <c r="EQ346">
        <v>5.6747300000000001E-2</v>
      </c>
      <c r="ER346">
        <v>0</v>
      </c>
      <c r="ES346">
        <v>31.8858</v>
      </c>
      <c r="ET346">
        <v>999.9</v>
      </c>
      <c r="EU346">
        <v>59.2</v>
      </c>
      <c r="EV346">
        <v>39.6</v>
      </c>
      <c r="EW346">
        <v>42.666800000000002</v>
      </c>
      <c r="EX346">
        <v>57.1599</v>
      </c>
      <c r="EY346">
        <v>-2.22756</v>
      </c>
      <c r="EZ346">
        <v>2</v>
      </c>
      <c r="FA346">
        <v>0.56976899999999997</v>
      </c>
      <c r="FB346">
        <v>0.68179999999999996</v>
      </c>
      <c r="FC346">
        <v>20.270499999999998</v>
      </c>
      <c r="FD346">
        <v>5.2195400000000003</v>
      </c>
      <c r="FE346">
        <v>12.009499999999999</v>
      </c>
      <c r="FF346">
        <v>4.9869000000000003</v>
      </c>
      <c r="FG346">
        <v>3.2846500000000001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1.8622700000000001</v>
      </c>
      <c r="FN346">
        <v>1.86432</v>
      </c>
      <c r="FO346">
        <v>1.86043</v>
      </c>
      <c r="FP346">
        <v>1.86111</v>
      </c>
      <c r="FQ346">
        <v>1.8602000000000001</v>
      </c>
      <c r="FR346">
        <v>1.86198</v>
      </c>
      <c r="FS346">
        <v>1.8584700000000001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-5.55</v>
      </c>
      <c r="GH346">
        <v>0.1399</v>
      </c>
      <c r="GI346">
        <v>-2.8021434710705861</v>
      </c>
      <c r="GJ346">
        <v>-2.3075681364705448E-3</v>
      </c>
      <c r="GK346">
        <v>1.0095546511955911E-6</v>
      </c>
      <c r="GL346">
        <v>-2.6335145029951209E-10</v>
      </c>
      <c r="GM346">
        <v>-0.17208428542994569</v>
      </c>
      <c r="GN346">
        <v>3.0410185143115191E-3</v>
      </c>
      <c r="GO346">
        <v>4.3982203677445331E-4</v>
      </c>
      <c r="GP346">
        <v>-7.8719321042963501E-6</v>
      </c>
      <c r="GQ346">
        <v>4</v>
      </c>
      <c r="GR346">
        <v>2088</v>
      </c>
      <c r="GS346">
        <v>5</v>
      </c>
      <c r="GT346">
        <v>35</v>
      </c>
      <c r="GU346">
        <v>26.2</v>
      </c>
      <c r="GV346">
        <v>26.3</v>
      </c>
      <c r="GW346">
        <v>4.8864700000000001</v>
      </c>
      <c r="GX346">
        <v>0</v>
      </c>
      <c r="GY346">
        <v>2.04834</v>
      </c>
      <c r="GZ346">
        <v>2.6098599999999998</v>
      </c>
      <c r="HA346">
        <v>2.1972700000000001</v>
      </c>
      <c r="HB346">
        <v>2.3742700000000001</v>
      </c>
      <c r="HC346">
        <v>43.781700000000001</v>
      </c>
      <c r="HD346">
        <v>14.385999999999999</v>
      </c>
      <c r="HE346">
        <v>18</v>
      </c>
      <c r="HF346">
        <v>665.87300000000005</v>
      </c>
      <c r="HG346">
        <v>720.19</v>
      </c>
      <c r="HH346">
        <v>30.998100000000001</v>
      </c>
      <c r="HI346">
        <v>34.534300000000002</v>
      </c>
      <c r="HJ346">
        <v>29.999500000000001</v>
      </c>
      <c r="HK346">
        <v>34.459899999999998</v>
      </c>
      <c r="HL346">
        <v>34.459200000000003</v>
      </c>
      <c r="HM346">
        <v>100</v>
      </c>
      <c r="HN346">
        <v>21.758500000000002</v>
      </c>
      <c r="HO346">
        <v>67.968599999999995</v>
      </c>
      <c r="HP346">
        <v>31</v>
      </c>
      <c r="HQ346">
        <v>2207.14</v>
      </c>
      <c r="HR346">
        <v>35.260199999999998</v>
      </c>
      <c r="HS346">
        <v>99.110900000000001</v>
      </c>
      <c r="HT346">
        <v>98.149900000000002</v>
      </c>
    </row>
    <row r="347" spans="1:228" x14ac:dyDescent="0.2">
      <c r="A347">
        <v>332</v>
      </c>
      <c r="B347">
        <v>1669839248</v>
      </c>
      <c r="C347">
        <v>1321.5</v>
      </c>
      <c r="D347" t="s">
        <v>1023</v>
      </c>
      <c r="E347" t="s">
        <v>1024</v>
      </c>
      <c r="F347">
        <v>4</v>
      </c>
      <c r="G347">
        <v>1669839246</v>
      </c>
      <c r="H347">
        <f t="shared" si="170"/>
        <v>2.1347736053100208E-3</v>
      </c>
      <c r="I347">
        <f t="shared" si="171"/>
        <v>2.1347736053100208</v>
      </c>
      <c r="J347">
        <f t="shared" si="172"/>
        <v>24.001848148947165</v>
      </c>
      <c r="K347">
        <f t="shared" si="173"/>
        <v>2033.8828571428569</v>
      </c>
      <c r="L347">
        <f t="shared" si="174"/>
        <v>1739.357376619836</v>
      </c>
      <c r="M347">
        <f t="shared" si="175"/>
        <v>175.3056346595209</v>
      </c>
      <c r="N347">
        <f t="shared" si="176"/>
        <v>204.99014744597716</v>
      </c>
      <c r="O347">
        <f t="shared" si="177"/>
        <v>0.15533865583722364</v>
      </c>
      <c r="P347">
        <f t="shared" si="178"/>
        <v>3.6590935636844857</v>
      </c>
      <c r="Q347">
        <f t="shared" si="179"/>
        <v>0.15176590487184463</v>
      </c>
      <c r="R347">
        <f t="shared" si="180"/>
        <v>9.516784397715819E-2</v>
      </c>
      <c r="S347">
        <f t="shared" si="181"/>
        <v>226.12035266329372</v>
      </c>
      <c r="T347">
        <f t="shared" si="182"/>
        <v>34.088730822849321</v>
      </c>
      <c r="U347">
        <f t="shared" si="183"/>
        <v>32.793085714285709</v>
      </c>
      <c r="V347">
        <f t="shared" si="184"/>
        <v>4.993666781089841</v>
      </c>
      <c r="W347">
        <f t="shared" si="185"/>
        <v>70.15228050800259</v>
      </c>
      <c r="X347">
        <f t="shared" si="186"/>
        <v>3.6366638245419436</v>
      </c>
      <c r="Y347">
        <f t="shared" si="187"/>
        <v>5.1839566699860784</v>
      </c>
      <c r="Z347">
        <f t="shared" si="188"/>
        <v>1.3570029565478974</v>
      </c>
      <c r="AA347">
        <f t="shared" si="189"/>
        <v>-94.143515994171921</v>
      </c>
      <c r="AB347">
        <f t="shared" si="190"/>
        <v>131.42064257921018</v>
      </c>
      <c r="AC347">
        <f t="shared" si="191"/>
        <v>8.2357515102798793</v>
      </c>
      <c r="AD347">
        <f t="shared" si="192"/>
        <v>271.63323075861183</v>
      </c>
      <c r="AE347">
        <f t="shared" si="193"/>
        <v>25.056004123603763</v>
      </c>
      <c r="AF347">
        <f t="shared" si="194"/>
        <v>2.1966042226204694</v>
      </c>
      <c r="AG347">
        <f t="shared" si="195"/>
        <v>24.001848148947165</v>
      </c>
      <c r="AH347">
        <v>2120.746623624726</v>
      </c>
      <c r="AI347">
        <v>2110.120363636363</v>
      </c>
      <c r="AJ347">
        <v>7.4612886927272165E-2</v>
      </c>
      <c r="AK347">
        <v>64.390241553226886</v>
      </c>
      <c r="AL347">
        <f t="shared" si="196"/>
        <v>2.1347736053100208</v>
      </c>
      <c r="AM347">
        <v>35.211252255944011</v>
      </c>
      <c r="AN347">
        <v>36.075463529411742</v>
      </c>
      <c r="AO347">
        <v>-1.6904875985498361E-3</v>
      </c>
      <c r="AP347">
        <v>91.558916975711014</v>
      </c>
      <c r="AQ347">
        <v>22</v>
      </c>
      <c r="AR347">
        <v>3</v>
      </c>
      <c r="AS347">
        <f t="shared" si="197"/>
        <v>1</v>
      </c>
      <c r="AT347">
        <f t="shared" si="198"/>
        <v>0</v>
      </c>
      <c r="AU347">
        <f t="shared" si="199"/>
        <v>46882.512979804145</v>
      </c>
      <c r="AV347">
        <f t="shared" si="200"/>
        <v>1200.027142857143</v>
      </c>
      <c r="AW347">
        <f t="shared" si="201"/>
        <v>1025.9481993074062</v>
      </c>
      <c r="AX347">
        <f t="shared" si="202"/>
        <v>0.85493749488426363</v>
      </c>
      <c r="AY347">
        <f t="shared" si="203"/>
        <v>0.18842936512662878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1669839246</v>
      </c>
      <c r="BF347">
        <v>2033.8828571428569</v>
      </c>
      <c r="BG347">
        <v>2046.1471428571431</v>
      </c>
      <c r="BH347">
        <v>36.082457142857137</v>
      </c>
      <c r="BI347">
        <v>35.2029</v>
      </c>
      <c r="BJ347">
        <v>2039.4257142857141</v>
      </c>
      <c r="BK347">
        <v>35.94258571428572</v>
      </c>
      <c r="BL347">
        <v>649.9671428571429</v>
      </c>
      <c r="BM347">
        <v>100.68771428571431</v>
      </c>
      <c r="BN347">
        <v>9.9873714285714274E-2</v>
      </c>
      <c r="BO347">
        <v>33.459285714285713</v>
      </c>
      <c r="BP347">
        <v>32.793085714285709</v>
      </c>
      <c r="BQ347">
        <v>999.89999999999986</v>
      </c>
      <c r="BR347">
        <v>0</v>
      </c>
      <c r="BS347">
        <v>0</v>
      </c>
      <c r="BT347">
        <v>8968.3028571428567</v>
      </c>
      <c r="BU347">
        <v>0</v>
      </c>
      <c r="BV347">
        <v>196.8854285714286</v>
      </c>
      <c r="BW347">
        <v>-12.261985714285711</v>
      </c>
      <c r="BX347">
        <v>2110.0157142857138</v>
      </c>
      <c r="BY347">
        <v>2120.8028571428572</v>
      </c>
      <c r="BZ347">
        <v>0.87956671428571442</v>
      </c>
      <c r="CA347">
        <v>2046.1471428571431</v>
      </c>
      <c r="CB347">
        <v>35.2029</v>
      </c>
      <c r="CC347">
        <v>3.6330614285714291</v>
      </c>
      <c r="CD347">
        <v>3.5445000000000002</v>
      </c>
      <c r="CE347">
        <v>27.254742857142851</v>
      </c>
      <c r="CF347">
        <v>26.834414285714281</v>
      </c>
      <c r="CG347">
        <v>1200.027142857143</v>
      </c>
      <c r="CH347">
        <v>0.49999985714285722</v>
      </c>
      <c r="CI347">
        <v>0.50000014285714278</v>
      </c>
      <c r="CJ347">
        <v>0</v>
      </c>
      <c r="CK347">
        <v>921.13014285714291</v>
      </c>
      <c r="CL347">
        <v>4.9990899999999998</v>
      </c>
      <c r="CM347">
        <v>9156.6828571428541</v>
      </c>
      <c r="CN347">
        <v>9558.0528571428567</v>
      </c>
      <c r="CO347">
        <v>43.973000000000013</v>
      </c>
      <c r="CP347">
        <v>45.75</v>
      </c>
      <c r="CQ347">
        <v>44.767714285714291</v>
      </c>
      <c r="CR347">
        <v>44.758857142857153</v>
      </c>
      <c r="CS347">
        <v>45.311999999999998</v>
      </c>
      <c r="CT347">
        <v>597.51428571428573</v>
      </c>
      <c r="CU347">
        <v>597.51285714285711</v>
      </c>
      <c r="CV347">
        <v>0</v>
      </c>
      <c r="CW347">
        <v>1669839257.5999999</v>
      </c>
      <c r="CX347">
        <v>0</v>
      </c>
      <c r="CY347">
        <v>1669837671.5999999</v>
      </c>
      <c r="CZ347" t="s">
        <v>356</v>
      </c>
      <c r="DA347">
        <v>1669837671.5999999</v>
      </c>
      <c r="DB347">
        <v>1669837668.5999999</v>
      </c>
      <c r="DC347">
        <v>3</v>
      </c>
      <c r="DD347">
        <v>-1.2E-2</v>
      </c>
      <c r="DE347">
        <v>-1E-3</v>
      </c>
      <c r="DF347">
        <v>-3.61</v>
      </c>
      <c r="DG347">
        <v>0.13400000000000001</v>
      </c>
      <c r="DH347">
        <v>415</v>
      </c>
      <c r="DI347">
        <v>36</v>
      </c>
      <c r="DJ347">
        <v>0.51</v>
      </c>
      <c r="DK347">
        <v>0.24</v>
      </c>
      <c r="DL347">
        <v>-12.376085</v>
      </c>
      <c r="DM347">
        <v>1.138016510318993</v>
      </c>
      <c r="DN347">
        <v>0.12354866966098831</v>
      </c>
      <c r="DO347">
        <v>0</v>
      </c>
      <c r="DP347">
        <v>0.90451205000000012</v>
      </c>
      <c r="DQ347">
        <v>-0.21349882176360391</v>
      </c>
      <c r="DR347">
        <v>2.0927983861268151E-2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357</v>
      </c>
      <c r="EA347">
        <v>3.29514</v>
      </c>
      <c r="EB347">
        <v>2.6248499999999999</v>
      </c>
      <c r="EC347">
        <v>0.284418</v>
      </c>
      <c r="ED347">
        <v>0.283277</v>
      </c>
      <c r="EE347">
        <v>0.14405699999999999</v>
      </c>
      <c r="EF347">
        <v>0.1401</v>
      </c>
      <c r="EG347">
        <v>21614.3</v>
      </c>
      <c r="EH347">
        <v>22028.7</v>
      </c>
      <c r="EI347">
        <v>28130</v>
      </c>
      <c r="EJ347">
        <v>29614.6</v>
      </c>
      <c r="EK347">
        <v>33135.199999999997</v>
      </c>
      <c r="EL347">
        <v>35358.400000000001</v>
      </c>
      <c r="EM347">
        <v>39699.300000000003</v>
      </c>
      <c r="EN347">
        <v>42323.9</v>
      </c>
      <c r="EO347">
        <v>2.1587299999999998</v>
      </c>
      <c r="EP347">
        <v>2.1383200000000002</v>
      </c>
      <c r="EQ347">
        <v>5.6136400000000003E-2</v>
      </c>
      <c r="ER347">
        <v>0</v>
      </c>
      <c r="ES347">
        <v>31.872699999999998</v>
      </c>
      <c r="ET347">
        <v>999.9</v>
      </c>
      <c r="EU347">
        <v>59.2</v>
      </c>
      <c r="EV347">
        <v>39.6</v>
      </c>
      <c r="EW347">
        <v>42.664299999999997</v>
      </c>
      <c r="EX347">
        <v>57.069899999999997</v>
      </c>
      <c r="EY347">
        <v>-2.1634600000000002</v>
      </c>
      <c r="EZ347">
        <v>2</v>
      </c>
      <c r="FA347">
        <v>0.56918400000000002</v>
      </c>
      <c r="FB347">
        <v>0.67547100000000004</v>
      </c>
      <c r="FC347">
        <v>20.270399999999999</v>
      </c>
      <c r="FD347">
        <v>5.2190899999999996</v>
      </c>
      <c r="FE347">
        <v>12.0091</v>
      </c>
      <c r="FF347">
        <v>4.9867999999999997</v>
      </c>
      <c r="FG347">
        <v>3.2845800000000001</v>
      </c>
      <c r="FH347">
        <v>9999</v>
      </c>
      <c r="FI347">
        <v>9999</v>
      </c>
      <c r="FJ347">
        <v>9999</v>
      </c>
      <c r="FK347">
        <v>999.9</v>
      </c>
      <c r="FL347">
        <v>1.86585</v>
      </c>
      <c r="FM347">
        <v>1.8623000000000001</v>
      </c>
      <c r="FN347">
        <v>1.86432</v>
      </c>
      <c r="FO347">
        <v>1.8604400000000001</v>
      </c>
      <c r="FP347">
        <v>1.86111</v>
      </c>
      <c r="FQ347">
        <v>1.8602000000000001</v>
      </c>
      <c r="FR347">
        <v>1.8620000000000001</v>
      </c>
      <c r="FS347">
        <v>1.85849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-5.54</v>
      </c>
      <c r="GH347">
        <v>0.1399</v>
      </c>
      <c r="GI347">
        <v>-2.8021434710705861</v>
      </c>
      <c r="GJ347">
        <v>-2.3075681364705448E-3</v>
      </c>
      <c r="GK347">
        <v>1.0095546511955911E-6</v>
      </c>
      <c r="GL347">
        <v>-2.6335145029951209E-10</v>
      </c>
      <c r="GM347">
        <v>-0.17208428542994569</v>
      </c>
      <c r="GN347">
        <v>3.0410185143115191E-3</v>
      </c>
      <c r="GO347">
        <v>4.3982203677445331E-4</v>
      </c>
      <c r="GP347">
        <v>-7.8719321042963501E-6</v>
      </c>
      <c r="GQ347">
        <v>4</v>
      </c>
      <c r="GR347">
        <v>2088</v>
      </c>
      <c r="GS347">
        <v>5</v>
      </c>
      <c r="GT347">
        <v>35</v>
      </c>
      <c r="GU347">
        <v>26.3</v>
      </c>
      <c r="GV347">
        <v>26.3</v>
      </c>
      <c r="GW347">
        <v>4.8876999999999997</v>
      </c>
      <c r="GX347">
        <v>0</v>
      </c>
      <c r="GY347">
        <v>2.04834</v>
      </c>
      <c r="GZ347">
        <v>2.6098599999999998</v>
      </c>
      <c r="HA347">
        <v>2.1972700000000001</v>
      </c>
      <c r="HB347">
        <v>2.3706100000000001</v>
      </c>
      <c r="HC347">
        <v>43.781700000000001</v>
      </c>
      <c r="HD347">
        <v>14.385999999999999</v>
      </c>
      <c r="HE347">
        <v>18</v>
      </c>
      <c r="HF347">
        <v>665.64300000000003</v>
      </c>
      <c r="HG347">
        <v>720.375</v>
      </c>
      <c r="HH347">
        <v>30.998200000000001</v>
      </c>
      <c r="HI347">
        <v>34.527999999999999</v>
      </c>
      <c r="HJ347">
        <v>29.999400000000001</v>
      </c>
      <c r="HK347">
        <v>34.455199999999998</v>
      </c>
      <c r="HL347">
        <v>34.453000000000003</v>
      </c>
      <c r="HM347">
        <v>100</v>
      </c>
      <c r="HN347">
        <v>21.758500000000002</v>
      </c>
      <c r="HO347">
        <v>67.968599999999995</v>
      </c>
      <c r="HP347">
        <v>31</v>
      </c>
      <c r="HQ347">
        <v>2213.84</v>
      </c>
      <c r="HR347">
        <v>35.260199999999998</v>
      </c>
      <c r="HS347">
        <v>99.111400000000003</v>
      </c>
      <c r="HT347">
        <v>98.150899999999993</v>
      </c>
    </row>
    <row r="348" spans="1:228" x14ac:dyDescent="0.2">
      <c r="A348">
        <v>333</v>
      </c>
      <c r="B348">
        <v>1669839252</v>
      </c>
      <c r="C348">
        <v>1325.5</v>
      </c>
      <c r="D348" t="s">
        <v>1025</v>
      </c>
      <c r="E348" t="s">
        <v>1026</v>
      </c>
      <c r="F348">
        <v>4</v>
      </c>
      <c r="G348">
        <v>1669839249.6875</v>
      </c>
      <c r="H348">
        <f t="shared" si="170"/>
        <v>2.0830118210767761E-3</v>
      </c>
      <c r="I348">
        <f t="shared" si="171"/>
        <v>2.0830118210767763</v>
      </c>
      <c r="J348">
        <f t="shared" si="172"/>
        <v>22.517748475873191</v>
      </c>
      <c r="K348">
        <f t="shared" si="173"/>
        <v>2034.3575000000001</v>
      </c>
      <c r="L348">
        <f t="shared" si="174"/>
        <v>1749.5987067184049</v>
      </c>
      <c r="M348">
        <f t="shared" si="175"/>
        <v>176.33896372761205</v>
      </c>
      <c r="N348">
        <f t="shared" si="176"/>
        <v>205.03929959707821</v>
      </c>
      <c r="O348">
        <f t="shared" si="177"/>
        <v>0.15158664204777975</v>
      </c>
      <c r="P348">
        <f t="shared" si="178"/>
        <v>3.6650898658689677</v>
      </c>
      <c r="Q348">
        <f t="shared" si="179"/>
        <v>0.14818779504669355</v>
      </c>
      <c r="R348">
        <f t="shared" si="180"/>
        <v>9.2916397507781454E-2</v>
      </c>
      <c r="S348">
        <f t="shared" si="181"/>
        <v>226.12508244769592</v>
      </c>
      <c r="T348">
        <f t="shared" si="182"/>
        <v>34.092746064009319</v>
      </c>
      <c r="U348">
        <f t="shared" si="183"/>
        <v>32.784637500000002</v>
      </c>
      <c r="V348">
        <f t="shared" si="184"/>
        <v>4.9912932466777686</v>
      </c>
      <c r="W348">
        <f t="shared" si="185"/>
        <v>70.146986833444217</v>
      </c>
      <c r="X348">
        <f t="shared" si="186"/>
        <v>3.6351859263545565</v>
      </c>
      <c r="Y348">
        <f t="shared" si="187"/>
        <v>5.1822410205385996</v>
      </c>
      <c r="Z348">
        <f t="shared" si="188"/>
        <v>1.3561073203232121</v>
      </c>
      <c r="AA348">
        <f t="shared" si="189"/>
        <v>-91.860821309485829</v>
      </c>
      <c r="AB348">
        <f t="shared" si="190"/>
        <v>132.13739733852589</v>
      </c>
      <c r="AC348">
        <f t="shared" si="191"/>
        <v>8.2665392295866837</v>
      </c>
      <c r="AD348">
        <f t="shared" si="192"/>
        <v>274.66819770632264</v>
      </c>
      <c r="AE348">
        <f t="shared" si="193"/>
        <v>25.276396425154672</v>
      </c>
      <c r="AF348">
        <f t="shared" si="194"/>
        <v>2.1819701058511005</v>
      </c>
      <c r="AG348">
        <f t="shared" si="195"/>
        <v>22.517748475873191</v>
      </c>
      <c r="AH348">
        <v>2121.340770433656</v>
      </c>
      <c r="AI348">
        <v>2110.842060606059</v>
      </c>
      <c r="AJ348">
        <v>0.20536903400921169</v>
      </c>
      <c r="AK348">
        <v>64.390241553226886</v>
      </c>
      <c r="AL348">
        <f t="shared" si="196"/>
        <v>2.0830118210767763</v>
      </c>
      <c r="AM348">
        <v>35.199476725511111</v>
      </c>
      <c r="AN348">
        <v>36.061717352941173</v>
      </c>
      <c r="AO348">
        <v>-5.0610449714317256E-3</v>
      </c>
      <c r="AP348">
        <v>91.558916975711014</v>
      </c>
      <c r="AQ348">
        <v>22</v>
      </c>
      <c r="AR348">
        <v>3</v>
      </c>
      <c r="AS348">
        <f t="shared" si="197"/>
        <v>1</v>
      </c>
      <c r="AT348">
        <f t="shared" si="198"/>
        <v>0</v>
      </c>
      <c r="AU348">
        <f t="shared" si="199"/>
        <v>46990.26071945476</v>
      </c>
      <c r="AV348">
        <f t="shared" si="200"/>
        <v>1200.0462500000001</v>
      </c>
      <c r="AW348">
        <f t="shared" si="201"/>
        <v>1025.9651199210862</v>
      </c>
      <c r="AX348">
        <f t="shared" si="202"/>
        <v>0.85493798253282827</v>
      </c>
      <c r="AY348">
        <f t="shared" si="203"/>
        <v>0.18843030628835838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1669839249.6875</v>
      </c>
      <c r="BF348">
        <v>2034.3575000000001</v>
      </c>
      <c r="BG348">
        <v>2046.7012500000001</v>
      </c>
      <c r="BH348">
        <v>36.067562499999987</v>
      </c>
      <c r="BI348">
        <v>35.193862499999987</v>
      </c>
      <c r="BJ348">
        <v>2039.8987500000001</v>
      </c>
      <c r="BK348">
        <v>35.927737500000013</v>
      </c>
      <c r="BL348">
        <v>649.97524999999996</v>
      </c>
      <c r="BM348">
        <v>100.68837499999999</v>
      </c>
      <c r="BN348">
        <v>9.9858925000000015E-2</v>
      </c>
      <c r="BO348">
        <v>33.453375000000001</v>
      </c>
      <c r="BP348">
        <v>32.784637500000002</v>
      </c>
      <c r="BQ348">
        <v>999.9</v>
      </c>
      <c r="BR348">
        <v>0</v>
      </c>
      <c r="BS348">
        <v>0</v>
      </c>
      <c r="BT348">
        <v>8988.9837499999994</v>
      </c>
      <c r="BU348">
        <v>0</v>
      </c>
      <c r="BV348">
        <v>271.39499999999998</v>
      </c>
      <c r="BW348">
        <v>-12.347037500000001</v>
      </c>
      <c r="BX348">
        <v>2110.4737500000001</v>
      </c>
      <c r="BY348">
        <v>2121.36</v>
      </c>
      <c r="BZ348">
        <v>0.87369625000000006</v>
      </c>
      <c r="CA348">
        <v>2046.7012500000001</v>
      </c>
      <c r="CB348">
        <v>35.193862499999987</v>
      </c>
      <c r="CC348">
        <v>3.6315862499999998</v>
      </c>
      <c r="CD348">
        <v>3.54361375</v>
      </c>
      <c r="CE348">
        <v>27.247800000000002</v>
      </c>
      <c r="CF348">
        <v>26.830175000000001</v>
      </c>
      <c r="CG348">
        <v>1200.0462500000001</v>
      </c>
      <c r="CH348">
        <v>0.49998399999999998</v>
      </c>
      <c r="CI348">
        <v>0.50001600000000002</v>
      </c>
      <c r="CJ348">
        <v>0</v>
      </c>
      <c r="CK348">
        <v>921.1579999999999</v>
      </c>
      <c r="CL348">
        <v>4.9990899999999998</v>
      </c>
      <c r="CM348">
        <v>9173.942500000001</v>
      </c>
      <c r="CN348">
        <v>9558.1762500000004</v>
      </c>
      <c r="CO348">
        <v>43.936999999999998</v>
      </c>
      <c r="CP348">
        <v>45.742125000000001</v>
      </c>
      <c r="CQ348">
        <v>44.765500000000003</v>
      </c>
      <c r="CR348">
        <v>44.773249999999997</v>
      </c>
      <c r="CS348">
        <v>45.311999999999998</v>
      </c>
      <c r="CT348">
        <v>597.505</v>
      </c>
      <c r="CU348">
        <v>597.54250000000002</v>
      </c>
      <c r="CV348">
        <v>0</v>
      </c>
      <c r="CW348">
        <v>1669839261.2</v>
      </c>
      <c r="CX348">
        <v>0</v>
      </c>
      <c r="CY348">
        <v>1669837671.5999999</v>
      </c>
      <c r="CZ348" t="s">
        <v>356</v>
      </c>
      <c r="DA348">
        <v>1669837671.5999999</v>
      </c>
      <c r="DB348">
        <v>1669837668.5999999</v>
      </c>
      <c r="DC348">
        <v>3</v>
      </c>
      <c r="DD348">
        <v>-1.2E-2</v>
      </c>
      <c r="DE348">
        <v>-1E-3</v>
      </c>
      <c r="DF348">
        <v>-3.61</v>
      </c>
      <c r="DG348">
        <v>0.13400000000000001</v>
      </c>
      <c r="DH348">
        <v>415</v>
      </c>
      <c r="DI348">
        <v>36</v>
      </c>
      <c r="DJ348">
        <v>0.51</v>
      </c>
      <c r="DK348">
        <v>0.24</v>
      </c>
      <c r="DL348">
        <v>-12.3349425</v>
      </c>
      <c r="DM348">
        <v>0.37047692307696739</v>
      </c>
      <c r="DN348">
        <v>7.9143609620423522E-2</v>
      </c>
      <c r="DO348">
        <v>0</v>
      </c>
      <c r="DP348">
        <v>0.89231492499999998</v>
      </c>
      <c r="DQ348">
        <v>-0.1597289268292697</v>
      </c>
      <c r="DR348">
        <v>1.598538288310215E-2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357</v>
      </c>
      <c r="EA348">
        <v>3.29555</v>
      </c>
      <c r="EB348">
        <v>2.6254499999999998</v>
      </c>
      <c r="EC348">
        <v>0.28447600000000001</v>
      </c>
      <c r="ED348">
        <v>0.28332299999999999</v>
      </c>
      <c r="EE348">
        <v>0.14401600000000001</v>
      </c>
      <c r="EF348">
        <v>0.14007900000000001</v>
      </c>
      <c r="EG348">
        <v>21613</v>
      </c>
      <c r="EH348">
        <v>22027.3</v>
      </c>
      <c r="EI348">
        <v>28130.5</v>
      </c>
      <c r="EJ348">
        <v>29614.6</v>
      </c>
      <c r="EK348">
        <v>33136.9</v>
      </c>
      <c r="EL348">
        <v>35359.199999999997</v>
      </c>
      <c r="EM348">
        <v>39699.5</v>
      </c>
      <c r="EN348">
        <v>42323.8</v>
      </c>
      <c r="EO348">
        <v>2.1589800000000001</v>
      </c>
      <c r="EP348">
        <v>2.1382500000000002</v>
      </c>
      <c r="EQ348">
        <v>5.6963399999999997E-2</v>
      </c>
      <c r="ER348">
        <v>0</v>
      </c>
      <c r="ES348">
        <v>31.860499999999998</v>
      </c>
      <c r="ET348">
        <v>999.9</v>
      </c>
      <c r="EU348">
        <v>59.2</v>
      </c>
      <c r="EV348">
        <v>39.6</v>
      </c>
      <c r="EW348">
        <v>42.668399999999998</v>
      </c>
      <c r="EX348">
        <v>57.1599</v>
      </c>
      <c r="EY348">
        <v>-2.2315700000000001</v>
      </c>
      <c r="EZ348">
        <v>2</v>
      </c>
      <c r="FA348">
        <v>0.568631</v>
      </c>
      <c r="FB348">
        <v>0.66931099999999999</v>
      </c>
      <c r="FC348">
        <v>20.270499999999998</v>
      </c>
      <c r="FD348">
        <v>5.2196899999999999</v>
      </c>
      <c r="FE348">
        <v>12.008900000000001</v>
      </c>
      <c r="FF348">
        <v>4.98705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1.8658600000000001</v>
      </c>
      <c r="FM348">
        <v>1.8623000000000001</v>
      </c>
      <c r="FN348">
        <v>1.86432</v>
      </c>
      <c r="FO348">
        <v>1.86042</v>
      </c>
      <c r="FP348">
        <v>1.86111</v>
      </c>
      <c r="FQ348">
        <v>1.8602000000000001</v>
      </c>
      <c r="FR348">
        <v>1.8619699999999999</v>
      </c>
      <c r="FS348">
        <v>1.85849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-5.54</v>
      </c>
      <c r="GH348">
        <v>0.13980000000000001</v>
      </c>
      <c r="GI348">
        <v>-2.8021434710705861</v>
      </c>
      <c r="GJ348">
        <v>-2.3075681364705448E-3</v>
      </c>
      <c r="GK348">
        <v>1.0095546511955911E-6</v>
      </c>
      <c r="GL348">
        <v>-2.6335145029951209E-10</v>
      </c>
      <c r="GM348">
        <v>-0.17208428542994569</v>
      </c>
      <c r="GN348">
        <v>3.0410185143115191E-3</v>
      </c>
      <c r="GO348">
        <v>4.3982203677445331E-4</v>
      </c>
      <c r="GP348">
        <v>-7.8719321042963501E-6</v>
      </c>
      <c r="GQ348">
        <v>4</v>
      </c>
      <c r="GR348">
        <v>2088</v>
      </c>
      <c r="GS348">
        <v>5</v>
      </c>
      <c r="GT348">
        <v>35</v>
      </c>
      <c r="GU348">
        <v>26.3</v>
      </c>
      <c r="GV348">
        <v>26.4</v>
      </c>
      <c r="GW348">
        <v>4.8889199999999997</v>
      </c>
      <c r="GX348">
        <v>0</v>
      </c>
      <c r="GY348">
        <v>2.04834</v>
      </c>
      <c r="GZ348">
        <v>2.6098599999999998</v>
      </c>
      <c r="HA348">
        <v>2.1972700000000001</v>
      </c>
      <c r="HB348">
        <v>2.3925800000000002</v>
      </c>
      <c r="HC348">
        <v>43.754300000000001</v>
      </c>
      <c r="HD348">
        <v>14.385999999999999</v>
      </c>
      <c r="HE348">
        <v>18</v>
      </c>
      <c r="HF348">
        <v>665.78</v>
      </c>
      <c r="HG348">
        <v>720.24099999999999</v>
      </c>
      <c r="HH348">
        <v>30.9983</v>
      </c>
      <c r="HI348">
        <v>34.521700000000003</v>
      </c>
      <c r="HJ348">
        <v>29.999400000000001</v>
      </c>
      <c r="HK348">
        <v>34.448900000000002</v>
      </c>
      <c r="HL348">
        <v>34.447600000000001</v>
      </c>
      <c r="HM348">
        <v>100</v>
      </c>
      <c r="HN348">
        <v>21.758500000000002</v>
      </c>
      <c r="HO348">
        <v>67.968599999999995</v>
      </c>
      <c r="HP348">
        <v>31</v>
      </c>
      <c r="HQ348">
        <v>2220.5300000000002</v>
      </c>
      <c r="HR348">
        <v>35.265300000000003</v>
      </c>
      <c r="HS348">
        <v>99.112499999999997</v>
      </c>
      <c r="HT348">
        <v>98.150700000000001</v>
      </c>
    </row>
    <row r="349" spans="1:228" x14ac:dyDescent="0.2">
      <c r="A349">
        <v>334</v>
      </c>
      <c r="B349">
        <v>1669839256</v>
      </c>
      <c r="C349">
        <v>1329.5</v>
      </c>
      <c r="D349" t="s">
        <v>1027</v>
      </c>
      <c r="E349" t="s">
        <v>1028</v>
      </c>
      <c r="F349">
        <v>4</v>
      </c>
      <c r="G349">
        <v>1669839254</v>
      </c>
      <c r="H349">
        <f t="shared" si="170"/>
        <v>2.1271546580352635E-3</v>
      </c>
      <c r="I349">
        <f t="shared" si="171"/>
        <v>2.1271546580352636</v>
      </c>
      <c r="J349">
        <f t="shared" si="172"/>
        <v>23.448103632169065</v>
      </c>
      <c r="K349">
        <f t="shared" si="173"/>
        <v>2035.0728571428569</v>
      </c>
      <c r="L349">
        <f t="shared" si="174"/>
        <v>1745.0772673823219</v>
      </c>
      <c r="M349">
        <f t="shared" si="175"/>
        <v>175.87827350318517</v>
      </c>
      <c r="N349">
        <f t="shared" si="176"/>
        <v>205.10558887995847</v>
      </c>
      <c r="O349">
        <f t="shared" si="177"/>
        <v>0.15458955826760867</v>
      </c>
      <c r="P349">
        <f t="shared" si="178"/>
        <v>3.6645631315561875</v>
      </c>
      <c r="Q349">
        <f t="shared" si="179"/>
        <v>0.15105591126016177</v>
      </c>
      <c r="R349">
        <f t="shared" si="180"/>
        <v>9.4720701192661336E-2</v>
      </c>
      <c r="S349">
        <f t="shared" si="181"/>
        <v>226.11403033498783</v>
      </c>
      <c r="T349">
        <f t="shared" si="182"/>
        <v>34.073351384881498</v>
      </c>
      <c r="U349">
        <f t="shared" si="183"/>
        <v>32.787814285714283</v>
      </c>
      <c r="V349">
        <f t="shared" si="184"/>
        <v>4.9921856526663895</v>
      </c>
      <c r="W349">
        <f t="shared" si="185"/>
        <v>70.157645727673014</v>
      </c>
      <c r="X349">
        <f t="shared" si="186"/>
        <v>3.6336699754843278</v>
      </c>
      <c r="Y349">
        <f t="shared" si="187"/>
        <v>5.1792929163970811</v>
      </c>
      <c r="Z349">
        <f t="shared" si="188"/>
        <v>1.3585156771820617</v>
      </c>
      <c r="AA349">
        <f t="shared" si="189"/>
        <v>-93.807520419355114</v>
      </c>
      <c r="AB349">
        <f t="shared" si="190"/>
        <v>129.48339811526029</v>
      </c>
      <c r="AC349">
        <f t="shared" si="191"/>
        <v>8.1013912768796281</v>
      </c>
      <c r="AD349">
        <f t="shared" si="192"/>
        <v>269.89129930777267</v>
      </c>
      <c r="AE349">
        <f t="shared" si="193"/>
        <v>25.03281835991698</v>
      </c>
      <c r="AF349">
        <f t="shared" si="194"/>
        <v>2.1704497685728867</v>
      </c>
      <c r="AG349">
        <f t="shared" si="195"/>
        <v>23.448103632169065</v>
      </c>
      <c r="AH349">
        <v>2121.9301766645658</v>
      </c>
      <c r="AI349">
        <v>2111.3670303030299</v>
      </c>
      <c r="AJ349">
        <v>0.1193153686324754</v>
      </c>
      <c r="AK349">
        <v>64.390241553226886</v>
      </c>
      <c r="AL349">
        <f t="shared" si="196"/>
        <v>2.1271546580352636</v>
      </c>
      <c r="AM349">
        <v>35.190959902653418</v>
      </c>
      <c r="AN349">
        <v>36.048955882352963</v>
      </c>
      <c r="AO349">
        <v>-1.109229198925137E-3</v>
      </c>
      <c r="AP349">
        <v>91.558916975711014</v>
      </c>
      <c r="AQ349">
        <v>22</v>
      </c>
      <c r="AR349">
        <v>3</v>
      </c>
      <c r="AS349">
        <f t="shared" si="197"/>
        <v>1</v>
      </c>
      <c r="AT349">
        <f t="shared" si="198"/>
        <v>0</v>
      </c>
      <c r="AU349">
        <f t="shared" si="199"/>
        <v>46982.412900745207</v>
      </c>
      <c r="AV349">
        <f t="shared" si="200"/>
        <v>1199.985714285714</v>
      </c>
      <c r="AW349">
        <f t="shared" si="201"/>
        <v>1025.9135493963663</v>
      </c>
      <c r="AX349">
        <f t="shared" si="202"/>
        <v>0.8549381356652539</v>
      </c>
      <c r="AY349">
        <f t="shared" si="203"/>
        <v>0.18843060183394031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1669839254</v>
      </c>
      <c r="BF349">
        <v>2035.0728571428569</v>
      </c>
      <c r="BG349">
        <v>2047.3071428571429</v>
      </c>
      <c r="BH349">
        <v>36.053542857142858</v>
      </c>
      <c r="BI349">
        <v>35.184385714285717</v>
      </c>
      <c r="BJ349">
        <v>2040.6171428571431</v>
      </c>
      <c r="BK349">
        <v>35.913785714285723</v>
      </c>
      <c r="BL349">
        <v>649.93228571428585</v>
      </c>
      <c r="BM349">
        <v>100.68557142857139</v>
      </c>
      <c r="BN349">
        <v>9.9807414285714297E-2</v>
      </c>
      <c r="BO349">
        <v>33.443214285714291</v>
      </c>
      <c r="BP349">
        <v>32.787814285714283</v>
      </c>
      <c r="BQ349">
        <v>999.89999999999986</v>
      </c>
      <c r="BR349">
        <v>0</v>
      </c>
      <c r="BS349">
        <v>0</v>
      </c>
      <c r="BT349">
        <v>8987.4114285714277</v>
      </c>
      <c r="BU349">
        <v>0</v>
      </c>
      <c r="BV349">
        <v>287.05257142857153</v>
      </c>
      <c r="BW349">
        <v>-12.23387142857143</v>
      </c>
      <c r="BX349">
        <v>2111.1885714285709</v>
      </c>
      <c r="BY349">
        <v>2121.965714285715</v>
      </c>
      <c r="BZ349">
        <v>0.86917714285714276</v>
      </c>
      <c r="CA349">
        <v>2047.3071428571429</v>
      </c>
      <c r="CB349">
        <v>35.184385714285717</v>
      </c>
      <c r="CC349">
        <v>3.6300785714285708</v>
      </c>
      <c r="CD349">
        <v>3.5425642857142861</v>
      </c>
      <c r="CE349">
        <v>27.240728571428569</v>
      </c>
      <c r="CF349">
        <v>26.825128571428571</v>
      </c>
      <c r="CG349">
        <v>1199.985714285714</v>
      </c>
      <c r="CH349">
        <v>0.49997871428571428</v>
      </c>
      <c r="CI349">
        <v>0.50002128571428572</v>
      </c>
      <c r="CJ349">
        <v>0</v>
      </c>
      <c r="CK349">
        <v>920.68771428571438</v>
      </c>
      <c r="CL349">
        <v>4.9990899999999998</v>
      </c>
      <c r="CM349">
        <v>9146.0400000000009</v>
      </c>
      <c r="CN349">
        <v>9557.6528571428553</v>
      </c>
      <c r="CO349">
        <v>43.936999999999998</v>
      </c>
      <c r="CP349">
        <v>45.705000000000013</v>
      </c>
      <c r="CQ349">
        <v>44.75</v>
      </c>
      <c r="CR349">
        <v>44.75</v>
      </c>
      <c r="CS349">
        <v>45.311999999999998</v>
      </c>
      <c r="CT349">
        <v>597.46857142857141</v>
      </c>
      <c r="CU349">
        <v>597.51857142857148</v>
      </c>
      <c r="CV349">
        <v>0</v>
      </c>
      <c r="CW349">
        <v>1669839265.4000001</v>
      </c>
      <c r="CX349">
        <v>0</v>
      </c>
      <c r="CY349">
        <v>1669837671.5999999</v>
      </c>
      <c r="CZ349" t="s">
        <v>356</v>
      </c>
      <c r="DA349">
        <v>1669837671.5999999</v>
      </c>
      <c r="DB349">
        <v>1669837668.5999999</v>
      </c>
      <c r="DC349">
        <v>3</v>
      </c>
      <c r="DD349">
        <v>-1.2E-2</v>
      </c>
      <c r="DE349">
        <v>-1E-3</v>
      </c>
      <c r="DF349">
        <v>-3.61</v>
      </c>
      <c r="DG349">
        <v>0.13400000000000001</v>
      </c>
      <c r="DH349">
        <v>415</v>
      </c>
      <c r="DI349">
        <v>36</v>
      </c>
      <c r="DJ349">
        <v>0.51</v>
      </c>
      <c r="DK349">
        <v>0.24</v>
      </c>
      <c r="DL349">
        <v>-12.2951225</v>
      </c>
      <c r="DM349">
        <v>9.3443527204511156E-2</v>
      </c>
      <c r="DN349">
        <v>5.4737608129603231E-2</v>
      </c>
      <c r="DO349">
        <v>1</v>
      </c>
      <c r="DP349">
        <v>0.88266757499999993</v>
      </c>
      <c r="DQ349">
        <v>-0.110039358348968</v>
      </c>
      <c r="DR349">
        <v>1.103034052712676E-2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367</v>
      </c>
      <c r="EA349">
        <v>3.2949799999999998</v>
      </c>
      <c r="EB349">
        <v>2.6245699999999998</v>
      </c>
      <c r="EC349">
        <v>0.28451399999999999</v>
      </c>
      <c r="ED349">
        <v>0.28335900000000003</v>
      </c>
      <c r="EE349">
        <v>0.14398900000000001</v>
      </c>
      <c r="EF349">
        <v>0.14005200000000001</v>
      </c>
      <c r="EG349">
        <v>21611.7</v>
      </c>
      <c r="EH349">
        <v>22026.400000000001</v>
      </c>
      <c r="EI349">
        <v>28130.400000000001</v>
      </c>
      <c r="EJ349">
        <v>29614.7</v>
      </c>
      <c r="EK349">
        <v>33138</v>
      </c>
      <c r="EL349">
        <v>35360.800000000003</v>
      </c>
      <c r="EM349">
        <v>39699.5</v>
      </c>
      <c r="EN349">
        <v>42324.4</v>
      </c>
      <c r="EO349">
        <v>2.1580699999999999</v>
      </c>
      <c r="EP349">
        <v>2.1387200000000002</v>
      </c>
      <c r="EQ349">
        <v>5.8379E-2</v>
      </c>
      <c r="ER349">
        <v>0</v>
      </c>
      <c r="ES349">
        <v>31.849299999999999</v>
      </c>
      <c r="ET349">
        <v>999.9</v>
      </c>
      <c r="EU349">
        <v>59.2</v>
      </c>
      <c r="EV349">
        <v>39.6</v>
      </c>
      <c r="EW349">
        <v>42.668300000000002</v>
      </c>
      <c r="EX349">
        <v>57.219900000000003</v>
      </c>
      <c r="EY349">
        <v>-2.11138</v>
      </c>
      <c r="EZ349">
        <v>2</v>
      </c>
      <c r="FA349">
        <v>0.56811500000000004</v>
      </c>
      <c r="FB349">
        <v>0.66370899999999999</v>
      </c>
      <c r="FC349">
        <v>20.270800000000001</v>
      </c>
      <c r="FD349">
        <v>5.2189399999999999</v>
      </c>
      <c r="FE349">
        <v>12.009399999999999</v>
      </c>
      <c r="FF349">
        <v>4.9863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1.86585</v>
      </c>
      <c r="FM349">
        <v>1.8622799999999999</v>
      </c>
      <c r="FN349">
        <v>1.86432</v>
      </c>
      <c r="FO349">
        <v>1.8604099999999999</v>
      </c>
      <c r="FP349">
        <v>1.86111</v>
      </c>
      <c r="FQ349">
        <v>1.8602000000000001</v>
      </c>
      <c r="FR349">
        <v>1.8619600000000001</v>
      </c>
      <c r="FS349">
        <v>1.8584799999999999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-5.55</v>
      </c>
      <c r="GH349">
        <v>0.13980000000000001</v>
      </c>
      <c r="GI349">
        <v>-2.8021434710705861</v>
      </c>
      <c r="GJ349">
        <v>-2.3075681364705448E-3</v>
      </c>
      <c r="GK349">
        <v>1.0095546511955911E-6</v>
      </c>
      <c r="GL349">
        <v>-2.6335145029951209E-10</v>
      </c>
      <c r="GM349">
        <v>-0.17208428542994569</v>
      </c>
      <c r="GN349">
        <v>3.0410185143115191E-3</v>
      </c>
      <c r="GO349">
        <v>4.3982203677445331E-4</v>
      </c>
      <c r="GP349">
        <v>-7.8719321042963501E-6</v>
      </c>
      <c r="GQ349">
        <v>4</v>
      </c>
      <c r="GR349">
        <v>2088</v>
      </c>
      <c r="GS349">
        <v>5</v>
      </c>
      <c r="GT349">
        <v>35</v>
      </c>
      <c r="GU349">
        <v>26.4</v>
      </c>
      <c r="GV349">
        <v>26.5</v>
      </c>
      <c r="GW349">
        <v>4.8889199999999997</v>
      </c>
      <c r="GX349">
        <v>0</v>
      </c>
      <c r="GY349">
        <v>2.04834</v>
      </c>
      <c r="GZ349">
        <v>2.6086399999999998</v>
      </c>
      <c r="HA349">
        <v>2.1972700000000001</v>
      </c>
      <c r="HB349">
        <v>2.34985</v>
      </c>
      <c r="HC349">
        <v>43.754300000000001</v>
      </c>
      <c r="HD349">
        <v>14.3772</v>
      </c>
      <c r="HE349">
        <v>18</v>
      </c>
      <c r="HF349">
        <v>664.99199999999996</v>
      </c>
      <c r="HG349">
        <v>720.62400000000002</v>
      </c>
      <c r="HH349">
        <v>30.9984</v>
      </c>
      <c r="HI349">
        <v>34.514699999999998</v>
      </c>
      <c r="HJ349">
        <v>29.999400000000001</v>
      </c>
      <c r="HK349">
        <v>34.442700000000002</v>
      </c>
      <c r="HL349">
        <v>34.442100000000003</v>
      </c>
      <c r="HM349">
        <v>100</v>
      </c>
      <c r="HN349">
        <v>21.758500000000002</v>
      </c>
      <c r="HO349">
        <v>67.968599999999995</v>
      </c>
      <c r="HP349">
        <v>31</v>
      </c>
      <c r="HQ349">
        <v>2227.1999999999998</v>
      </c>
      <c r="HR349">
        <v>35.269500000000001</v>
      </c>
      <c r="HS349">
        <v>99.112399999999994</v>
      </c>
      <c r="HT349">
        <v>98.151700000000005</v>
      </c>
    </row>
    <row r="350" spans="1:228" x14ac:dyDescent="0.2">
      <c r="A350">
        <v>335</v>
      </c>
      <c r="B350">
        <v>1669839260</v>
      </c>
      <c r="C350">
        <v>1333.5</v>
      </c>
      <c r="D350" t="s">
        <v>1029</v>
      </c>
      <c r="E350" t="s">
        <v>1030</v>
      </c>
      <c r="F350">
        <v>4</v>
      </c>
      <c r="G350">
        <v>1669839257.6875</v>
      </c>
      <c r="H350">
        <f t="shared" si="170"/>
        <v>2.1208298119734506E-3</v>
      </c>
      <c r="I350">
        <f t="shared" si="171"/>
        <v>2.1208298119734508</v>
      </c>
      <c r="J350">
        <f t="shared" si="172"/>
        <v>23.767021551452345</v>
      </c>
      <c r="K350">
        <f t="shared" si="173"/>
        <v>2035.51125</v>
      </c>
      <c r="L350">
        <f t="shared" si="174"/>
        <v>1740.8602210830445</v>
      </c>
      <c r="M350">
        <f t="shared" si="175"/>
        <v>175.45577943497048</v>
      </c>
      <c r="N350">
        <f t="shared" si="176"/>
        <v>205.15272196593216</v>
      </c>
      <c r="O350">
        <f t="shared" si="177"/>
        <v>0.15380667582971816</v>
      </c>
      <c r="P350">
        <f t="shared" si="178"/>
        <v>3.6684437877333878</v>
      </c>
      <c r="Q350">
        <f t="shared" si="179"/>
        <v>0.15031190269816058</v>
      </c>
      <c r="R350">
        <f t="shared" si="180"/>
        <v>9.4252316891650603E-2</v>
      </c>
      <c r="S350">
        <f t="shared" si="181"/>
        <v>226.11560394817917</v>
      </c>
      <c r="T350">
        <f t="shared" si="182"/>
        <v>34.063735709073697</v>
      </c>
      <c r="U350">
        <f t="shared" si="183"/>
        <v>32.793162500000001</v>
      </c>
      <c r="V350">
        <f t="shared" si="184"/>
        <v>4.9936883586177361</v>
      </c>
      <c r="W350">
        <f t="shared" si="185"/>
        <v>70.175431809409076</v>
      </c>
      <c r="X350">
        <f t="shared" si="186"/>
        <v>3.6324895588760686</v>
      </c>
      <c r="Y350">
        <f t="shared" si="187"/>
        <v>5.1762981220288369</v>
      </c>
      <c r="Z350">
        <f t="shared" si="188"/>
        <v>1.3611987997416675</v>
      </c>
      <c r="AA350">
        <f t="shared" si="189"/>
        <v>-93.528594708029175</v>
      </c>
      <c r="AB350">
        <f t="shared" si="190"/>
        <v>126.52042293603228</v>
      </c>
      <c r="AC350">
        <f t="shared" si="191"/>
        <v>7.9074394585177972</v>
      </c>
      <c r="AD350">
        <f t="shared" si="192"/>
        <v>267.01487163470006</v>
      </c>
      <c r="AE350">
        <f t="shared" si="193"/>
        <v>25.03557431906129</v>
      </c>
      <c r="AF350">
        <f t="shared" si="194"/>
        <v>2.164080623599784</v>
      </c>
      <c r="AG350">
        <f t="shared" si="195"/>
        <v>23.767021551452345</v>
      </c>
      <c r="AH350">
        <v>2122.3956877957339</v>
      </c>
      <c r="AI350">
        <v>2111.79212121212</v>
      </c>
      <c r="AJ350">
        <v>9.4396567166588632E-2</v>
      </c>
      <c r="AK350">
        <v>64.390241553226886</v>
      </c>
      <c r="AL350">
        <f t="shared" si="196"/>
        <v>2.1208298119734508</v>
      </c>
      <c r="AM350">
        <v>35.181260383869677</v>
      </c>
      <c r="AN350">
        <v>36.03255470588234</v>
      </c>
      <c r="AO350">
        <v>-3.4729851709451598E-4</v>
      </c>
      <c r="AP350">
        <v>91.558916975711014</v>
      </c>
      <c r="AQ350">
        <v>22</v>
      </c>
      <c r="AR350">
        <v>3</v>
      </c>
      <c r="AS350">
        <f t="shared" si="197"/>
        <v>1</v>
      </c>
      <c r="AT350">
        <f t="shared" si="198"/>
        <v>0</v>
      </c>
      <c r="AU350">
        <f t="shared" si="199"/>
        <v>47053.167879232933</v>
      </c>
      <c r="AV350">
        <f t="shared" si="200"/>
        <v>1200.0050000000001</v>
      </c>
      <c r="AW350">
        <f t="shared" si="201"/>
        <v>1025.9289699213364</v>
      </c>
      <c r="AX350">
        <f t="shared" si="202"/>
        <v>0.85493724602925514</v>
      </c>
      <c r="AY350">
        <f t="shared" si="203"/>
        <v>0.18842888483646247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1669839257.6875</v>
      </c>
      <c r="BF350">
        <v>2035.51125</v>
      </c>
      <c r="BG350">
        <v>2047.7425000000001</v>
      </c>
      <c r="BH350">
        <v>36.041312499999997</v>
      </c>
      <c r="BI350">
        <v>35.174637500000003</v>
      </c>
      <c r="BJ350">
        <v>2041.0587499999999</v>
      </c>
      <c r="BK350">
        <v>35.901600000000002</v>
      </c>
      <c r="BL350">
        <v>649.88924999999995</v>
      </c>
      <c r="BM350">
        <v>100.68712499999999</v>
      </c>
      <c r="BN350">
        <v>9.9702862500000003E-2</v>
      </c>
      <c r="BO350">
        <v>33.4328875</v>
      </c>
      <c r="BP350">
        <v>32.793162500000001</v>
      </c>
      <c r="BQ350">
        <v>999.9</v>
      </c>
      <c r="BR350">
        <v>0</v>
      </c>
      <c r="BS350">
        <v>0</v>
      </c>
      <c r="BT350">
        <v>9000.7037500000006</v>
      </c>
      <c r="BU350">
        <v>0</v>
      </c>
      <c r="BV350">
        <v>208.425625</v>
      </c>
      <c r="BW350">
        <v>-12.228225</v>
      </c>
      <c r="BX350">
        <v>2111.6187500000001</v>
      </c>
      <c r="BY350">
        <v>2122.3962499999998</v>
      </c>
      <c r="BZ350">
        <v>0.86668337500000003</v>
      </c>
      <c r="CA350">
        <v>2047.7425000000001</v>
      </c>
      <c r="CB350">
        <v>35.174637500000003</v>
      </c>
      <c r="CC350">
        <v>3.628895</v>
      </c>
      <c r="CD350">
        <v>3.5416325</v>
      </c>
      <c r="CE350">
        <v>27.235175000000002</v>
      </c>
      <c r="CF350">
        <v>26.820662500000001</v>
      </c>
      <c r="CG350">
        <v>1200.0050000000001</v>
      </c>
      <c r="CH350">
        <v>0.50000849999999997</v>
      </c>
      <c r="CI350">
        <v>0.49999149999999998</v>
      </c>
      <c r="CJ350">
        <v>0</v>
      </c>
      <c r="CK350">
        <v>920.5675</v>
      </c>
      <c r="CL350">
        <v>4.9990899999999998</v>
      </c>
      <c r="CM350">
        <v>9136.8612499999999</v>
      </c>
      <c r="CN350">
        <v>9557.9237499999999</v>
      </c>
      <c r="CO350">
        <v>43.936999999999998</v>
      </c>
      <c r="CP350">
        <v>45.686999999999998</v>
      </c>
      <c r="CQ350">
        <v>44.75</v>
      </c>
      <c r="CR350">
        <v>44.742125000000001</v>
      </c>
      <c r="CS350">
        <v>45.311999999999998</v>
      </c>
      <c r="CT350">
        <v>597.51375000000007</v>
      </c>
      <c r="CU350">
        <v>597.49250000000006</v>
      </c>
      <c r="CV350">
        <v>0</v>
      </c>
      <c r="CW350">
        <v>1669839269.5999999</v>
      </c>
      <c r="CX350">
        <v>0</v>
      </c>
      <c r="CY350">
        <v>1669837671.5999999</v>
      </c>
      <c r="CZ350" t="s">
        <v>356</v>
      </c>
      <c r="DA350">
        <v>1669837671.5999999</v>
      </c>
      <c r="DB350">
        <v>1669837668.5999999</v>
      </c>
      <c r="DC350">
        <v>3</v>
      </c>
      <c r="DD350">
        <v>-1.2E-2</v>
      </c>
      <c r="DE350">
        <v>-1E-3</v>
      </c>
      <c r="DF350">
        <v>-3.61</v>
      </c>
      <c r="DG350">
        <v>0.13400000000000001</v>
      </c>
      <c r="DH350">
        <v>415</v>
      </c>
      <c r="DI350">
        <v>36</v>
      </c>
      <c r="DJ350">
        <v>0.51</v>
      </c>
      <c r="DK350">
        <v>0.24</v>
      </c>
      <c r="DL350">
        <v>-12.2776975</v>
      </c>
      <c r="DM350">
        <v>0.2450735459662399</v>
      </c>
      <c r="DN350">
        <v>5.9308884189048859E-2</v>
      </c>
      <c r="DO350">
        <v>0</v>
      </c>
      <c r="DP350">
        <v>0.87619577500000001</v>
      </c>
      <c r="DQ350">
        <v>-6.9452994371483889E-2</v>
      </c>
      <c r="DR350">
        <v>6.9100462570358401E-3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367</v>
      </c>
      <c r="EA350">
        <v>3.2956500000000002</v>
      </c>
      <c r="EB350">
        <v>2.6256699999999999</v>
      </c>
      <c r="EC350">
        <v>0.284551</v>
      </c>
      <c r="ED350">
        <v>0.28339999999999999</v>
      </c>
      <c r="EE350">
        <v>0.14393600000000001</v>
      </c>
      <c r="EF350">
        <v>0.140066</v>
      </c>
      <c r="EG350">
        <v>21611.1</v>
      </c>
      <c r="EH350">
        <v>22025.599999999999</v>
      </c>
      <c r="EI350">
        <v>28131</v>
      </c>
      <c r="EJ350">
        <v>29615.4</v>
      </c>
      <c r="EK350">
        <v>33140.9</v>
      </c>
      <c r="EL350">
        <v>35360.6</v>
      </c>
      <c r="EM350">
        <v>39700.5</v>
      </c>
      <c r="EN350">
        <v>42324.800000000003</v>
      </c>
      <c r="EO350">
        <v>2.1585800000000002</v>
      </c>
      <c r="EP350">
        <v>2.13862</v>
      </c>
      <c r="EQ350">
        <v>5.8233699999999999E-2</v>
      </c>
      <c r="ER350">
        <v>0</v>
      </c>
      <c r="ES350">
        <v>31.8369</v>
      </c>
      <c r="ET350">
        <v>999.9</v>
      </c>
      <c r="EU350">
        <v>59.2</v>
      </c>
      <c r="EV350">
        <v>39.6</v>
      </c>
      <c r="EW350">
        <v>42.6706</v>
      </c>
      <c r="EX350">
        <v>57.579900000000002</v>
      </c>
      <c r="EY350">
        <v>-2.1594500000000001</v>
      </c>
      <c r="EZ350">
        <v>2</v>
      </c>
      <c r="FA350">
        <v>0.56753100000000001</v>
      </c>
      <c r="FB350">
        <v>0.65761700000000001</v>
      </c>
      <c r="FC350">
        <v>20.270800000000001</v>
      </c>
      <c r="FD350">
        <v>5.2190899999999996</v>
      </c>
      <c r="FE350">
        <v>12.008599999999999</v>
      </c>
      <c r="FF350">
        <v>4.9865500000000003</v>
      </c>
      <c r="FG350">
        <v>3.2844799999999998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1.86226</v>
      </c>
      <c r="FN350">
        <v>1.86432</v>
      </c>
      <c r="FO350">
        <v>1.8603799999999999</v>
      </c>
      <c r="FP350">
        <v>1.86111</v>
      </c>
      <c r="FQ350">
        <v>1.8602000000000001</v>
      </c>
      <c r="FR350">
        <v>1.8619699999999999</v>
      </c>
      <c r="FS350">
        <v>1.8585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-5.55</v>
      </c>
      <c r="GH350">
        <v>0.13969999999999999</v>
      </c>
      <c r="GI350">
        <v>-2.8021434710705861</v>
      </c>
      <c r="GJ350">
        <v>-2.3075681364705448E-3</v>
      </c>
      <c r="GK350">
        <v>1.0095546511955911E-6</v>
      </c>
      <c r="GL350">
        <v>-2.6335145029951209E-10</v>
      </c>
      <c r="GM350">
        <v>-0.17208428542994569</v>
      </c>
      <c r="GN350">
        <v>3.0410185143115191E-3</v>
      </c>
      <c r="GO350">
        <v>4.3982203677445331E-4</v>
      </c>
      <c r="GP350">
        <v>-7.8719321042963501E-6</v>
      </c>
      <c r="GQ350">
        <v>4</v>
      </c>
      <c r="GR350">
        <v>2088</v>
      </c>
      <c r="GS350">
        <v>5</v>
      </c>
      <c r="GT350">
        <v>35</v>
      </c>
      <c r="GU350">
        <v>26.5</v>
      </c>
      <c r="GV350">
        <v>26.5</v>
      </c>
      <c r="GW350">
        <v>4.8901399999999997</v>
      </c>
      <c r="GX350">
        <v>0</v>
      </c>
      <c r="GY350">
        <v>2.04834</v>
      </c>
      <c r="GZ350">
        <v>2.6098599999999998</v>
      </c>
      <c r="HA350">
        <v>2.1972700000000001</v>
      </c>
      <c r="HB350">
        <v>2.3547400000000001</v>
      </c>
      <c r="HC350">
        <v>43.754300000000001</v>
      </c>
      <c r="HD350">
        <v>14.3772</v>
      </c>
      <c r="HE350">
        <v>18</v>
      </c>
      <c r="HF350">
        <v>665.33</v>
      </c>
      <c r="HG350">
        <v>720.45699999999999</v>
      </c>
      <c r="HH350">
        <v>30.9983</v>
      </c>
      <c r="HI350">
        <v>34.507599999999996</v>
      </c>
      <c r="HJ350">
        <v>29.999400000000001</v>
      </c>
      <c r="HK350">
        <v>34.436500000000002</v>
      </c>
      <c r="HL350">
        <v>34.435899999999997</v>
      </c>
      <c r="HM350">
        <v>100</v>
      </c>
      <c r="HN350">
        <v>21.486499999999999</v>
      </c>
      <c r="HO350">
        <v>67.968599999999995</v>
      </c>
      <c r="HP350">
        <v>31</v>
      </c>
      <c r="HQ350">
        <v>2233.88</v>
      </c>
      <c r="HR350">
        <v>35.295499999999997</v>
      </c>
      <c r="HS350">
        <v>99.114699999999999</v>
      </c>
      <c r="HT350">
        <v>98.153199999999998</v>
      </c>
    </row>
    <row r="351" spans="1:228" x14ac:dyDescent="0.2">
      <c r="A351">
        <v>336</v>
      </c>
      <c r="B351">
        <v>1669839264</v>
      </c>
      <c r="C351">
        <v>1337.5</v>
      </c>
      <c r="D351" t="s">
        <v>1031</v>
      </c>
      <c r="E351" t="s">
        <v>1032</v>
      </c>
      <c r="F351">
        <v>4</v>
      </c>
      <c r="G351">
        <v>1669839262</v>
      </c>
      <c r="H351">
        <f t="shared" si="170"/>
        <v>2.0202847988789784E-3</v>
      </c>
      <c r="I351">
        <f t="shared" si="171"/>
        <v>2.0202847988789783</v>
      </c>
      <c r="J351">
        <f t="shared" si="172"/>
        <v>22.523991750777736</v>
      </c>
      <c r="K351">
        <f t="shared" si="173"/>
        <v>2036.0728571428569</v>
      </c>
      <c r="L351">
        <f t="shared" si="174"/>
        <v>1744.0956593987403</v>
      </c>
      <c r="M351">
        <f t="shared" si="175"/>
        <v>175.77760218475842</v>
      </c>
      <c r="N351">
        <f t="shared" si="176"/>
        <v>205.20434345064692</v>
      </c>
      <c r="O351">
        <f t="shared" si="177"/>
        <v>0.14710630368685815</v>
      </c>
      <c r="P351">
        <f t="shared" si="178"/>
        <v>3.664341754139433</v>
      </c>
      <c r="Q351">
        <f t="shared" si="179"/>
        <v>0.14390247633333669</v>
      </c>
      <c r="R351">
        <f t="shared" si="180"/>
        <v>9.0221087296853714E-2</v>
      </c>
      <c r="S351">
        <f t="shared" si="181"/>
        <v>226.09875952161727</v>
      </c>
      <c r="T351">
        <f t="shared" si="182"/>
        <v>34.06461680908032</v>
      </c>
      <c r="U351">
        <f t="shared" si="183"/>
        <v>32.763457142857149</v>
      </c>
      <c r="V351">
        <f t="shared" si="184"/>
        <v>4.9853469191049093</v>
      </c>
      <c r="W351">
        <f t="shared" si="185"/>
        <v>70.226447841896487</v>
      </c>
      <c r="X351">
        <f t="shared" si="186"/>
        <v>3.6308912402138978</v>
      </c>
      <c r="Y351">
        <f t="shared" si="187"/>
        <v>5.1702618483399068</v>
      </c>
      <c r="Z351">
        <f t="shared" si="188"/>
        <v>1.3544556788910116</v>
      </c>
      <c r="AA351">
        <f t="shared" si="189"/>
        <v>-89.094559630562941</v>
      </c>
      <c r="AB351">
        <f t="shared" si="190"/>
        <v>128.13222243224607</v>
      </c>
      <c r="AC351">
        <f t="shared" si="191"/>
        <v>8.0151556456312427</v>
      </c>
      <c r="AD351">
        <f t="shared" si="192"/>
        <v>273.15157796893163</v>
      </c>
      <c r="AE351">
        <f t="shared" si="193"/>
        <v>25.201319640797617</v>
      </c>
      <c r="AF351">
        <f t="shared" si="194"/>
        <v>1.9502895154116719</v>
      </c>
      <c r="AG351">
        <f t="shared" si="195"/>
        <v>22.523991750777736</v>
      </c>
      <c r="AH351">
        <v>2122.9374247348128</v>
      </c>
      <c r="AI351">
        <v>2112.470727272726</v>
      </c>
      <c r="AJ351">
        <v>0.19720692284642219</v>
      </c>
      <c r="AK351">
        <v>64.390241553226886</v>
      </c>
      <c r="AL351">
        <f t="shared" si="196"/>
        <v>2.0202847988789783</v>
      </c>
      <c r="AM351">
        <v>35.173959566226223</v>
      </c>
      <c r="AN351">
        <v>36.028740294117668</v>
      </c>
      <c r="AO351">
        <v>-8.2779388691010466E-3</v>
      </c>
      <c r="AP351">
        <v>91.558916975711014</v>
      </c>
      <c r="AQ351">
        <v>22</v>
      </c>
      <c r="AR351">
        <v>3</v>
      </c>
      <c r="AS351">
        <f t="shared" si="197"/>
        <v>1</v>
      </c>
      <c r="AT351">
        <f t="shared" si="198"/>
        <v>0</v>
      </c>
      <c r="AU351">
        <f t="shared" si="199"/>
        <v>46983.234108169287</v>
      </c>
      <c r="AV351">
        <f t="shared" si="200"/>
        <v>1199.9042857142861</v>
      </c>
      <c r="AW351">
        <f t="shared" si="201"/>
        <v>1025.8439707365897</v>
      </c>
      <c r="AX351">
        <f t="shared" si="202"/>
        <v>0.85493816711048676</v>
      </c>
      <c r="AY351">
        <f t="shared" si="203"/>
        <v>0.1884306625232394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1669839262</v>
      </c>
      <c r="BF351">
        <v>2036.0728571428569</v>
      </c>
      <c r="BG351">
        <v>2048.187142857143</v>
      </c>
      <c r="BH351">
        <v>36.026328571428571</v>
      </c>
      <c r="BI351">
        <v>35.245614285714282</v>
      </c>
      <c r="BJ351">
        <v>2041.6171428571431</v>
      </c>
      <c r="BK351">
        <v>35.886657142857153</v>
      </c>
      <c r="BL351">
        <v>650.18342857142864</v>
      </c>
      <c r="BM351">
        <v>100.684</v>
      </c>
      <c r="BN351">
        <v>0.10038142857142859</v>
      </c>
      <c r="BO351">
        <v>33.412057142857137</v>
      </c>
      <c r="BP351">
        <v>32.763457142857149</v>
      </c>
      <c r="BQ351">
        <v>999.89999999999986</v>
      </c>
      <c r="BR351">
        <v>0</v>
      </c>
      <c r="BS351">
        <v>0</v>
      </c>
      <c r="BT351">
        <v>8986.7857142857138</v>
      </c>
      <c r="BU351">
        <v>0</v>
      </c>
      <c r="BV351">
        <v>187.71828571428571</v>
      </c>
      <c r="BW351">
        <v>-12.116114285714289</v>
      </c>
      <c r="BX351">
        <v>2112.1657142857139</v>
      </c>
      <c r="BY351">
        <v>2123.0157142857138</v>
      </c>
      <c r="BZ351">
        <v>0.78072742857142863</v>
      </c>
      <c r="CA351">
        <v>2048.187142857143</v>
      </c>
      <c r="CB351">
        <v>35.245614285714282</v>
      </c>
      <c r="CC351">
        <v>3.6272742857142859</v>
      </c>
      <c r="CD351">
        <v>3.5486671428571421</v>
      </c>
      <c r="CE351">
        <v>27.227528571428572</v>
      </c>
      <c r="CF351">
        <v>26.854385714285719</v>
      </c>
      <c r="CG351">
        <v>1199.9042857142861</v>
      </c>
      <c r="CH351">
        <v>0.49997685714285711</v>
      </c>
      <c r="CI351">
        <v>0.50002314285714289</v>
      </c>
      <c r="CJ351">
        <v>0</v>
      </c>
      <c r="CK351">
        <v>920.46357142857153</v>
      </c>
      <c r="CL351">
        <v>4.9990899999999998</v>
      </c>
      <c r="CM351">
        <v>9129.4757142857143</v>
      </c>
      <c r="CN351">
        <v>9557.02</v>
      </c>
      <c r="CO351">
        <v>43.936999999999998</v>
      </c>
      <c r="CP351">
        <v>45.678142857142859</v>
      </c>
      <c r="CQ351">
        <v>44.704999999999998</v>
      </c>
      <c r="CR351">
        <v>44.705000000000013</v>
      </c>
      <c r="CS351">
        <v>45.267714285714291</v>
      </c>
      <c r="CT351">
        <v>597.42571428571421</v>
      </c>
      <c r="CU351">
        <v>597.47857142857151</v>
      </c>
      <c r="CV351">
        <v>0</v>
      </c>
      <c r="CW351">
        <v>1669839273.2</v>
      </c>
      <c r="CX351">
        <v>0</v>
      </c>
      <c r="CY351">
        <v>1669837671.5999999</v>
      </c>
      <c r="CZ351" t="s">
        <v>356</v>
      </c>
      <c r="DA351">
        <v>1669837671.5999999</v>
      </c>
      <c r="DB351">
        <v>1669837668.5999999</v>
      </c>
      <c r="DC351">
        <v>3</v>
      </c>
      <c r="DD351">
        <v>-1.2E-2</v>
      </c>
      <c r="DE351">
        <v>-1E-3</v>
      </c>
      <c r="DF351">
        <v>-3.61</v>
      </c>
      <c r="DG351">
        <v>0.13400000000000001</v>
      </c>
      <c r="DH351">
        <v>415</v>
      </c>
      <c r="DI351">
        <v>36</v>
      </c>
      <c r="DJ351">
        <v>0.51</v>
      </c>
      <c r="DK351">
        <v>0.24</v>
      </c>
      <c r="DL351">
        <v>-12.2545725</v>
      </c>
      <c r="DM351">
        <v>0.402485178236413</v>
      </c>
      <c r="DN351">
        <v>7.0749420448156339E-2</v>
      </c>
      <c r="DO351">
        <v>0</v>
      </c>
      <c r="DP351">
        <v>0.86261307500000017</v>
      </c>
      <c r="DQ351">
        <v>-0.2070792157598543</v>
      </c>
      <c r="DR351">
        <v>2.758702567819472E-2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357</v>
      </c>
      <c r="EA351">
        <v>3.2955700000000001</v>
      </c>
      <c r="EB351">
        <v>2.6253799999999998</v>
      </c>
      <c r="EC351">
        <v>0.28460000000000002</v>
      </c>
      <c r="ED351">
        <v>0.28343699999999999</v>
      </c>
      <c r="EE351">
        <v>0.143955</v>
      </c>
      <c r="EF351">
        <v>0.140374</v>
      </c>
      <c r="EG351">
        <v>21609.599999999999</v>
      </c>
      <c r="EH351">
        <v>22024.3</v>
      </c>
      <c r="EI351">
        <v>28130.9</v>
      </c>
      <c r="EJ351">
        <v>29615</v>
      </c>
      <c r="EK351">
        <v>33139.9</v>
      </c>
      <c r="EL351">
        <v>35347.5</v>
      </c>
      <c r="EM351">
        <v>39700.1</v>
      </c>
      <c r="EN351">
        <v>42324.2</v>
      </c>
      <c r="EO351">
        <v>2.1592799999999999</v>
      </c>
      <c r="EP351">
        <v>2.1387800000000001</v>
      </c>
      <c r="EQ351">
        <v>5.7011800000000001E-2</v>
      </c>
      <c r="ER351">
        <v>0</v>
      </c>
      <c r="ES351">
        <v>31.822900000000001</v>
      </c>
      <c r="ET351">
        <v>999.9</v>
      </c>
      <c r="EU351">
        <v>59.2</v>
      </c>
      <c r="EV351">
        <v>39.6</v>
      </c>
      <c r="EW351">
        <v>42.666400000000003</v>
      </c>
      <c r="EX351">
        <v>56.979900000000001</v>
      </c>
      <c r="EY351">
        <v>-2.2115399999999998</v>
      </c>
      <c r="EZ351">
        <v>2</v>
      </c>
      <c r="FA351">
        <v>0.56691800000000003</v>
      </c>
      <c r="FB351">
        <v>0.64990499999999995</v>
      </c>
      <c r="FC351">
        <v>20.270800000000001</v>
      </c>
      <c r="FD351">
        <v>5.2183400000000004</v>
      </c>
      <c r="FE351">
        <v>12.007899999999999</v>
      </c>
      <c r="FF351">
        <v>4.9857500000000003</v>
      </c>
      <c r="FG351">
        <v>3.2844500000000001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1.86226</v>
      </c>
      <c r="FN351">
        <v>1.86432</v>
      </c>
      <c r="FO351">
        <v>1.8603799999999999</v>
      </c>
      <c r="FP351">
        <v>1.86111</v>
      </c>
      <c r="FQ351">
        <v>1.8602000000000001</v>
      </c>
      <c r="FR351">
        <v>1.86195</v>
      </c>
      <c r="FS351">
        <v>1.8584799999999999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-5.55</v>
      </c>
      <c r="GH351">
        <v>0.13969999999999999</v>
      </c>
      <c r="GI351">
        <v>-2.8021434710705861</v>
      </c>
      <c r="GJ351">
        <v>-2.3075681364705448E-3</v>
      </c>
      <c r="GK351">
        <v>1.0095546511955911E-6</v>
      </c>
      <c r="GL351">
        <v>-2.6335145029951209E-10</v>
      </c>
      <c r="GM351">
        <v>-0.17208428542994569</v>
      </c>
      <c r="GN351">
        <v>3.0410185143115191E-3</v>
      </c>
      <c r="GO351">
        <v>4.3982203677445331E-4</v>
      </c>
      <c r="GP351">
        <v>-7.8719321042963501E-6</v>
      </c>
      <c r="GQ351">
        <v>4</v>
      </c>
      <c r="GR351">
        <v>2088</v>
      </c>
      <c r="GS351">
        <v>5</v>
      </c>
      <c r="GT351">
        <v>35</v>
      </c>
      <c r="GU351">
        <v>26.5</v>
      </c>
      <c r="GV351">
        <v>26.6</v>
      </c>
      <c r="GW351">
        <v>4.8913599999999997</v>
      </c>
      <c r="GX351">
        <v>0</v>
      </c>
      <c r="GY351">
        <v>2.04834</v>
      </c>
      <c r="GZ351">
        <v>2.6098599999999998</v>
      </c>
      <c r="HA351">
        <v>2.1972700000000001</v>
      </c>
      <c r="HB351">
        <v>2.3010299999999999</v>
      </c>
      <c r="HC351">
        <v>43.754300000000001</v>
      </c>
      <c r="HD351">
        <v>14.368399999999999</v>
      </c>
      <c r="HE351">
        <v>18</v>
      </c>
      <c r="HF351">
        <v>665.82899999999995</v>
      </c>
      <c r="HG351">
        <v>720.52499999999998</v>
      </c>
      <c r="HH351">
        <v>30.998100000000001</v>
      </c>
      <c r="HI351">
        <v>34.499899999999997</v>
      </c>
      <c r="HJ351">
        <v>29.999400000000001</v>
      </c>
      <c r="HK351">
        <v>34.430199999999999</v>
      </c>
      <c r="HL351">
        <v>34.429699999999997</v>
      </c>
      <c r="HM351">
        <v>100</v>
      </c>
      <c r="HN351">
        <v>21.486499999999999</v>
      </c>
      <c r="HO351">
        <v>67.968599999999995</v>
      </c>
      <c r="HP351">
        <v>31</v>
      </c>
      <c r="HQ351">
        <v>2240.56</v>
      </c>
      <c r="HR351">
        <v>35.283700000000003</v>
      </c>
      <c r="HS351">
        <v>99.114000000000004</v>
      </c>
      <c r="HT351">
        <v>98.151899999999998</v>
      </c>
    </row>
    <row r="352" spans="1:228" x14ac:dyDescent="0.2">
      <c r="A352">
        <v>337</v>
      </c>
      <c r="B352">
        <v>1669839268</v>
      </c>
      <c r="C352">
        <v>1341.5</v>
      </c>
      <c r="D352" t="s">
        <v>1033</v>
      </c>
      <c r="E352" t="s">
        <v>1034</v>
      </c>
      <c r="F352">
        <v>4</v>
      </c>
      <c r="G352">
        <v>1669839265.6875</v>
      </c>
      <c r="H352">
        <f t="shared" si="170"/>
        <v>1.9705695108601486E-3</v>
      </c>
      <c r="I352">
        <f t="shared" si="171"/>
        <v>1.9705695108601484</v>
      </c>
      <c r="J352">
        <f t="shared" si="172"/>
        <v>23.029593468750889</v>
      </c>
      <c r="K352">
        <f t="shared" si="173"/>
        <v>2036.6812500000001</v>
      </c>
      <c r="L352">
        <f t="shared" si="174"/>
        <v>1734.9581601902139</v>
      </c>
      <c r="M352">
        <f t="shared" si="175"/>
        <v>174.85500544677981</v>
      </c>
      <c r="N352">
        <f t="shared" si="176"/>
        <v>205.26368833186174</v>
      </c>
      <c r="O352">
        <f t="shared" si="177"/>
        <v>0.14448738920634657</v>
      </c>
      <c r="P352">
        <f t="shared" si="178"/>
        <v>3.6619284240977388</v>
      </c>
      <c r="Q352">
        <f t="shared" si="179"/>
        <v>0.14139333851484356</v>
      </c>
      <c r="R352">
        <f t="shared" si="180"/>
        <v>8.8643306349049142E-2</v>
      </c>
      <c r="S352">
        <f t="shared" si="181"/>
        <v>226.09844773627896</v>
      </c>
      <c r="T352">
        <f t="shared" si="182"/>
        <v>34.058231172241371</v>
      </c>
      <c r="U352">
        <f t="shared" si="183"/>
        <v>32.736474999999999</v>
      </c>
      <c r="V352">
        <f t="shared" si="184"/>
        <v>4.9777806853570112</v>
      </c>
      <c r="W352">
        <f t="shared" si="185"/>
        <v>70.338789326166335</v>
      </c>
      <c r="X352">
        <f t="shared" si="186"/>
        <v>3.6331878810840608</v>
      </c>
      <c r="Y352">
        <f t="shared" si="187"/>
        <v>5.1652692858227791</v>
      </c>
      <c r="Z352">
        <f t="shared" si="188"/>
        <v>1.3445928042729505</v>
      </c>
      <c r="AA352">
        <f t="shared" si="189"/>
        <v>-86.902115428932547</v>
      </c>
      <c r="AB352">
        <f t="shared" si="190"/>
        <v>129.97023034782725</v>
      </c>
      <c r="AC352">
        <f t="shared" si="191"/>
        <v>8.1337251734808156</v>
      </c>
      <c r="AD352">
        <f t="shared" si="192"/>
        <v>277.30028782865452</v>
      </c>
      <c r="AE352">
        <f t="shared" si="193"/>
        <v>25.177888353366935</v>
      </c>
      <c r="AF352">
        <f t="shared" si="194"/>
        <v>1.8657291112611842</v>
      </c>
      <c r="AG352">
        <f t="shared" si="195"/>
        <v>23.029593468750889</v>
      </c>
      <c r="AH352">
        <v>2123.6608457986872</v>
      </c>
      <c r="AI352">
        <v>2113.1314545454538</v>
      </c>
      <c r="AJ352">
        <v>0.15711727088762939</v>
      </c>
      <c r="AK352">
        <v>64.390241553226886</v>
      </c>
      <c r="AL352">
        <f t="shared" si="196"/>
        <v>1.9705695108601484</v>
      </c>
      <c r="AM352">
        <v>35.282579612399267</v>
      </c>
      <c r="AN352">
        <v>36.065852647058833</v>
      </c>
      <c r="AO352">
        <v>1.010733073180543E-3</v>
      </c>
      <c r="AP352">
        <v>91.558916975711014</v>
      </c>
      <c r="AQ352">
        <v>22</v>
      </c>
      <c r="AR352">
        <v>3</v>
      </c>
      <c r="AS352">
        <f t="shared" si="197"/>
        <v>1</v>
      </c>
      <c r="AT352">
        <f t="shared" si="198"/>
        <v>0</v>
      </c>
      <c r="AU352">
        <f t="shared" si="199"/>
        <v>46942.863369031751</v>
      </c>
      <c r="AV352">
        <f t="shared" si="200"/>
        <v>1199.9000000000001</v>
      </c>
      <c r="AW352">
        <f t="shared" si="201"/>
        <v>1025.8405635939271</v>
      </c>
      <c r="AX352">
        <f t="shared" si="202"/>
        <v>0.85493838119337195</v>
      </c>
      <c r="AY352">
        <f t="shared" si="203"/>
        <v>0.18843107570320772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1669839265.6875</v>
      </c>
      <c r="BF352">
        <v>2036.6812500000001</v>
      </c>
      <c r="BG352">
        <v>2048.7162499999999</v>
      </c>
      <c r="BH352">
        <v>36.049462499999997</v>
      </c>
      <c r="BI352">
        <v>35.302525000000003</v>
      </c>
      <c r="BJ352">
        <v>2042.2262499999999</v>
      </c>
      <c r="BK352">
        <v>35.909712499999998</v>
      </c>
      <c r="BL352">
        <v>650.10400000000004</v>
      </c>
      <c r="BM352">
        <v>100.683125</v>
      </c>
      <c r="BN352">
        <v>0.100288375</v>
      </c>
      <c r="BO352">
        <v>33.3948125</v>
      </c>
      <c r="BP352">
        <v>32.736474999999999</v>
      </c>
      <c r="BQ352">
        <v>999.9</v>
      </c>
      <c r="BR352">
        <v>0</v>
      </c>
      <c r="BS352">
        <v>0</v>
      </c>
      <c r="BT352">
        <v>8978.5149999999994</v>
      </c>
      <c r="BU352">
        <v>0</v>
      </c>
      <c r="BV352">
        <v>175.484375</v>
      </c>
      <c r="BW352">
        <v>-12.034924999999999</v>
      </c>
      <c r="BX352">
        <v>2112.8474999999999</v>
      </c>
      <c r="BY352">
        <v>2123.6875</v>
      </c>
      <c r="BZ352">
        <v>0.74695650000000002</v>
      </c>
      <c r="CA352">
        <v>2048.7162499999999</v>
      </c>
      <c r="CB352">
        <v>35.302525000000003</v>
      </c>
      <c r="CC352">
        <v>3.6295799999999998</v>
      </c>
      <c r="CD352">
        <v>3.5543749999999998</v>
      </c>
      <c r="CE352">
        <v>27.238387500000002</v>
      </c>
      <c r="CF352">
        <v>26.8817375</v>
      </c>
      <c r="CG352">
        <v>1199.9000000000001</v>
      </c>
      <c r="CH352">
        <v>0.49997037500000002</v>
      </c>
      <c r="CI352">
        <v>0.50002962500000003</v>
      </c>
      <c r="CJ352">
        <v>0</v>
      </c>
      <c r="CK352">
        <v>920.25800000000004</v>
      </c>
      <c r="CL352">
        <v>4.9990899999999998</v>
      </c>
      <c r="CM352">
        <v>9126.3300000000017</v>
      </c>
      <c r="CN352">
        <v>9556.9587499999998</v>
      </c>
      <c r="CO352">
        <v>43.898249999999997</v>
      </c>
      <c r="CP352">
        <v>45.640500000000003</v>
      </c>
      <c r="CQ352">
        <v>44.686999999999998</v>
      </c>
      <c r="CR352">
        <v>44.686999999999998</v>
      </c>
      <c r="CS352">
        <v>45.25</v>
      </c>
      <c r="CT352">
        <v>597.41499999999996</v>
      </c>
      <c r="CU352">
        <v>597.48500000000001</v>
      </c>
      <c r="CV352">
        <v>0</v>
      </c>
      <c r="CW352">
        <v>1669839277.4000001</v>
      </c>
      <c r="CX352">
        <v>0</v>
      </c>
      <c r="CY352">
        <v>1669837671.5999999</v>
      </c>
      <c r="CZ352" t="s">
        <v>356</v>
      </c>
      <c r="DA352">
        <v>1669837671.5999999</v>
      </c>
      <c r="DB352">
        <v>1669837668.5999999</v>
      </c>
      <c r="DC352">
        <v>3</v>
      </c>
      <c r="DD352">
        <v>-1.2E-2</v>
      </c>
      <c r="DE352">
        <v>-1E-3</v>
      </c>
      <c r="DF352">
        <v>-3.61</v>
      </c>
      <c r="DG352">
        <v>0.13400000000000001</v>
      </c>
      <c r="DH352">
        <v>415</v>
      </c>
      <c r="DI352">
        <v>36</v>
      </c>
      <c r="DJ352">
        <v>0.51</v>
      </c>
      <c r="DK352">
        <v>0.24</v>
      </c>
      <c r="DL352">
        <v>-12.207595</v>
      </c>
      <c r="DM352">
        <v>1.112580112570386</v>
      </c>
      <c r="DN352">
        <v>0.1202690649128029</v>
      </c>
      <c r="DO352">
        <v>0</v>
      </c>
      <c r="DP352">
        <v>0.83508110000000002</v>
      </c>
      <c r="DQ352">
        <v>-0.46904809756097843</v>
      </c>
      <c r="DR352">
        <v>5.2733516856834049E-2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357</v>
      </c>
      <c r="EA352">
        <v>3.2955199999999998</v>
      </c>
      <c r="EB352">
        <v>2.6250599999999999</v>
      </c>
      <c r="EC352">
        <v>0.28464699999999998</v>
      </c>
      <c r="ED352">
        <v>0.28349299999999999</v>
      </c>
      <c r="EE352">
        <v>0.144035</v>
      </c>
      <c r="EF352">
        <v>0.14038700000000001</v>
      </c>
      <c r="EG352">
        <v>21608.400000000001</v>
      </c>
      <c r="EH352">
        <v>22022.9</v>
      </c>
      <c r="EI352">
        <v>28131.200000000001</v>
      </c>
      <c r="EJ352">
        <v>29615.4</v>
      </c>
      <c r="EK352">
        <v>33136.800000000003</v>
      </c>
      <c r="EL352">
        <v>35347.300000000003</v>
      </c>
      <c r="EM352">
        <v>39700.199999999997</v>
      </c>
      <c r="EN352">
        <v>42324.6</v>
      </c>
      <c r="EO352">
        <v>2.1596299999999999</v>
      </c>
      <c r="EP352">
        <v>2.1389999999999998</v>
      </c>
      <c r="EQ352">
        <v>5.6680300000000003E-2</v>
      </c>
      <c r="ER352">
        <v>0</v>
      </c>
      <c r="ES352">
        <v>31.8063</v>
      </c>
      <c r="ET352">
        <v>999.9</v>
      </c>
      <c r="EU352">
        <v>59.2</v>
      </c>
      <c r="EV352">
        <v>39.6</v>
      </c>
      <c r="EW352">
        <v>42.668399999999998</v>
      </c>
      <c r="EX352">
        <v>57.459899999999998</v>
      </c>
      <c r="EY352">
        <v>-2.3757999999999999</v>
      </c>
      <c r="EZ352">
        <v>2</v>
      </c>
      <c r="FA352">
        <v>0.56627000000000005</v>
      </c>
      <c r="FB352">
        <v>0.64234500000000005</v>
      </c>
      <c r="FC352">
        <v>20.270700000000001</v>
      </c>
      <c r="FD352">
        <v>5.2168400000000004</v>
      </c>
      <c r="FE352">
        <v>12.0076</v>
      </c>
      <c r="FF352">
        <v>4.9862000000000002</v>
      </c>
      <c r="FG352">
        <v>3.2842799999999999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1.8622300000000001</v>
      </c>
      <c r="FN352">
        <v>1.86432</v>
      </c>
      <c r="FO352">
        <v>1.8603799999999999</v>
      </c>
      <c r="FP352">
        <v>1.86111</v>
      </c>
      <c r="FQ352">
        <v>1.8602000000000001</v>
      </c>
      <c r="FR352">
        <v>1.86195</v>
      </c>
      <c r="FS352">
        <v>1.85849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-5.55</v>
      </c>
      <c r="GH352">
        <v>0.1399</v>
      </c>
      <c r="GI352">
        <v>-2.8021434710705861</v>
      </c>
      <c r="GJ352">
        <v>-2.3075681364705448E-3</v>
      </c>
      <c r="GK352">
        <v>1.0095546511955911E-6</v>
      </c>
      <c r="GL352">
        <v>-2.6335145029951209E-10</v>
      </c>
      <c r="GM352">
        <v>-0.17208428542994569</v>
      </c>
      <c r="GN352">
        <v>3.0410185143115191E-3</v>
      </c>
      <c r="GO352">
        <v>4.3982203677445331E-4</v>
      </c>
      <c r="GP352">
        <v>-7.8719321042963501E-6</v>
      </c>
      <c r="GQ352">
        <v>4</v>
      </c>
      <c r="GR352">
        <v>2088</v>
      </c>
      <c r="GS352">
        <v>5</v>
      </c>
      <c r="GT352">
        <v>35</v>
      </c>
      <c r="GU352">
        <v>26.6</v>
      </c>
      <c r="GV352">
        <v>26.7</v>
      </c>
      <c r="GW352">
        <v>4.8925799999999997</v>
      </c>
      <c r="GX352">
        <v>0</v>
      </c>
      <c r="GY352">
        <v>2.04834</v>
      </c>
      <c r="GZ352">
        <v>2.6098599999999998</v>
      </c>
      <c r="HA352">
        <v>2.1972700000000001</v>
      </c>
      <c r="HB352">
        <v>2.32544</v>
      </c>
      <c r="HC352">
        <v>43.726900000000001</v>
      </c>
      <c r="HD352">
        <v>14.3597</v>
      </c>
      <c r="HE352">
        <v>18</v>
      </c>
      <c r="HF352">
        <v>666.053</v>
      </c>
      <c r="HG352">
        <v>720.66300000000001</v>
      </c>
      <c r="HH352">
        <v>30.998000000000001</v>
      </c>
      <c r="HI352">
        <v>34.492800000000003</v>
      </c>
      <c r="HJ352">
        <v>29.999300000000002</v>
      </c>
      <c r="HK352">
        <v>34.424700000000001</v>
      </c>
      <c r="HL352">
        <v>34.423499999999997</v>
      </c>
      <c r="HM352">
        <v>100</v>
      </c>
      <c r="HN352">
        <v>21.486499999999999</v>
      </c>
      <c r="HO352">
        <v>67.968599999999995</v>
      </c>
      <c r="HP352">
        <v>31</v>
      </c>
      <c r="HQ352">
        <v>2247.2399999999998</v>
      </c>
      <c r="HR352">
        <v>35.128599999999999</v>
      </c>
      <c r="HS352">
        <v>99.114500000000007</v>
      </c>
      <c r="HT352">
        <v>98.152900000000002</v>
      </c>
    </row>
    <row r="353" spans="1:228" x14ac:dyDescent="0.2">
      <c r="A353">
        <v>338</v>
      </c>
      <c r="B353">
        <v>1669839272</v>
      </c>
      <c r="C353">
        <v>1345.5</v>
      </c>
      <c r="D353" t="s">
        <v>1035</v>
      </c>
      <c r="E353" t="s">
        <v>1036</v>
      </c>
      <c r="F353">
        <v>4</v>
      </c>
      <c r="G353">
        <v>1669839270</v>
      </c>
      <c r="H353">
        <f t="shared" si="170"/>
        <v>2.0612344609215144E-3</v>
      </c>
      <c r="I353">
        <f t="shared" si="171"/>
        <v>2.0612344609215145</v>
      </c>
      <c r="J353">
        <f t="shared" si="172"/>
        <v>23.702239265731873</v>
      </c>
      <c r="K353">
        <f t="shared" si="173"/>
        <v>2037.231428571429</v>
      </c>
      <c r="L353">
        <f t="shared" si="174"/>
        <v>1741.0761422497785</v>
      </c>
      <c r="M353">
        <f t="shared" si="175"/>
        <v>175.47076116228604</v>
      </c>
      <c r="N353">
        <f t="shared" si="176"/>
        <v>205.31815970623759</v>
      </c>
      <c r="O353">
        <f t="shared" si="177"/>
        <v>0.15202939702530693</v>
      </c>
      <c r="P353">
        <f t="shared" si="178"/>
        <v>3.663180869685144</v>
      </c>
      <c r="Q353">
        <f t="shared" si="179"/>
        <v>0.14860916919931949</v>
      </c>
      <c r="R353">
        <f t="shared" si="180"/>
        <v>9.3181615945320706E-2</v>
      </c>
      <c r="S353">
        <f t="shared" si="181"/>
        <v>226.11366009189328</v>
      </c>
      <c r="T353">
        <f t="shared" si="182"/>
        <v>34.034871993807549</v>
      </c>
      <c r="U353">
        <f t="shared" si="183"/>
        <v>32.72362857142857</v>
      </c>
      <c r="V353">
        <f t="shared" si="184"/>
        <v>4.9741818496358352</v>
      </c>
      <c r="W353">
        <f t="shared" si="185"/>
        <v>70.410025213469467</v>
      </c>
      <c r="X353">
        <f t="shared" si="186"/>
        <v>3.6360178817507278</v>
      </c>
      <c r="Y353">
        <f t="shared" si="187"/>
        <v>5.1640627463589599</v>
      </c>
      <c r="Z353">
        <f t="shared" si="188"/>
        <v>1.3381639678851074</v>
      </c>
      <c r="AA353">
        <f t="shared" si="189"/>
        <v>-90.90043972663878</v>
      </c>
      <c r="AB353">
        <f t="shared" si="190"/>
        <v>131.7282557772364</v>
      </c>
      <c r="AC353">
        <f t="shared" si="191"/>
        <v>8.2402394313163967</v>
      </c>
      <c r="AD353">
        <f t="shared" si="192"/>
        <v>275.18171557380731</v>
      </c>
      <c r="AE353">
        <f t="shared" si="193"/>
        <v>25.610489752976029</v>
      </c>
      <c r="AF353">
        <f t="shared" si="194"/>
        <v>1.9639648327768593</v>
      </c>
      <c r="AG353">
        <f t="shared" si="195"/>
        <v>23.702239265731873</v>
      </c>
      <c r="AH353">
        <v>2124.4405204554241</v>
      </c>
      <c r="AI353">
        <v>2113.6898181818178</v>
      </c>
      <c r="AJ353">
        <v>0.1392972323886148</v>
      </c>
      <c r="AK353">
        <v>64.390241553226886</v>
      </c>
      <c r="AL353">
        <f t="shared" si="196"/>
        <v>2.0612344609215145</v>
      </c>
      <c r="AM353">
        <v>35.30535157520454</v>
      </c>
      <c r="AN353">
        <v>36.085299117647047</v>
      </c>
      <c r="AO353">
        <v>8.149484349111143E-3</v>
      </c>
      <c r="AP353">
        <v>91.558916975711014</v>
      </c>
      <c r="AQ353">
        <v>22</v>
      </c>
      <c r="AR353">
        <v>3</v>
      </c>
      <c r="AS353">
        <f t="shared" si="197"/>
        <v>1</v>
      </c>
      <c r="AT353">
        <f t="shared" si="198"/>
        <v>0</v>
      </c>
      <c r="AU353">
        <f t="shared" si="199"/>
        <v>46965.821495377961</v>
      </c>
      <c r="AV353">
        <f t="shared" si="200"/>
        <v>1199.991428571429</v>
      </c>
      <c r="AW353">
        <f t="shared" si="201"/>
        <v>1025.9176850217066</v>
      </c>
      <c r="AX353">
        <f t="shared" si="202"/>
        <v>0.85493751088126158</v>
      </c>
      <c r="AY353">
        <f t="shared" si="203"/>
        <v>0.18842939600083483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1669839270</v>
      </c>
      <c r="BF353">
        <v>2037.231428571429</v>
      </c>
      <c r="BG353">
        <v>2049.531428571428</v>
      </c>
      <c r="BH353">
        <v>36.077714285714293</v>
      </c>
      <c r="BI353">
        <v>35.291357142857137</v>
      </c>
      <c r="BJ353">
        <v>2042.778571428571</v>
      </c>
      <c r="BK353">
        <v>35.937842857142847</v>
      </c>
      <c r="BL353">
        <v>650.00942857142854</v>
      </c>
      <c r="BM353">
        <v>100.68300000000001</v>
      </c>
      <c r="BN353">
        <v>9.9933557142857149E-2</v>
      </c>
      <c r="BO353">
        <v>33.390642857142858</v>
      </c>
      <c r="BP353">
        <v>32.72362857142857</v>
      </c>
      <c r="BQ353">
        <v>999.89999999999986</v>
      </c>
      <c r="BR353">
        <v>0</v>
      </c>
      <c r="BS353">
        <v>0</v>
      </c>
      <c r="BT353">
        <v>8982.8585714285709</v>
      </c>
      <c r="BU353">
        <v>0</v>
      </c>
      <c r="BV353">
        <v>171.26628571428569</v>
      </c>
      <c r="BW353">
        <v>-12.3</v>
      </c>
      <c r="BX353">
        <v>2113.4814285714278</v>
      </c>
      <c r="BY353">
        <v>2124.508571428571</v>
      </c>
      <c r="BZ353">
        <v>0.78636014285714284</v>
      </c>
      <c r="CA353">
        <v>2049.531428571428</v>
      </c>
      <c r="CB353">
        <v>35.291357142857137</v>
      </c>
      <c r="CC353">
        <v>3.6324100000000001</v>
      </c>
      <c r="CD353">
        <v>3.553238571428571</v>
      </c>
      <c r="CE353">
        <v>27.25168571428571</v>
      </c>
      <c r="CF353">
        <v>26.876285714285711</v>
      </c>
      <c r="CG353">
        <v>1199.991428571429</v>
      </c>
      <c r="CH353">
        <v>0.50000057142857135</v>
      </c>
      <c r="CI353">
        <v>0.49999942857142848</v>
      </c>
      <c r="CJ353">
        <v>0</v>
      </c>
      <c r="CK353">
        <v>920.31200000000001</v>
      </c>
      <c r="CL353">
        <v>4.9990899999999998</v>
      </c>
      <c r="CM353">
        <v>9125.6557142857146</v>
      </c>
      <c r="CN353">
        <v>9557.7814285714285</v>
      </c>
      <c r="CO353">
        <v>43.875</v>
      </c>
      <c r="CP353">
        <v>45.625</v>
      </c>
      <c r="CQ353">
        <v>44.686999999999998</v>
      </c>
      <c r="CR353">
        <v>44.686999999999998</v>
      </c>
      <c r="CS353">
        <v>45.25</v>
      </c>
      <c r="CT353">
        <v>597.49571428571437</v>
      </c>
      <c r="CU353">
        <v>597.49571428571437</v>
      </c>
      <c r="CV353">
        <v>0</v>
      </c>
      <c r="CW353">
        <v>1669839281.5999999</v>
      </c>
      <c r="CX353">
        <v>0</v>
      </c>
      <c r="CY353">
        <v>1669837671.5999999</v>
      </c>
      <c r="CZ353" t="s">
        <v>356</v>
      </c>
      <c r="DA353">
        <v>1669837671.5999999</v>
      </c>
      <c r="DB353">
        <v>1669837668.5999999</v>
      </c>
      <c r="DC353">
        <v>3</v>
      </c>
      <c r="DD353">
        <v>-1.2E-2</v>
      </c>
      <c r="DE353">
        <v>-1E-3</v>
      </c>
      <c r="DF353">
        <v>-3.61</v>
      </c>
      <c r="DG353">
        <v>0.13400000000000001</v>
      </c>
      <c r="DH353">
        <v>415</v>
      </c>
      <c r="DI353">
        <v>36</v>
      </c>
      <c r="DJ353">
        <v>0.51</v>
      </c>
      <c r="DK353">
        <v>0.24</v>
      </c>
      <c r="DL353">
        <v>-12.1772925</v>
      </c>
      <c r="DM353">
        <v>0.41028405253284839</v>
      </c>
      <c r="DN353">
        <v>9.9686053155644661E-2</v>
      </c>
      <c r="DO353">
        <v>0</v>
      </c>
      <c r="DP353">
        <v>0.8138514750000001</v>
      </c>
      <c r="DQ353">
        <v>-0.48116491181988869</v>
      </c>
      <c r="DR353">
        <v>5.3854902442575979E-2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0</v>
      </c>
      <c r="DY353">
        <v>2</v>
      </c>
      <c r="DZ353" t="s">
        <v>357</v>
      </c>
      <c r="EA353">
        <v>3.29549</v>
      </c>
      <c r="EB353">
        <v>2.6253099999999998</v>
      </c>
      <c r="EC353">
        <v>0.28469</v>
      </c>
      <c r="ED353">
        <v>0.28355200000000003</v>
      </c>
      <c r="EE353">
        <v>0.14408799999999999</v>
      </c>
      <c r="EF353">
        <v>0.14022299999999999</v>
      </c>
      <c r="EG353">
        <v>21606.799999999999</v>
      </c>
      <c r="EH353">
        <v>22021.5</v>
      </c>
      <c r="EI353">
        <v>28130.7</v>
      </c>
      <c r="EJ353">
        <v>29615.9</v>
      </c>
      <c r="EK353">
        <v>33134.9</v>
      </c>
      <c r="EL353">
        <v>35354.400000000001</v>
      </c>
      <c r="EM353">
        <v>39700.199999999997</v>
      </c>
      <c r="EN353">
        <v>42325</v>
      </c>
      <c r="EO353">
        <v>2.1597</v>
      </c>
      <c r="EP353">
        <v>2.1388799999999999</v>
      </c>
      <c r="EQ353">
        <v>5.8092199999999997E-2</v>
      </c>
      <c r="ER353">
        <v>0</v>
      </c>
      <c r="ES353">
        <v>31.7913</v>
      </c>
      <c r="ET353">
        <v>999.9</v>
      </c>
      <c r="EU353">
        <v>59.1</v>
      </c>
      <c r="EV353">
        <v>39.6</v>
      </c>
      <c r="EW353">
        <v>42.597299999999997</v>
      </c>
      <c r="EX353">
        <v>57.579900000000002</v>
      </c>
      <c r="EY353">
        <v>-2.42388</v>
      </c>
      <c r="EZ353">
        <v>2</v>
      </c>
      <c r="FA353">
        <v>0.56564499999999995</v>
      </c>
      <c r="FB353">
        <v>0.635436</v>
      </c>
      <c r="FC353">
        <v>20.270800000000001</v>
      </c>
      <c r="FD353">
        <v>5.2184900000000001</v>
      </c>
      <c r="FE353">
        <v>12.0091</v>
      </c>
      <c r="FF353">
        <v>4.9863499999999998</v>
      </c>
      <c r="FG353">
        <v>3.2844500000000001</v>
      </c>
      <c r="FH353">
        <v>9999</v>
      </c>
      <c r="FI353">
        <v>9999</v>
      </c>
      <c r="FJ353">
        <v>9999</v>
      </c>
      <c r="FK353">
        <v>999.9</v>
      </c>
      <c r="FL353">
        <v>1.86585</v>
      </c>
      <c r="FM353">
        <v>1.8623000000000001</v>
      </c>
      <c r="FN353">
        <v>1.86432</v>
      </c>
      <c r="FO353">
        <v>1.8603700000000001</v>
      </c>
      <c r="FP353">
        <v>1.86111</v>
      </c>
      <c r="FQ353">
        <v>1.8602099999999999</v>
      </c>
      <c r="FR353">
        <v>1.8619300000000001</v>
      </c>
      <c r="FS353">
        <v>1.85846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-5.55</v>
      </c>
      <c r="GH353">
        <v>0.1399</v>
      </c>
      <c r="GI353">
        <v>-2.8021434710705861</v>
      </c>
      <c r="GJ353">
        <v>-2.3075681364705448E-3</v>
      </c>
      <c r="GK353">
        <v>1.0095546511955911E-6</v>
      </c>
      <c r="GL353">
        <v>-2.6335145029951209E-10</v>
      </c>
      <c r="GM353">
        <v>-0.17208428542994569</v>
      </c>
      <c r="GN353">
        <v>3.0410185143115191E-3</v>
      </c>
      <c r="GO353">
        <v>4.3982203677445331E-4</v>
      </c>
      <c r="GP353">
        <v>-7.8719321042963501E-6</v>
      </c>
      <c r="GQ353">
        <v>4</v>
      </c>
      <c r="GR353">
        <v>2088</v>
      </c>
      <c r="GS353">
        <v>5</v>
      </c>
      <c r="GT353">
        <v>35</v>
      </c>
      <c r="GU353">
        <v>26.7</v>
      </c>
      <c r="GV353">
        <v>26.7</v>
      </c>
      <c r="GW353">
        <v>4.8937999999999997</v>
      </c>
      <c r="GX353">
        <v>0</v>
      </c>
      <c r="GY353">
        <v>2.04834</v>
      </c>
      <c r="GZ353">
        <v>2.6098599999999998</v>
      </c>
      <c r="HA353">
        <v>2.1972700000000001</v>
      </c>
      <c r="HB353">
        <v>2.3290999999999999</v>
      </c>
      <c r="HC353">
        <v>43.726900000000001</v>
      </c>
      <c r="HD353">
        <v>14.368399999999999</v>
      </c>
      <c r="HE353">
        <v>18</v>
      </c>
      <c r="HF353">
        <v>666.04499999999996</v>
      </c>
      <c r="HG353">
        <v>720.47299999999996</v>
      </c>
      <c r="HH353">
        <v>30.998000000000001</v>
      </c>
      <c r="HI353">
        <v>34.484200000000001</v>
      </c>
      <c r="HJ353">
        <v>29.999400000000001</v>
      </c>
      <c r="HK353">
        <v>34.417900000000003</v>
      </c>
      <c r="HL353">
        <v>34.417299999999997</v>
      </c>
      <c r="HM353">
        <v>100</v>
      </c>
      <c r="HN353">
        <v>21.7624</v>
      </c>
      <c r="HO353">
        <v>67.968599999999995</v>
      </c>
      <c r="HP353">
        <v>31</v>
      </c>
      <c r="HQ353">
        <v>2253.92</v>
      </c>
      <c r="HR353">
        <v>35.064100000000003</v>
      </c>
      <c r="HS353">
        <v>99.113900000000001</v>
      </c>
      <c r="HT353">
        <v>98.1541</v>
      </c>
    </row>
    <row r="354" spans="1:228" x14ac:dyDescent="0.2">
      <c r="A354">
        <v>339</v>
      </c>
      <c r="B354">
        <v>1669839276</v>
      </c>
      <c r="C354">
        <v>1349.5</v>
      </c>
      <c r="D354" t="s">
        <v>1037</v>
      </c>
      <c r="E354" t="s">
        <v>1038</v>
      </c>
      <c r="F354">
        <v>4</v>
      </c>
      <c r="G354">
        <v>1669839273.6875</v>
      </c>
      <c r="H354">
        <f t="shared" si="170"/>
        <v>2.1068265499742818E-3</v>
      </c>
      <c r="I354">
        <f t="shared" si="171"/>
        <v>2.106826549974282</v>
      </c>
      <c r="J354">
        <f t="shared" si="172"/>
        <v>23.324862712242449</v>
      </c>
      <c r="K354">
        <f t="shared" si="173"/>
        <v>2037.8387499999999</v>
      </c>
      <c r="L354">
        <f t="shared" si="174"/>
        <v>1750.1655460073509</v>
      </c>
      <c r="M354">
        <f t="shared" si="175"/>
        <v>176.38721092443168</v>
      </c>
      <c r="N354">
        <f t="shared" si="176"/>
        <v>205.37982492355638</v>
      </c>
      <c r="O354">
        <f t="shared" si="177"/>
        <v>0.15497490774302949</v>
      </c>
      <c r="P354">
        <f t="shared" si="178"/>
        <v>3.6645707735441118</v>
      </c>
      <c r="Q354">
        <f t="shared" si="179"/>
        <v>0.15142384716182047</v>
      </c>
      <c r="R354">
        <f t="shared" si="180"/>
        <v>9.4952176095146182E-2</v>
      </c>
      <c r="S354">
        <f t="shared" si="181"/>
        <v>226.11246403467968</v>
      </c>
      <c r="T354">
        <f t="shared" si="182"/>
        <v>34.023118009177168</v>
      </c>
      <c r="U354">
        <f t="shared" si="183"/>
        <v>32.738487499999998</v>
      </c>
      <c r="V354">
        <f t="shared" si="184"/>
        <v>4.9783446781705836</v>
      </c>
      <c r="W354">
        <f t="shared" si="185"/>
        <v>70.417965553735186</v>
      </c>
      <c r="X354">
        <f t="shared" si="186"/>
        <v>3.636032101721228</v>
      </c>
      <c r="Y354">
        <f t="shared" si="187"/>
        <v>5.1635006395443384</v>
      </c>
      <c r="Z354">
        <f t="shared" si="188"/>
        <v>1.3423125764493555</v>
      </c>
      <c r="AA354">
        <f t="shared" si="189"/>
        <v>-92.911050853865831</v>
      </c>
      <c r="AB354">
        <f t="shared" si="190"/>
        <v>128.458803125305</v>
      </c>
      <c r="AC354">
        <f t="shared" si="191"/>
        <v>8.0331795794725949</v>
      </c>
      <c r="AD354">
        <f t="shared" si="192"/>
        <v>269.69339588559143</v>
      </c>
      <c r="AE354">
        <f t="shared" si="193"/>
        <v>25.487104905944147</v>
      </c>
      <c r="AF354">
        <f t="shared" si="194"/>
        <v>2.2425241270750345</v>
      </c>
      <c r="AG354">
        <f t="shared" si="195"/>
        <v>23.324862712242449</v>
      </c>
      <c r="AH354">
        <v>2125.0855477292739</v>
      </c>
      <c r="AI354">
        <v>2114.40896969697</v>
      </c>
      <c r="AJ354">
        <v>0.16218039035901111</v>
      </c>
      <c r="AK354">
        <v>64.390241553226886</v>
      </c>
      <c r="AL354">
        <f t="shared" si="196"/>
        <v>2.106826549974282</v>
      </c>
      <c r="AM354">
        <v>35.269341821254869</v>
      </c>
      <c r="AN354">
        <v>36.064505000000018</v>
      </c>
      <c r="AO354">
        <v>8.6983778000378365E-3</v>
      </c>
      <c r="AP354">
        <v>91.558916975711014</v>
      </c>
      <c r="AQ354">
        <v>22</v>
      </c>
      <c r="AR354">
        <v>3</v>
      </c>
      <c r="AS354">
        <f t="shared" si="197"/>
        <v>1</v>
      </c>
      <c r="AT354">
        <f t="shared" si="198"/>
        <v>0</v>
      </c>
      <c r="AU354">
        <f t="shared" si="199"/>
        <v>46990.891534955088</v>
      </c>
      <c r="AV354">
        <f t="shared" si="200"/>
        <v>1199.97875</v>
      </c>
      <c r="AW354">
        <f t="shared" si="201"/>
        <v>1025.9074637485387</v>
      </c>
      <c r="AX354">
        <f t="shared" si="202"/>
        <v>0.85493802598465907</v>
      </c>
      <c r="AY354">
        <f t="shared" si="203"/>
        <v>0.18843039015039198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1669839273.6875</v>
      </c>
      <c r="BF354">
        <v>2037.8387499999999</v>
      </c>
      <c r="BG354">
        <v>2050.32375</v>
      </c>
      <c r="BH354">
        <v>36.077775000000003</v>
      </c>
      <c r="BI354">
        <v>35.1798875</v>
      </c>
      <c r="BJ354">
        <v>2043.3875</v>
      </c>
      <c r="BK354">
        <v>35.937912500000003</v>
      </c>
      <c r="BL354">
        <v>650.01137500000004</v>
      </c>
      <c r="BM354">
        <v>100.683125</v>
      </c>
      <c r="BN354">
        <v>0.1000331</v>
      </c>
      <c r="BO354">
        <v>33.3887</v>
      </c>
      <c r="BP354">
        <v>32.738487499999998</v>
      </c>
      <c r="BQ354">
        <v>999.9</v>
      </c>
      <c r="BR354">
        <v>0</v>
      </c>
      <c r="BS354">
        <v>0</v>
      </c>
      <c r="BT354">
        <v>8987.65625</v>
      </c>
      <c r="BU354">
        <v>0</v>
      </c>
      <c r="BV354">
        <v>180.72024999999999</v>
      </c>
      <c r="BW354">
        <v>-12.48625</v>
      </c>
      <c r="BX354">
        <v>2114.1112499999999</v>
      </c>
      <c r="BY354">
        <v>2125.0837499999998</v>
      </c>
      <c r="BZ354">
        <v>0.89792099999999997</v>
      </c>
      <c r="CA354">
        <v>2050.32375</v>
      </c>
      <c r="CB354">
        <v>35.1798875</v>
      </c>
      <c r="CC354">
        <v>3.6324212500000002</v>
      </c>
      <c r="CD354">
        <v>3.5420137500000002</v>
      </c>
      <c r="CE354">
        <v>27.251737500000001</v>
      </c>
      <c r="CF354">
        <v>26.822487500000001</v>
      </c>
      <c r="CG354">
        <v>1199.97875</v>
      </c>
      <c r="CH354">
        <v>0.4999825</v>
      </c>
      <c r="CI354">
        <v>0.5000175</v>
      </c>
      <c r="CJ354">
        <v>0</v>
      </c>
      <c r="CK354">
        <v>919.89875000000006</v>
      </c>
      <c r="CL354">
        <v>4.9990899999999998</v>
      </c>
      <c r="CM354">
        <v>9128.1812499999996</v>
      </c>
      <c r="CN354">
        <v>9557.6149999999998</v>
      </c>
      <c r="CO354">
        <v>43.875</v>
      </c>
      <c r="CP354">
        <v>45.625</v>
      </c>
      <c r="CQ354">
        <v>44.686999999999998</v>
      </c>
      <c r="CR354">
        <v>44.648249999999997</v>
      </c>
      <c r="CS354">
        <v>45.25</v>
      </c>
      <c r="CT354">
        <v>597.47</v>
      </c>
      <c r="CU354">
        <v>597.51125000000002</v>
      </c>
      <c r="CV354">
        <v>0</v>
      </c>
      <c r="CW354">
        <v>1669839285.2</v>
      </c>
      <c r="CX354">
        <v>0</v>
      </c>
      <c r="CY354">
        <v>1669837671.5999999</v>
      </c>
      <c r="CZ354" t="s">
        <v>356</v>
      </c>
      <c r="DA354">
        <v>1669837671.5999999</v>
      </c>
      <c r="DB354">
        <v>1669837668.5999999</v>
      </c>
      <c r="DC354">
        <v>3</v>
      </c>
      <c r="DD354">
        <v>-1.2E-2</v>
      </c>
      <c r="DE354">
        <v>-1E-3</v>
      </c>
      <c r="DF354">
        <v>-3.61</v>
      </c>
      <c r="DG354">
        <v>0.13400000000000001</v>
      </c>
      <c r="DH354">
        <v>415</v>
      </c>
      <c r="DI354">
        <v>36</v>
      </c>
      <c r="DJ354">
        <v>0.51</v>
      </c>
      <c r="DK354">
        <v>0.24</v>
      </c>
      <c r="DL354">
        <v>-12.217942499999999</v>
      </c>
      <c r="DM354">
        <v>-0.73515984990617811</v>
      </c>
      <c r="DN354">
        <v>0.1512292099554513</v>
      </c>
      <c r="DO354">
        <v>0</v>
      </c>
      <c r="DP354">
        <v>0.81399520000000014</v>
      </c>
      <c r="DQ354">
        <v>-5.6996825515948833E-2</v>
      </c>
      <c r="DR354">
        <v>5.7172692647889163E-2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367</v>
      </c>
      <c r="EA354">
        <v>3.2952699999999999</v>
      </c>
      <c r="EB354">
        <v>2.6252200000000001</v>
      </c>
      <c r="EC354">
        <v>0.28475099999999998</v>
      </c>
      <c r="ED354">
        <v>0.28361700000000001</v>
      </c>
      <c r="EE354">
        <v>0.14402200000000001</v>
      </c>
      <c r="EF354">
        <v>0.13992199999999999</v>
      </c>
      <c r="EG354">
        <v>21605.8</v>
      </c>
      <c r="EH354">
        <v>22019.9</v>
      </c>
      <c r="EI354">
        <v>28131.8</v>
      </c>
      <c r="EJ354">
        <v>29616.400000000001</v>
      </c>
      <c r="EK354">
        <v>33138.6</v>
      </c>
      <c r="EL354">
        <v>35367.5</v>
      </c>
      <c r="EM354">
        <v>39701.599999999999</v>
      </c>
      <c r="EN354">
        <v>42325.9</v>
      </c>
      <c r="EO354">
        <v>2.1598999999999999</v>
      </c>
      <c r="EP354">
        <v>2.1390199999999999</v>
      </c>
      <c r="EQ354">
        <v>5.8721799999999998E-2</v>
      </c>
      <c r="ER354">
        <v>0</v>
      </c>
      <c r="ES354">
        <v>31.7773</v>
      </c>
      <c r="ET354">
        <v>999.9</v>
      </c>
      <c r="EU354">
        <v>59.2</v>
      </c>
      <c r="EV354">
        <v>39.6</v>
      </c>
      <c r="EW354">
        <v>42.668599999999998</v>
      </c>
      <c r="EX354">
        <v>56.9499</v>
      </c>
      <c r="EY354">
        <v>-2.2155499999999999</v>
      </c>
      <c r="EZ354">
        <v>2</v>
      </c>
      <c r="FA354">
        <v>0.56495700000000004</v>
      </c>
      <c r="FB354">
        <v>0.63005699999999998</v>
      </c>
      <c r="FC354">
        <v>20.271000000000001</v>
      </c>
      <c r="FD354">
        <v>5.2184900000000001</v>
      </c>
      <c r="FE354">
        <v>12.007999999999999</v>
      </c>
      <c r="FF354">
        <v>4.9862000000000002</v>
      </c>
      <c r="FG354">
        <v>3.2845499999999999</v>
      </c>
      <c r="FH354">
        <v>9999</v>
      </c>
      <c r="FI354">
        <v>9999</v>
      </c>
      <c r="FJ354">
        <v>9999</v>
      </c>
      <c r="FK354">
        <v>999.9</v>
      </c>
      <c r="FL354">
        <v>1.86585</v>
      </c>
      <c r="FM354">
        <v>1.8622399999999999</v>
      </c>
      <c r="FN354">
        <v>1.86432</v>
      </c>
      <c r="FO354">
        <v>1.86036</v>
      </c>
      <c r="FP354">
        <v>1.86111</v>
      </c>
      <c r="FQ354">
        <v>1.8602099999999999</v>
      </c>
      <c r="FR354">
        <v>1.8619300000000001</v>
      </c>
      <c r="FS354">
        <v>1.8585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-5.55</v>
      </c>
      <c r="GH354">
        <v>0.13980000000000001</v>
      </c>
      <c r="GI354">
        <v>-2.8021434710705861</v>
      </c>
      <c r="GJ354">
        <v>-2.3075681364705448E-3</v>
      </c>
      <c r="GK354">
        <v>1.0095546511955911E-6</v>
      </c>
      <c r="GL354">
        <v>-2.6335145029951209E-10</v>
      </c>
      <c r="GM354">
        <v>-0.17208428542994569</v>
      </c>
      <c r="GN354">
        <v>3.0410185143115191E-3</v>
      </c>
      <c r="GO354">
        <v>4.3982203677445331E-4</v>
      </c>
      <c r="GP354">
        <v>-7.8719321042963501E-6</v>
      </c>
      <c r="GQ354">
        <v>4</v>
      </c>
      <c r="GR354">
        <v>2088</v>
      </c>
      <c r="GS354">
        <v>5</v>
      </c>
      <c r="GT354">
        <v>35</v>
      </c>
      <c r="GU354">
        <v>26.7</v>
      </c>
      <c r="GV354">
        <v>26.8</v>
      </c>
      <c r="GW354">
        <v>4.8950199999999997</v>
      </c>
      <c r="GX354">
        <v>0</v>
      </c>
      <c r="GY354">
        <v>2.04834</v>
      </c>
      <c r="GZ354">
        <v>2.6098599999999998</v>
      </c>
      <c r="HA354">
        <v>2.1972700000000001</v>
      </c>
      <c r="HB354">
        <v>2.3645</v>
      </c>
      <c r="HC354">
        <v>43.726900000000001</v>
      </c>
      <c r="HD354">
        <v>14.3772</v>
      </c>
      <c r="HE354">
        <v>18</v>
      </c>
      <c r="HF354">
        <v>666.14</v>
      </c>
      <c r="HG354">
        <v>720.52300000000002</v>
      </c>
      <c r="HH354">
        <v>30.9984</v>
      </c>
      <c r="HI354">
        <v>34.4771</v>
      </c>
      <c r="HJ354">
        <v>29.999300000000002</v>
      </c>
      <c r="HK354">
        <v>34.411499999999997</v>
      </c>
      <c r="HL354">
        <v>34.409500000000001</v>
      </c>
      <c r="HM354">
        <v>100</v>
      </c>
      <c r="HN354">
        <v>21.7624</v>
      </c>
      <c r="HO354">
        <v>67.968599999999995</v>
      </c>
      <c r="HP354">
        <v>31</v>
      </c>
      <c r="HQ354">
        <v>2260.6</v>
      </c>
      <c r="HR354">
        <v>35.039000000000001</v>
      </c>
      <c r="HS354">
        <v>99.117400000000004</v>
      </c>
      <c r="HT354">
        <v>98.156000000000006</v>
      </c>
    </row>
    <row r="355" spans="1:228" x14ac:dyDescent="0.2">
      <c r="A355">
        <v>340</v>
      </c>
      <c r="B355">
        <v>1669839280</v>
      </c>
      <c r="C355">
        <v>1353.5</v>
      </c>
      <c r="D355" t="s">
        <v>1039</v>
      </c>
      <c r="E355" t="s">
        <v>1040</v>
      </c>
      <c r="F355">
        <v>4</v>
      </c>
      <c r="G355">
        <v>1669839278</v>
      </c>
      <c r="H355">
        <f t="shared" si="170"/>
        <v>2.0984173512640812E-3</v>
      </c>
      <c r="I355">
        <f t="shared" si="171"/>
        <v>2.0984173512640814</v>
      </c>
      <c r="J355">
        <f t="shared" si="172"/>
        <v>23.58526872930106</v>
      </c>
      <c r="K355">
        <f t="shared" si="173"/>
        <v>2038.547142857142</v>
      </c>
      <c r="L355">
        <f t="shared" si="174"/>
        <v>1747.2148344382176</v>
      </c>
      <c r="M355">
        <f t="shared" si="175"/>
        <v>176.08851024585641</v>
      </c>
      <c r="N355">
        <f t="shared" si="176"/>
        <v>205.44968047222378</v>
      </c>
      <c r="O355">
        <f t="shared" si="177"/>
        <v>0.15437159367542969</v>
      </c>
      <c r="P355">
        <f t="shared" si="178"/>
        <v>3.6663875930597847</v>
      </c>
      <c r="Q355">
        <f t="shared" si="179"/>
        <v>0.15084949227598862</v>
      </c>
      <c r="R355">
        <f t="shared" si="180"/>
        <v>9.4590686454627371E-2</v>
      </c>
      <c r="S355">
        <f t="shared" si="181"/>
        <v>226.11967149929757</v>
      </c>
      <c r="T355">
        <f t="shared" si="182"/>
        <v>34.018938327163255</v>
      </c>
      <c r="U355">
        <f t="shared" si="183"/>
        <v>32.722657142857138</v>
      </c>
      <c r="V355">
        <f t="shared" si="184"/>
        <v>4.9739098029255819</v>
      </c>
      <c r="W355">
        <f t="shared" si="185"/>
        <v>70.35870190215546</v>
      </c>
      <c r="X355">
        <f t="shared" si="186"/>
        <v>3.6318148448882752</v>
      </c>
      <c r="Y355">
        <f t="shared" si="187"/>
        <v>5.1618559562666029</v>
      </c>
      <c r="Z355">
        <f t="shared" si="188"/>
        <v>1.3420949580373067</v>
      </c>
      <c r="AA355">
        <f t="shared" si="189"/>
        <v>-92.540205190745979</v>
      </c>
      <c r="AB355">
        <f t="shared" si="190"/>
        <v>130.52770369950218</v>
      </c>
      <c r="AC355">
        <f t="shared" si="191"/>
        <v>8.157653599255493</v>
      </c>
      <c r="AD355">
        <f t="shared" si="192"/>
        <v>272.26482360730927</v>
      </c>
      <c r="AE355">
        <f t="shared" si="193"/>
        <v>25.525522831274959</v>
      </c>
      <c r="AF355">
        <f t="shared" si="194"/>
        <v>2.2844465999623464</v>
      </c>
      <c r="AG355">
        <f t="shared" si="195"/>
        <v>23.58526872930106</v>
      </c>
      <c r="AH355">
        <v>2125.675195105207</v>
      </c>
      <c r="AI355">
        <v>2114.9651515151518</v>
      </c>
      <c r="AJ355">
        <v>0.14223408432691459</v>
      </c>
      <c r="AK355">
        <v>64.390241553226886</v>
      </c>
      <c r="AL355">
        <f t="shared" si="196"/>
        <v>2.0984173512640814</v>
      </c>
      <c r="AM355">
        <v>35.136313397549387</v>
      </c>
      <c r="AN355">
        <v>36.019284117647061</v>
      </c>
      <c r="AO355">
        <v>-7.6786035023038036E-3</v>
      </c>
      <c r="AP355">
        <v>91.558916975711014</v>
      </c>
      <c r="AQ355">
        <v>21</v>
      </c>
      <c r="AR355">
        <v>3</v>
      </c>
      <c r="AS355">
        <f t="shared" si="197"/>
        <v>1</v>
      </c>
      <c r="AT355">
        <f t="shared" si="198"/>
        <v>0</v>
      </c>
      <c r="AU355">
        <f t="shared" si="199"/>
        <v>47024.140505194839</v>
      </c>
      <c r="AV355">
        <f t="shared" si="200"/>
        <v>1200.028571428571</v>
      </c>
      <c r="AW355">
        <f t="shared" si="201"/>
        <v>1025.9489282379777</v>
      </c>
      <c r="AX355">
        <f t="shared" si="202"/>
        <v>0.85493708455344475</v>
      </c>
      <c r="AY355">
        <f t="shared" si="203"/>
        <v>0.18842857318814832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1669839278</v>
      </c>
      <c r="BF355">
        <v>2038.547142857142</v>
      </c>
      <c r="BG355">
        <v>2051.0842857142861</v>
      </c>
      <c r="BH355">
        <v>36.036199999999987</v>
      </c>
      <c r="BI355">
        <v>35.121485714285718</v>
      </c>
      <c r="BJ355">
        <v>2044.0971428571429</v>
      </c>
      <c r="BK355">
        <v>35.896528571428568</v>
      </c>
      <c r="BL355">
        <v>650.01</v>
      </c>
      <c r="BM355">
        <v>100.6822857142857</v>
      </c>
      <c r="BN355">
        <v>0.10011767142857141</v>
      </c>
      <c r="BO355">
        <v>33.383014285714282</v>
      </c>
      <c r="BP355">
        <v>32.722657142857138</v>
      </c>
      <c r="BQ355">
        <v>999.89999999999986</v>
      </c>
      <c r="BR355">
        <v>0</v>
      </c>
      <c r="BS355">
        <v>0</v>
      </c>
      <c r="BT355">
        <v>8994.0185714285708</v>
      </c>
      <c r="BU355">
        <v>0</v>
      </c>
      <c r="BV355">
        <v>219.0788571428572</v>
      </c>
      <c r="BW355">
        <v>-12.53682857142857</v>
      </c>
      <c r="BX355">
        <v>2114.752857142857</v>
      </c>
      <c r="BY355">
        <v>2125.744285714286</v>
      </c>
      <c r="BZ355">
        <v>0.91474628571428585</v>
      </c>
      <c r="CA355">
        <v>2051.0842857142861</v>
      </c>
      <c r="CB355">
        <v>35.121485714285718</v>
      </c>
      <c r="CC355">
        <v>3.6282100000000002</v>
      </c>
      <c r="CD355">
        <v>3.536108571428572</v>
      </c>
      <c r="CE355">
        <v>27.231942857142862</v>
      </c>
      <c r="CF355">
        <v>26.794114285714279</v>
      </c>
      <c r="CG355">
        <v>1200.028571428571</v>
      </c>
      <c r="CH355">
        <v>0.50001428571428563</v>
      </c>
      <c r="CI355">
        <v>0.49998571428571431</v>
      </c>
      <c r="CJ355">
        <v>0</v>
      </c>
      <c r="CK355">
        <v>919.81371428571424</v>
      </c>
      <c r="CL355">
        <v>4.9990899999999998</v>
      </c>
      <c r="CM355">
        <v>9136.7171428571419</v>
      </c>
      <c r="CN355">
        <v>9558.1457142857125</v>
      </c>
      <c r="CO355">
        <v>43.866</v>
      </c>
      <c r="CP355">
        <v>45.561999999999998</v>
      </c>
      <c r="CQ355">
        <v>44.686999999999998</v>
      </c>
      <c r="CR355">
        <v>44.625</v>
      </c>
      <c r="CS355">
        <v>45.186999999999998</v>
      </c>
      <c r="CT355">
        <v>597.53428571428572</v>
      </c>
      <c r="CU355">
        <v>597.5</v>
      </c>
      <c r="CV355">
        <v>0</v>
      </c>
      <c r="CW355">
        <v>1669839289.4000001</v>
      </c>
      <c r="CX355">
        <v>0</v>
      </c>
      <c r="CY355">
        <v>1669837671.5999999</v>
      </c>
      <c r="CZ355" t="s">
        <v>356</v>
      </c>
      <c r="DA355">
        <v>1669837671.5999999</v>
      </c>
      <c r="DB355">
        <v>1669837668.5999999</v>
      </c>
      <c r="DC355">
        <v>3</v>
      </c>
      <c r="DD355">
        <v>-1.2E-2</v>
      </c>
      <c r="DE355">
        <v>-1E-3</v>
      </c>
      <c r="DF355">
        <v>-3.61</v>
      </c>
      <c r="DG355">
        <v>0.13400000000000001</v>
      </c>
      <c r="DH355">
        <v>415</v>
      </c>
      <c r="DI355">
        <v>36</v>
      </c>
      <c r="DJ355">
        <v>0.51</v>
      </c>
      <c r="DK355">
        <v>0.24</v>
      </c>
      <c r="DL355">
        <v>-12.2807175</v>
      </c>
      <c r="DM355">
        <v>-1.662584240150041</v>
      </c>
      <c r="DN355">
        <v>0.19772757633610449</v>
      </c>
      <c r="DO355">
        <v>0</v>
      </c>
      <c r="DP355">
        <v>0.82489719999999989</v>
      </c>
      <c r="DQ355">
        <v>0.49091022889305852</v>
      </c>
      <c r="DR355">
        <v>7.0338417178736692E-2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357</v>
      </c>
      <c r="EA355">
        <v>3.29562</v>
      </c>
      <c r="EB355">
        <v>2.6254300000000002</v>
      </c>
      <c r="EC355">
        <v>0.28479399999999999</v>
      </c>
      <c r="ED355">
        <v>0.28366200000000003</v>
      </c>
      <c r="EE355">
        <v>0.14390600000000001</v>
      </c>
      <c r="EF355">
        <v>0.13988600000000001</v>
      </c>
      <c r="EG355">
        <v>21604.5</v>
      </c>
      <c r="EH355">
        <v>22018.7</v>
      </c>
      <c r="EI355">
        <v>28131.7</v>
      </c>
      <c r="EJ355">
        <v>29616.5</v>
      </c>
      <c r="EK355">
        <v>33143.4</v>
      </c>
      <c r="EL355">
        <v>35369.1</v>
      </c>
      <c r="EM355">
        <v>39701.9</v>
      </c>
      <c r="EN355">
        <v>42326</v>
      </c>
      <c r="EO355">
        <v>2.1603300000000001</v>
      </c>
      <c r="EP355">
        <v>2.1391300000000002</v>
      </c>
      <c r="EQ355">
        <v>5.8758999999999999E-2</v>
      </c>
      <c r="ER355">
        <v>0</v>
      </c>
      <c r="ES355">
        <v>31.764800000000001</v>
      </c>
      <c r="ET355">
        <v>999.9</v>
      </c>
      <c r="EU355">
        <v>59.1</v>
      </c>
      <c r="EV355">
        <v>39.6</v>
      </c>
      <c r="EW355">
        <v>42.593800000000002</v>
      </c>
      <c r="EX355">
        <v>57.249899999999997</v>
      </c>
      <c r="EY355">
        <v>-2.3277199999999998</v>
      </c>
      <c r="EZ355">
        <v>2</v>
      </c>
      <c r="FA355">
        <v>0.56415099999999996</v>
      </c>
      <c r="FB355">
        <v>0.62654699999999997</v>
      </c>
      <c r="FC355">
        <v>20.271100000000001</v>
      </c>
      <c r="FD355">
        <v>5.2192400000000001</v>
      </c>
      <c r="FE355">
        <v>12.008599999999999</v>
      </c>
      <c r="FF355">
        <v>4.9870999999999999</v>
      </c>
      <c r="FG355">
        <v>3.2846500000000001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1.86226</v>
      </c>
      <c r="FN355">
        <v>1.86432</v>
      </c>
      <c r="FO355">
        <v>1.86039</v>
      </c>
      <c r="FP355">
        <v>1.8611200000000001</v>
      </c>
      <c r="FQ355">
        <v>1.8602099999999999</v>
      </c>
      <c r="FR355">
        <v>1.86195</v>
      </c>
      <c r="FS355">
        <v>1.85849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-5.55</v>
      </c>
      <c r="GH355">
        <v>0.13969999999999999</v>
      </c>
      <c r="GI355">
        <v>-2.8021434710705861</v>
      </c>
      <c r="GJ355">
        <v>-2.3075681364705448E-3</v>
      </c>
      <c r="GK355">
        <v>1.0095546511955911E-6</v>
      </c>
      <c r="GL355">
        <v>-2.6335145029951209E-10</v>
      </c>
      <c r="GM355">
        <v>-0.17208428542994569</v>
      </c>
      <c r="GN355">
        <v>3.0410185143115191E-3</v>
      </c>
      <c r="GO355">
        <v>4.3982203677445331E-4</v>
      </c>
      <c r="GP355">
        <v>-7.8719321042963501E-6</v>
      </c>
      <c r="GQ355">
        <v>4</v>
      </c>
      <c r="GR355">
        <v>2088</v>
      </c>
      <c r="GS355">
        <v>5</v>
      </c>
      <c r="GT355">
        <v>35</v>
      </c>
      <c r="GU355">
        <v>26.8</v>
      </c>
      <c r="GV355">
        <v>26.9</v>
      </c>
      <c r="GW355">
        <v>4.8962399999999997</v>
      </c>
      <c r="GX355">
        <v>0</v>
      </c>
      <c r="GY355">
        <v>2.04834</v>
      </c>
      <c r="GZ355">
        <v>2.6098599999999998</v>
      </c>
      <c r="HA355">
        <v>2.1972700000000001</v>
      </c>
      <c r="HB355">
        <v>2.34131</v>
      </c>
      <c r="HC355">
        <v>43.6995</v>
      </c>
      <c r="HD355">
        <v>14.368399999999999</v>
      </c>
      <c r="HE355">
        <v>18</v>
      </c>
      <c r="HF355">
        <v>666.41800000000001</v>
      </c>
      <c r="HG355">
        <v>720.53800000000001</v>
      </c>
      <c r="HH355">
        <v>30.998699999999999</v>
      </c>
      <c r="HI355">
        <v>34.468600000000002</v>
      </c>
      <c r="HJ355">
        <v>29.999199999999998</v>
      </c>
      <c r="HK355">
        <v>34.405299999999997</v>
      </c>
      <c r="HL355">
        <v>34.402799999999999</v>
      </c>
      <c r="HM355">
        <v>100</v>
      </c>
      <c r="HN355">
        <v>21.7624</v>
      </c>
      <c r="HO355">
        <v>67.968599999999995</v>
      </c>
      <c r="HP355">
        <v>31</v>
      </c>
      <c r="HQ355">
        <v>2267.27</v>
      </c>
      <c r="HR355">
        <v>35.024000000000001</v>
      </c>
      <c r="HS355">
        <v>99.117800000000003</v>
      </c>
      <c r="HT355">
        <v>98.156400000000005</v>
      </c>
    </row>
    <row r="356" spans="1:228" x14ac:dyDescent="0.2">
      <c r="A356">
        <v>341</v>
      </c>
      <c r="B356">
        <v>1669839284</v>
      </c>
      <c r="C356">
        <v>1357.5</v>
      </c>
      <c r="D356" t="s">
        <v>1041</v>
      </c>
      <c r="E356" t="s">
        <v>1042</v>
      </c>
      <c r="F356">
        <v>4</v>
      </c>
      <c r="G356">
        <v>1669839281.6875</v>
      </c>
      <c r="H356">
        <f t="shared" si="170"/>
        <v>2.0336080530218128E-3</v>
      </c>
      <c r="I356">
        <f t="shared" si="171"/>
        <v>2.0336080530218128</v>
      </c>
      <c r="J356">
        <f t="shared" si="172"/>
        <v>23.300511907777661</v>
      </c>
      <c r="K356">
        <f t="shared" si="173"/>
        <v>2039.1112499999999</v>
      </c>
      <c r="L356">
        <f t="shared" si="174"/>
        <v>1743.2755846344737</v>
      </c>
      <c r="M356">
        <f t="shared" si="175"/>
        <v>175.68941099401852</v>
      </c>
      <c r="N356">
        <f t="shared" si="176"/>
        <v>205.50408531012266</v>
      </c>
      <c r="O356">
        <f t="shared" si="177"/>
        <v>0.14966697276023178</v>
      </c>
      <c r="P356">
        <f t="shared" si="178"/>
        <v>3.6648352619814246</v>
      </c>
      <c r="Q356">
        <f t="shared" si="179"/>
        <v>0.14635242687971678</v>
      </c>
      <c r="R356">
        <f t="shared" si="180"/>
        <v>9.1761951817115855E-2</v>
      </c>
      <c r="S356">
        <f t="shared" si="181"/>
        <v>226.11041694791371</v>
      </c>
      <c r="T356">
        <f t="shared" si="182"/>
        <v>34.028846665783917</v>
      </c>
      <c r="U356">
        <f t="shared" si="183"/>
        <v>32.705412499999987</v>
      </c>
      <c r="V356">
        <f t="shared" si="184"/>
        <v>4.9690826282626182</v>
      </c>
      <c r="W356">
        <f t="shared" si="185"/>
        <v>70.308584472055074</v>
      </c>
      <c r="X356">
        <f t="shared" si="186"/>
        <v>3.6284319589849146</v>
      </c>
      <c r="Y356">
        <f t="shared" si="187"/>
        <v>5.1607239517488432</v>
      </c>
      <c r="Z356">
        <f t="shared" si="188"/>
        <v>1.3406506692777036</v>
      </c>
      <c r="AA356">
        <f t="shared" si="189"/>
        <v>-89.682115138261949</v>
      </c>
      <c r="AB356">
        <f t="shared" si="190"/>
        <v>133.10623217394101</v>
      </c>
      <c r="AC356">
        <f t="shared" si="191"/>
        <v>8.3214661667535772</v>
      </c>
      <c r="AD356">
        <f t="shared" si="192"/>
        <v>277.85600015034635</v>
      </c>
      <c r="AE356">
        <f t="shared" si="193"/>
        <v>25.4479808466672</v>
      </c>
      <c r="AF356">
        <f t="shared" si="194"/>
        <v>2.231499995856602</v>
      </c>
      <c r="AG356">
        <f t="shared" si="195"/>
        <v>23.300511907777661</v>
      </c>
      <c r="AH356">
        <v>2126.1958652652202</v>
      </c>
      <c r="AI356">
        <v>2115.551454545453</v>
      </c>
      <c r="AJ356">
        <v>0.15695484522863201</v>
      </c>
      <c r="AK356">
        <v>64.390241553226886</v>
      </c>
      <c r="AL356">
        <f t="shared" si="196"/>
        <v>2.0336080530218128</v>
      </c>
      <c r="AM356">
        <v>35.117448285557018</v>
      </c>
      <c r="AN356">
        <v>35.987820294117633</v>
      </c>
      <c r="AO356">
        <v>-1.008102134854331E-2</v>
      </c>
      <c r="AP356">
        <v>91.558916975711014</v>
      </c>
      <c r="AQ356">
        <v>21</v>
      </c>
      <c r="AR356">
        <v>3</v>
      </c>
      <c r="AS356">
        <f t="shared" si="197"/>
        <v>1</v>
      </c>
      <c r="AT356">
        <f t="shared" si="198"/>
        <v>0</v>
      </c>
      <c r="AU356">
        <f t="shared" si="199"/>
        <v>46997.064187524644</v>
      </c>
      <c r="AV356">
        <f t="shared" si="200"/>
        <v>1199.9725000000001</v>
      </c>
      <c r="AW356">
        <f t="shared" si="201"/>
        <v>1025.9016699211988</v>
      </c>
      <c r="AX356">
        <f t="shared" si="202"/>
        <v>0.85493765058882498</v>
      </c>
      <c r="AY356">
        <f t="shared" si="203"/>
        <v>0.18842966563643224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1669839281.6875</v>
      </c>
      <c r="BF356">
        <v>2039.1112499999999</v>
      </c>
      <c r="BG356">
        <v>2051.57125</v>
      </c>
      <c r="BH356">
        <v>36.003062499999999</v>
      </c>
      <c r="BI356">
        <v>35.109562500000003</v>
      </c>
      <c r="BJ356">
        <v>2044.6612500000001</v>
      </c>
      <c r="BK356">
        <v>35.863474999999987</v>
      </c>
      <c r="BL356">
        <v>650.04250000000002</v>
      </c>
      <c r="BM356">
        <v>100.68112499999999</v>
      </c>
      <c r="BN356">
        <v>0.1000782375</v>
      </c>
      <c r="BO356">
        <v>33.379099999999987</v>
      </c>
      <c r="BP356">
        <v>32.705412499999987</v>
      </c>
      <c r="BQ356">
        <v>999.9</v>
      </c>
      <c r="BR356">
        <v>0</v>
      </c>
      <c r="BS356">
        <v>0</v>
      </c>
      <c r="BT356">
        <v>8988.75</v>
      </c>
      <c r="BU356">
        <v>0</v>
      </c>
      <c r="BV356">
        <v>243.82062500000001</v>
      </c>
      <c r="BW356">
        <v>-12.459325</v>
      </c>
      <c r="BX356">
        <v>2115.2662500000001</v>
      </c>
      <c r="BY356">
        <v>2126.2224999999999</v>
      </c>
      <c r="BZ356">
        <v>0.89349224999999999</v>
      </c>
      <c r="CA356">
        <v>2051.57125</v>
      </c>
      <c r="CB356">
        <v>35.109562500000003</v>
      </c>
      <c r="CC356">
        <v>3.6248287499999998</v>
      </c>
      <c r="CD356">
        <v>3.5348712500000001</v>
      </c>
      <c r="CE356">
        <v>27.2160625</v>
      </c>
      <c r="CF356">
        <v>26.788187499999999</v>
      </c>
      <c r="CG356">
        <v>1199.9725000000001</v>
      </c>
      <c r="CH356">
        <v>0.49999450000000001</v>
      </c>
      <c r="CI356">
        <v>0.50000549999999999</v>
      </c>
      <c r="CJ356">
        <v>0</v>
      </c>
      <c r="CK356">
        <v>919.84500000000003</v>
      </c>
      <c r="CL356">
        <v>4.9990899999999998</v>
      </c>
      <c r="CM356">
        <v>9135.1212500000001</v>
      </c>
      <c r="CN356">
        <v>9557.6087499999994</v>
      </c>
      <c r="CO356">
        <v>43.843499999999999</v>
      </c>
      <c r="CP356">
        <v>45.561999999999998</v>
      </c>
      <c r="CQ356">
        <v>44.663749999999993</v>
      </c>
      <c r="CR356">
        <v>44.625</v>
      </c>
      <c r="CS356">
        <v>45.186999999999998</v>
      </c>
      <c r="CT356">
        <v>597.48125000000005</v>
      </c>
      <c r="CU356">
        <v>597.49250000000006</v>
      </c>
      <c r="CV356">
        <v>0</v>
      </c>
      <c r="CW356">
        <v>1669839293.5999999</v>
      </c>
      <c r="CX356">
        <v>0</v>
      </c>
      <c r="CY356">
        <v>1669837671.5999999</v>
      </c>
      <c r="CZ356" t="s">
        <v>356</v>
      </c>
      <c r="DA356">
        <v>1669837671.5999999</v>
      </c>
      <c r="DB356">
        <v>1669837668.5999999</v>
      </c>
      <c r="DC356">
        <v>3</v>
      </c>
      <c r="DD356">
        <v>-1.2E-2</v>
      </c>
      <c r="DE356">
        <v>-1E-3</v>
      </c>
      <c r="DF356">
        <v>-3.61</v>
      </c>
      <c r="DG356">
        <v>0.13400000000000001</v>
      </c>
      <c r="DH356">
        <v>415</v>
      </c>
      <c r="DI356">
        <v>36</v>
      </c>
      <c r="DJ356">
        <v>0.51</v>
      </c>
      <c r="DK356">
        <v>0.24</v>
      </c>
      <c r="DL356">
        <v>-12.34057</v>
      </c>
      <c r="DM356">
        <v>-1.888993621013122</v>
      </c>
      <c r="DN356">
        <v>0.2063443265515193</v>
      </c>
      <c r="DO356">
        <v>0</v>
      </c>
      <c r="DP356">
        <v>0.84100934999999988</v>
      </c>
      <c r="DQ356">
        <v>0.68653949718574026</v>
      </c>
      <c r="DR356">
        <v>7.4356653518884916E-2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357</v>
      </c>
      <c r="EA356">
        <v>3.29528</v>
      </c>
      <c r="EB356">
        <v>2.6251699999999998</v>
      </c>
      <c r="EC356">
        <v>0.28484900000000002</v>
      </c>
      <c r="ED356">
        <v>0.28370699999999999</v>
      </c>
      <c r="EE356">
        <v>0.143821</v>
      </c>
      <c r="EF356">
        <v>0.13985300000000001</v>
      </c>
      <c r="EG356">
        <v>21603.599999999999</v>
      </c>
      <c r="EH356">
        <v>22017.4</v>
      </c>
      <c r="EI356">
        <v>28132.7</v>
      </c>
      <c r="EJ356">
        <v>29616.7</v>
      </c>
      <c r="EK356">
        <v>33147.4</v>
      </c>
      <c r="EL356">
        <v>35370.699999999997</v>
      </c>
      <c r="EM356">
        <v>39702.800000000003</v>
      </c>
      <c r="EN356">
        <v>42326.3</v>
      </c>
      <c r="EO356">
        <v>2.16025</v>
      </c>
      <c r="EP356">
        <v>2.13937</v>
      </c>
      <c r="EQ356">
        <v>5.8382700000000003E-2</v>
      </c>
      <c r="ER356">
        <v>0</v>
      </c>
      <c r="ES356">
        <v>31.751300000000001</v>
      </c>
      <c r="ET356">
        <v>999.9</v>
      </c>
      <c r="EU356">
        <v>59.1</v>
      </c>
      <c r="EV356">
        <v>39.6</v>
      </c>
      <c r="EW356">
        <v>42.596400000000003</v>
      </c>
      <c r="EX356">
        <v>57.459899999999998</v>
      </c>
      <c r="EY356">
        <v>-2.2515999999999998</v>
      </c>
      <c r="EZ356">
        <v>2</v>
      </c>
      <c r="FA356">
        <v>0.56360299999999997</v>
      </c>
      <c r="FB356">
        <v>0.62416400000000005</v>
      </c>
      <c r="FC356">
        <v>20.271000000000001</v>
      </c>
      <c r="FD356">
        <v>5.2196899999999999</v>
      </c>
      <c r="FE356">
        <v>12.009399999999999</v>
      </c>
      <c r="FF356">
        <v>4.9869000000000003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1.8622000000000001</v>
      </c>
      <c r="FN356">
        <v>1.8643000000000001</v>
      </c>
      <c r="FO356">
        <v>1.8603700000000001</v>
      </c>
      <c r="FP356">
        <v>1.86111</v>
      </c>
      <c r="FQ356">
        <v>1.8602000000000001</v>
      </c>
      <c r="FR356">
        <v>1.8619600000000001</v>
      </c>
      <c r="FS356">
        <v>1.85846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-5.55</v>
      </c>
      <c r="GH356">
        <v>0.13950000000000001</v>
      </c>
      <c r="GI356">
        <v>-2.8021434710705861</v>
      </c>
      <c r="GJ356">
        <v>-2.3075681364705448E-3</v>
      </c>
      <c r="GK356">
        <v>1.0095546511955911E-6</v>
      </c>
      <c r="GL356">
        <v>-2.6335145029951209E-10</v>
      </c>
      <c r="GM356">
        <v>-0.17208428542994569</v>
      </c>
      <c r="GN356">
        <v>3.0410185143115191E-3</v>
      </c>
      <c r="GO356">
        <v>4.3982203677445331E-4</v>
      </c>
      <c r="GP356">
        <v>-7.8719321042963501E-6</v>
      </c>
      <c r="GQ356">
        <v>4</v>
      </c>
      <c r="GR356">
        <v>2088</v>
      </c>
      <c r="GS356">
        <v>5</v>
      </c>
      <c r="GT356">
        <v>35</v>
      </c>
      <c r="GU356">
        <v>26.9</v>
      </c>
      <c r="GV356">
        <v>26.9</v>
      </c>
      <c r="GW356">
        <v>4.8974599999999997</v>
      </c>
      <c r="GX356">
        <v>0</v>
      </c>
      <c r="GY356">
        <v>2.04834</v>
      </c>
      <c r="GZ356">
        <v>2.6086399999999998</v>
      </c>
      <c r="HA356">
        <v>2.1972700000000001</v>
      </c>
      <c r="HB356">
        <v>2.34253</v>
      </c>
      <c r="HC356">
        <v>43.6995</v>
      </c>
      <c r="HD356">
        <v>14.3772</v>
      </c>
      <c r="HE356">
        <v>18</v>
      </c>
      <c r="HF356">
        <v>666.27700000000004</v>
      </c>
      <c r="HG356">
        <v>720.68799999999999</v>
      </c>
      <c r="HH356">
        <v>30.999099999999999</v>
      </c>
      <c r="HI356">
        <v>34.46</v>
      </c>
      <c r="HJ356">
        <v>29.999300000000002</v>
      </c>
      <c r="HK356">
        <v>34.397599999999997</v>
      </c>
      <c r="HL356">
        <v>34.395499999999998</v>
      </c>
      <c r="HM356">
        <v>100</v>
      </c>
      <c r="HN356">
        <v>21.7624</v>
      </c>
      <c r="HO356">
        <v>67.968599999999995</v>
      </c>
      <c r="HP356">
        <v>31</v>
      </c>
      <c r="HQ356">
        <v>2273.9499999999998</v>
      </c>
      <c r="HR356">
        <v>35.019500000000001</v>
      </c>
      <c r="HS356">
        <v>99.120500000000007</v>
      </c>
      <c r="HT356">
        <v>98.156999999999996</v>
      </c>
    </row>
    <row r="357" spans="1:228" x14ac:dyDescent="0.2">
      <c r="A357">
        <v>342</v>
      </c>
      <c r="B357">
        <v>1669839288</v>
      </c>
      <c r="C357">
        <v>1361.5</v>
      </c>
      <c r="D357" t="s">
        <v>1043</v>
      </c>
      <c r="E357" t="s">
        <v>1044</v>
      </c>
      <c r="F357">
        <v>4</v>
      </c>
      <c r="G357">
        <v>1669839286</v>
      </c>
      <c r="H357">
        <f t="shared" si="170"/>
        <v>2.0023391853753571E-3</v>
      </c>
      <c r="I357">
        <f t="shared" si="171"/>
        <v>2.0023391853753569</v>
      </c>
      <c r="J357">
        <f t="shared" si="172"/>
        <v>23.428963590666598</v>
      </c>
      <c r="K357">
        <f t="shared" si="173"/>
        <v>2039.8271428571429</v>
      </c>
      <c r="L357">
        <f t="shared" si="174"/>
        <v>1738.4423128618616</v>
      </c>
      <c r="M357">
        <f t="shared" si="175"/>
        <v>175.20510334957848</v>
      </c>
      <c r="N357">
        <f t="shared" si="176"/>
        <v>205.57951376092601</v>
      </c>
      <c r="O357">
        <f t="shared" si="177"/>
        <v>0.14721667913236483</v>
      </c>
      <c r="P357">
        <f t="shared" si="178"/>
        <v>3.6669694364658243</v>
      </c>
      <c r="Q357">
        <f t="shared" si="179"/>
        <v>0.14401034398992013</v>
      </c>
      <c r="R357">
        <f t="shared" si="180"/>
        <v>9.0288725159587913E-2</v>
      </c>
      <c r="S357">
        <f t="shared" si="181"/>
        <v>226.11309943520189</v>
      </c>
      <c r="T357">
        <f t="shared" si="182"/>
        <v>34.02714177750255</v>
      </c>
      <c r="U357">
        <f t="shared" si="183"/>
        <v>32.696585714285717</v>
      </c>
      <c r="V357">
        <f t="shared" si="184"/>
        <v>4.9666133844379372</v>
      </c>
      <c r="W357">
        <f t="shared" si="185"/>
        <v>70.274177087890308</v>
      </c>
      <c r="X357">
        <f t="shared" si="186"/>
        <v>3.625045416989551</v>
      </c>
      <c r="Y357">
        <f t="shared" si="187"/>
        <v>5.1584316845941709</v>
      </c>
      <c r="Z357">
        <f t="shared" si="188"/>
        <v>1.3415679674483862</v>
      </c>
      <c r="AA357">
        <f t="shared" si="189"/>
        <v>-88.303158075053247</v>
      </c>
      <c r="AB357">
        <f t="shared" si="190"/>
        <v>133.36131631705985</v>
      </c>
      <c r="AC357">
        <f t="shared" si="191"/>
        <v>8.3318767671123286</v>
      </c>
      <c r="AD357">
        <f t="shared" si="192"/>
        <v>279.50313444432084</v>
      </c>
      <c r="AE357">
        <f t="shared" si="193"/>
        <v>25.346244822888895</v>
      </c>
      <c r="AF357">
        <f t="shared" si="194"/>
        <v>2.176970154217885</v>
      </c>
      <c r="AG357">
        <f t="shared" si="195"/>
        <v>23.428963590666598</v>
      </c>
      <c r="AH357">
        <v>2126.7873297968558</v>
      </c>
      <c r="AI357">
        <v>2116.1439999999998</v>
      </c>
      <c r="AJ357">
        <v>0.1424326109299871</v>
      </c>
      <c r="AK357">
        <v>64.390241553226886</v>
      </c>
      <c r="AL357">
        <f t="shared" si="196"/>
        <v>2.0023391853753569</v>
      </c>
      <c r="AM357">
        <v>35.104766456045247</v>
      </c>
      <c r="AN357">
        <v>35.959232647058833</v>
      </c>
      <c r="AO357">
        <v>-9.4598540026860512E-3</v>
      </c>
      <c r="AP357">
        <v>91.558916975711014</v>
      </c>
      <c r="AQ357">
        <v>22</v>
      </c>
      <c r="AR357">
        <v>3</v>
      </c>
      <c r="AS357">
        <f t="shared" si="197"/>
        <v>1</v>
      </c>
      <c r="AT357">
        <f t="shared" si="198"/>
        <v>0</v>
      </c>
      <c r="AU357">
        <f t="shared" si="199"/>
        <v>47036.333882643055</v>
      </c>
      <c r="AV357">
        <f t="shared" si="200"/>
        <v>1199.984285714286</v>
      </c>
      <c r="AW357">
        <f t="shared" si="201"/>
        <v>1025.9119851995868</v>
      </c>
      <c r="AX357">
        <f t="shared" si="202"/>
        <v>0.8549378499476904</v>
      </c>
      <c r="AY357">
        <f t="shared" si="203"/>
        <v>0.18843005039904248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1669839286</v>
      </c>
      <c r="BF357">
        <v>2039.8271428571429</v>
      </c>
      <c r="BG357">
        <v>2052.1999999999998</v>
      </c>
      <c r="BH357">
        <v>35.968885714285719</v>
      </c>
      <c r="BI357">
        <v>35.097142857142863</v>
      </c>
      <c r="BJ357">
        <v>2045.3785714285709</v>
      </c>
      <c r="BK357">
        <v>35.829471428571438</v>
      </c>
      <c r="BL357">
        <v>650.00828571428553</v>
      </c>
      <c r="BM357">
        <v>100.6828571428571</v>
      </c>
      <c r="BN357">
        <v>9.9954028571428571E-2</v>
      </c>
      <c r="BO357">
        <v>33.371171428571429</v>
      </c>
      <c r="BP357">
        <v>32.696585714285717</v>
      </c>
      <c r="BQ357">
        <v>999.89999999999986</v>
      </c>
      <c r="BR357">
        <v>0</v>
      </c>
      <c r="BS357">
        <v>0</v>
      </c>
      <c r="BT357">
        <v>8995.9814285714292</v>
      </c>
      <c r="BU357">
        <v>0</v>
      </c>
      <c r="BV357">
        <v>221.51628571428569</v>
      </c>
      <c r="BW357">
        <v>-12.373114285714291</v>
      </c>
      <c r="BX357">
        <v>2115.9357142857139</v>
      </c>
      <c r="BY357">
        <v>2126.8471428571429</v>
      </c>
      <c r="BZ357">
        <v>0.87173157142857149</v>
      </c>
      <c r="CA357">
        <v>2052.1999999999998</v>
      </c>
      <c r="CB357">
        <v>35.097142857142863</v>
      </c>
      <c r="CC357">
        <v>3.621448571428572</v>
      </c>
      <c r="CD357">
        <v>3.5336785714285708</v>
      </c>
      <c r="CE357">
        <v>27.200128571428571</v>
      </c>
      <c r="CF357">
        <v>26.782428571428579</v>
      </c>
      <c r="CG357">
        <v>1199.984285714286</v>
      </c>
      <c r="CH357">
        <v>0.49998671428571417</v>
      </c>
      <c r="CI357">
        <v>0.50001328571428572</v>
      </c>
      <c r="CJ357">
        <v>0</v>
      </c>
      <c r="CK357">
        <v>919.9015714285714</v>
      </c>
      <c r="CL357">
        <v>4.9990899999999998</v>
      </c>
      <c r="CM357">
        <v>9126.6328571428585</v>
      </c>
      <c r="CN357">
        <v>9557.6742857142854</v>
      </c>
      <c r="CO357">
        <v>43.866</v>
      </c>
      <c r="CP357">
        <v>45.561999999999998</v>
      </c>
      <c r="CQ357">
        <v>44.625</v>
      </c>
      <c r="CR357">
        <v>44.625</v>
      </c>
      <c r="CS357">
        <v>45.186999999999998</v>
      </c>
      <c r="CT357">
        <v>597.4799999999999</v>
      </c>
      <c r="CU357">
        <v>597.50714285714287</v>
      </c>
      <c r="CV357">
        <v>0</v>
      </c>
      <c r="CW357">
        <v>1669839297.2</v>
      </c>
      <c r="CX357">
        <v>0</v>
      </c>
      <c r="CY357">
        <v>1669837671.5999999</v>
      </c>
      <c r="CZ357" t="s">
        <v>356</v>
      </c>
      <c r="DA357">
        <v>1669837671.5999999</v>
      </c>
      <c r="DB357">
        <v>1669837668.5999999</v>
      </c>
      <c r="DC357">
        <v>3</v>
      </c>
      <c r="DD357">
        <v>-1.2E-2</v>
      </c>
      <c r="DE357">
        <v>-1E-3</v>
      </c>
      <c r="DF357">
        <v>-3.61</v>
      </c>
      <c r="DG357">
        <v>0.13400000000000001</v>
      </c>
      <c r="DH357">
        <v>415</v>
      </c>
      <c r="DI357">
        <v>36</v>
      </c>
      <c r="DJ357">
        <v>0.51</v>
      </c>
      <c r="DK357">
        <v>0.24</v>
      </c>
      <c r="DL357">
        <v>-12.413795</v>
      </c>
      <c r="DM357">
        <v>-0.57466941838645802</v>
      </c>
      <c r="DN357">
        <v>0.1264968536169972</v>
      </c>
      <c r="DO357">
        <v>0</v>
      </c>
      <c r="DP357">
        <v>0.8677383500000001</v>
      </c>
      <c r="DQ357">
        <v>0.36538329455909802</v>
      </c>
      <c r="DR357">
        <v>5.6306484588611122E-2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357</v>
      </c>
      <c r="EA357">
        <v>3.29549</v>
      </c>
      <c r="EB357">
        <v>2.6252499999999999</v>
      </c>
      <c r="EC357">
        <v>0.28490500000000002</v>
      </c>
      <c r="ED357">
        <v>0.28376200000000001</v>
      </c>
      <c r="EE357">
        <v>0.14375099999999999</v>
      </c>
      <c r="EF357">
        <v>0.13983799999999999</v>
      </c>
      <c r="EG357">
        <v>21602.7</v>
      </c>
      <c r="EH357">
        <v>22015.9</v>
      </c>
      <c r="EI357">
        <v>28133.7</v>
      </c>
      <c r="EJ357">
        <v>29616.799999999999</v>
      </c>
      <c r="EK357">
        <v>33151.5</v>
      </c>
      <c r="EL357">
        <v>35371.199999999997</v>
      </c>
      <c r="EM357">
        <v>39704.400000000001</v>
      </c>
      <c r="EN357">
        <v>42326</v>
      </c>
      <c r="EO357">
        <v>2.1603500000000002</v>
      </c>
      <c r="EP357">
        <v>2.1394799999999998</v>
      </c>
      <c r="EQ357">
        <v>5.8472200000000002E-2</v>
      </c>
      <c r="ER357">
        <v>0</v>
      </c>
      <c r="ES357">
        <v>31.738900000000001</v>
      </c>
      <c r="ET357">
        <v>999.9</v>
      </c>
      <c r="EU357">
        <v>59.1</v>
      </c>
      <c r="EV357">
        <v>39.6</v>
      </c>
      <c r="EW357">
        <v>42.597299999999997</v>
      </c>
      <c r="EX357">
        <v>57.309899999999999</v>
      </c>
      <c r="EY357">
        <v>-2.4158599999999999</v>
      </c>
      <c r="EZ357">
        <v>2</v>
      </c>
      <c r="FA357">
        <v>0.56272900000000003</v>
      </c>
      <c r="FB357">
        <v>0.62171600000000005</v>
      </c>
      <c r="FC357">
        <v>20.270900000000001</v>
      </c>
      <c r="FD357">
        <v>5.2199900000000001</v>
      </c>
      <c r="FE357">
        <v>12.0092</v>
      </c>
      <c r="FF357">
        <v>4.9869500000000002</v>
      </c>
      <c r="FG357">
        <v>3.2846500000000001</v>
      </c>
      <c r="FH357">
        <v>9999</v>
      </c>
      <c r="FI357">
        <v>9999</v>
      </c>
      <c r="FJ357">
        <v>9999</v>
      </c>
      <c r="FK357">
        <v>999.9</v>
      </c>
      <c r="FL357">
        <v>1.86585</v>
      </c>
      <c r="FM357">
        <v>1.8622000000000001</v>
      </c>
      <c r="FN357">
        <v>1.86432</v>
      </c>
      <c r="FO357">
        <v>1.8603700000000001</v>
      </c>
      <c r="FP357">
        <v>1.86111</v>
      </c>
      <c r="FQ357">
        <v>1.8602000000000001</v>
      </c>
      <c r="FR357">
        <v>1.8619300000000001</v>
      </c>
      <c r="FS357">
        <v>1.85849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-5.55</v>
      </c>
      <c r="GH357">
        <v>0.1394</v>
      </c>
      <c r="GI357">
        <v>-2.8021434710705861</v>
      </c>
      <c r="GJ357">
        <v>-2.3075681364705448E-3</v>
      </c>
      <c r="GK357">
        <v>1.0095546511955911E-6</v>
      </c>
      <c r="GL357">
        <v>-2.6335145029951209E-10</v>
      </c>
      <c r="GM357">
        <v>-0.17208428542994569</v>
      </c>
      <c r="GN357">
        <v>3.0410185143115191E-3</v>
      </c>
      <c r="GO357">
        <v>4.3982203677445331E-4</v>
      </c>
      <c r="GP357">
        <v>-7.8719321042963501E-6</v>
      </c>
      <c r="GQ357">
        <v>4</v>
      </c>
      <c r="GR357">
        <v>2088</v>
      </c>
      <c r="GS357">
        <v>5</v>
      </c>
      <c r="GT357">
        <v>35</v>
      </c>
      <c r="GU357">
        <v>26.9</v>
      </c>
      <c r="GV357">
        <v>27</v>
      </c>
      <c r="GW357">
        <v>4.8986799999999997</v>
      </c>
      <c r="GX357">
        <v>0</v>
      </c>
      <c r="GY357">
        <v>2.04834</v>
      </c>
      <c r="GZ357">
        <v>2.6098599999999998</v>
      </c>
      <c r="HA357">
        <v>2.1972700000000001</v>
      </c>
      <c r="HB357">
        <v>2.3120099999999999</v>
      </c>
      <c r="HC357">
        <v>43.6995</v>
      </c>
      <c r="HD357">
        <v>14.3597</v>
      </c>
      <c r="HE357">
        <v>18</v>
      </c>
      <c r="HF357">
        <v>666.29399999999998</v>
      </c>
      <c r="HG357">
        <v>720.70899999999995</v>
      </c>
      <c r="HH357">
        <v>30.999199999999998</v>
      </c>
      <c r="HI357">
        <v>34.452100000000002</v>
      </c>
      <c r="HJ357">
        <v>29.999199999999998</v>
      </c>
      <c r="HK357">
        <v>34.391300000000001</v>
      </c>
      <c r="HL357">
        <v>34.389299999999999</v>
      </c>
      <c r="HM357">
        <v>100</v>
      </c>
      <c r="HN357">
        <v>22.045100000000001</v>
      </c>
      <c r="HO357">
        <v>67.968599999999995</v>
      </c>
      <c r="HP357">
        <v>31</v>
      </c>
      <c r="HQ357">
        <v>2280.64</v>
      </c>
      <c r="HR357">
        <v>35.010100000000001</v>
      </c>
      <c r="HS357">
        <v>99.124300000000005</v>
      </c>
      <c r="HT357">
        <v>98.156800000000004</v>
      </c>
    </row>
    <row r="358" spans="1:228" x14ac:dyDescent="0.2">
      <c r="A358">
        <v>343</v>
      </c>
      <c r="B358">
        <v>1669839292</v>
      </c>
      <c r="C358">
        <v>1365.5</v>
      </c>
      <c r="D358" t="s">
        <v>1045</v>
      </c>
      <c r="E358" t="s">
        <v>1046</v>
      </c>
      <c r="F358">
        <v>4</v>
      </c>
      <c r="G358">
        <v>1669839289.6875</v>
      </c>
      <c r="H358">
        <f t="shared" si="170"/>
        <v>2.0142193653150727E-3</v>
      </c>
      <c r="I358">
        <f t="shared" si="171"/>
        <v>2.0142193653150726</v>
      </c>
      <c r="J358">
        <f t="shared" si="172"/>
        <v>22.914318420358899</v>
      </c>
      <c r="K358">
        <f t="shared" si="173"/>
        <v>2040.4675</v>
      </c>
      <c r="L358">
        <f t="shared" si="174"/>
        <v>1747.9313622935447</v>
      </c>
      <c r="M358">
        <f t="shared" si="175"/>
        <v>176.16266594966021</v>
      </c>
      <c r="N358">
        <f t="shared" si="176"/>
        <v>205.64548605156963</v>
      </c>
      <c r="O358">
        <f t="shared" si="177"/>
        <v>0.14902187627974336</v>
      </c>
      <c r="P358">
        <f t="shared" si="178"/>
        <v>3.6610537397088283</v>
      </c>
      <c r="Q358">
        <f t="shared" si="179"/>
        <v>0.1457321898470062</v>
      </c>
      <c r="R358">
        <f t="shared" si="180"/>
        <v>9.1372135442511798E-2</v>
      </c>
      <c r="S358">
        <f t="shared" si="181"/>
        <v>226.12262200275299</v>
      </c>
      <c r="T358">
        <f t="shared" si="182"/>
        <v>34.010946045679965</v>
      </c>
      <c r="U358">
        <f t="shared" si="183"/>
        <v>32.660887500000001</v>
      </c>
      <c r="V358">
        <f t="shared" si="184"/>
        <v>4.9566378975223708</v>
      </c>
      <c r="W358">
        <f t="shared" si="185"/>
        <v>70.291852235388859</v>
      </c>
      <c r="X358">
        <f t="shared" si="186"/>
        <v>3.6229620030096532</v>
      </c>
      <c r="Y358">
        <f t="shared" si="187"/>
        <v>5.1541706297300429</v>
      </c>
      <c r="Z358">
        <f t="shared" si="188"/>
        <v>1.3336758945127176</v>
      </c>
      <c r="AA358">
        <f t="shared" si="189"/>
        <v>-88.827074010394711</v>
      </c>
      <c r="AB358">
        <f t="shared" si="190"/>
        <v>137.28152572150498</v>
      </c>
      <c r="AC358">
        <f t="shared" si="191"/>
        <v>8.5885311966358078</v>
      </c>
      <c r="AD358">
        <f t="shared" si="192"/>
        <v>283.16560491049904</v>
      </c>
      <c r="AE358">
        <f t="shared" si="193"/>
        <v>25.196516092773788</v>
      </c>
      <c r="AF358">
        <f t="shared" si="194"/>
        <v>2.1125488920066928</v>
      </c>
      <c r="AG358">
        <f t="shared" si="195"/>
        <v>22.914318420358899</v>
      </c>
      <c r="AH358">
        <v>2127.382374224791</v>
      </c>
      <c r="AI358">
        <v>2116.8616969696959</v>
      </c>
      <c r="AJ358">
        <v>0.1677658870822672</v>
      </c>
      <c r="AK358">
        <v>64.390241553226886</v>
      </c>
      <c r="AL358">
        <f t="shared" si="196"/>
        <v>2.0142193653150726</v>
      </c>
      <c r="AM358">
        <v>35.09507422323793</v>
      </c>
      <c r="AN358">
        <v>35.939284411764703</v>
      </c>
      <c r="AO358">
        <v>-6.7635255122035004E-3</v>
      </c>
      <c r="AP358">
        <v>91.558916975711014</v>
      </c>
      <c r="AQ358">
        <v>21</v>
      </c>
      <c r="AR358">
        <v>3</v>
      </c>
      <c r="AS358">
        <f t="shared" si="197"/>
        <v>1</v>
      </c>
      <c r="AT358">
        <f t="shared" si="198"/>
        <v>0</v>
      </c>
      <c r="AU358">
        <f t="shared" si="199"/>
        <v>46933.158153320866</v>
      </c>
      <c r="AV358">
        <f t="shared" si="200"/>
        <v>1200.0462500000001</v>
      </c>
      <c r="AW358">
        <f t="shared" si="201"/>
        <v>1025.9638450791467</v>
      </c>
      <c r="AX358">
        <f t="shared" si="202"/>
        <v>0.85493692020548928</v>
      </c>
      <c r="AY358">
        <f t="shared" si="203"/>
        <v>0.18842825599659427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1669839289.6875</v>
      </c>
      <c r="BF358">
        <v>2040.4675</v>
      </c>
      <c r="BG358">
        <v>2052.7237500000001</v>
      </c>
      <c r="BH358">
        <v>35.947962500000003</v>
      </c>
      <c r="BI358">
        <v>35.102024999999998</v>
      </c>
      <c r="BJ358">
        <v>2046.02</v>
      </c>
      <c r="BK358">
        <v>35.80865</v>
      </c>
      <c r="BL358">
        <v>650.029</v>
      </c>
      <c r="BM358">
        <v>100.683375</v>
      </c>
      <c r="BN358">
        <v>0.1001395875</v>
      </c>
      <c r="BO358">
        <v>33.356425000000002</v>
      </c>
      <c r="BP358">
        <v>32.660887500000001</v>
      </c>
      <c r="BQ358">
        <v>999.9</v>
      </c>
      <c r="BR358">
        <v>0</v>
      </c>
      <c r="BS358">
        <v>0</v>
      </c>
      <c r="BT358">
        <v>8975.4675000000007</v>
      </c>
      <c r="BU358">
        <v>0</v>
      </c>
      <c r="BV358">
        <v>191.421875</v>
      </c>
      <c r="BW358">
        <v>-12.2558375</v>
      </c>
      <c r="BX358">
        <v>2116.5549999999998</v>
      </c>
      <c r="BY358">
        <v>2127.4</v>
      </c>
      <c r="BZ358">
        <v>0.84595050000000005</v>
      </c>
      <c r="CA358">
        <v>2052.7237500000001</v>
      </c>
      <c r="CB358">
        <v>35.102024999999998</v>
      </c>
      <c r="CC358">
        <v>3.61935875</v>
      </c>
      <c r="CD358">
        <v>3.5341862499999999</v>
      </c>
      <c r="CE358">
        <v>27.1902875</v>
      </c>
      <c r="CF358">
        <v>26.784837499999998</v>
      </c>
      <c r="CG358">
        <v>1200.0462500000001</v>
      </c>
      <c r="CH358">
        <v>0.50001874999999996</v>
      </c>
      <c r="CI358">
        <v>0.49998124999999999</v>
      </c>
      <c r="CJ358">
        <v>0</v>
      </c>
      <c r="CK358">
        <v>919.59649999999988</v>
      </c>
      <c r="CL358">
        <v>4.9990899999999998</v>
      </c>
      <c r="CM358">
        <v>9124.6</v>
      </c>
      <c r="CN358">
        <v>9558.276249999999</v>
      </c>
      <c r="CO358">
        <v>43.827749999999988</v>
      </c>
      <c r="CP358">
        <v>45.523249999999997</v>
      </c>
      <c r="CQ358">
        <v>44.625</v>
      </c>
      <c r="CR358">
        <v>44.625</v>
      </c>
      <c r="CS358">
        <v>45.179250000000003</v>
      </c>
      <c r="CT358">
        <v>597.54874999999993</v>
      </c>
      <c r="CU358">
        <v>597.50125000000003</v>
      </c>
      <c r="CV358">
        <v>0</v>
      </c>
      <c r="CW358">
        <v>1669839301.4000001</v>
      </c>
      <c r="CX358">
        <v>0</v>
      </c>
      <c r="CY358">
        <v>1669837671.5999999</v>
      </c>
      <c r="CZ358" t="s">
        <v>356</v>
      </c>
      <c r="DA358">
        <v>1669837671.5999999</v>
      </c>
      <c r="DB358">
        <v>1669837668.5999999</v>
      </c>
      <c r="DC358">
        <v>3</v>
      </c>
      <c r="DD358">
        <v>-1.2E-2</v>
      </c>
      <c r="DE358">
        <v>-1E-3</v>
      </c>
      <c r="DF358">
        <v>-3.61</v>
      </c>
      <c r="DG358">
        <v>0.13400000000000001</v>
      </c>
      <c r="DH358">
        <v>415</v>
      </c>
      <c r="DI358">
        <v>36</v>
      </c>
      <c r="DJ358">
        <v>0.51</v>
      </c>
      <c r="DK358">
        <v>0.24</v>
      </c>
      <c r="DL358">
        <v>-12.4265756097561</v>
      </c>
      <c r="DM358">
        <v>0.74078048780486982</v>
      </c>
      <c r="DN358">
        <v>0.103156619688723</v>
      </c>
      <c r="DO358">
        <v>0</v>
      </c>
      <c r="DP358">
        <v>0.8835587073170732</v>
      </c>
      <c r="DQ358">
        <v>-0.1216065993031351</v>
      </c>
      <c r="DR358">
        <v>3.1686900468177563E-2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357</v>
      </c>
      <c r="EA358">
        <v>3.2954699999999999</v>
      </c>
      <c r="EB358">
        <v>2.62513</v>
      </c>
      <c r="EC358">
        <v>0.28495999999999999</v>
      </c>
      <c r="ED358">
        <v>0.28380300000000003</v>
      </c>
      <c r="EE358">
        <v>0.14369899999999999</v>
      </c>
      <c r="EF358">
        <v>0.139879</v>
      </c>
      <c r="EG358">
        <v>21601.7</v>
      </c>
      <c r="EH358">
        <v>22015.200000000001</v>
      </c>
      <c r="EI358">
        <v>28134.5</v>
      </c>
      <c r="EJ358">
        <v>29617.5</v>
      </c>
      <c r="EK358">
        <v>33154.1</v>
      </c>
      <c r="EL358">
        <v>35370.5</v>
      </c>
      <c r="EM358">
        <v>39705.1</v>
      </c>
      <c r="EN358">
        <v>42327.199999999997</v>
      </c>
      <c r="EO358">
        <v>2.1607699999999999</v>
      </c>
      <c r="EP358">
        <v>2.1395499999999998</v>
      </c>
      <c r="EQ358">
        <v>5.41098E-2</v>
      </c>
      <c r="ER358">
        <v>0</v>
      </c>
      <c r="ES358">
        <v>31.723800000000001</v>
      </c>
      <c r="ET358">
        <v>999.9</v>
      </c>
      <c r="EU358">
        <v>59.1</v>
      </c>
      <c r="EV358">
        <v>39.6</v>
      </c>
      <c r="EW358">
        <v>42.593499999999999</v>
      </c>
      <c r="EX358">
        <v>57.459899999999998</v>
      </c>
      <c r="EY358">
        <v>-2.4479099999999998</v>
      </c>
      <c r="EZ358">
        <v>2</v>
      </c>
      <c r="FA358">
        <v>0.56228100000000003</v>
      </c>
      <c r="FB358">
        <v>0.61947200000000002</v>
      </c>
      <c r="FC358">
        <v>20.271000000000001</v>
      </c>
      <c r="FD358">
        <v>5.2198399999999996</v>
      </c>
      <c r="FE358">
        <v>12.0092</v>
      </c>
      <c r="FF358">
        <v>4.98705</v>
      </c>
      <c r="FG358">
        <v>3.2846500000000001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1.8622000000000001</v>
      </c>
      <c r="FN358">
        <v>1.8643099999999999</v>
      </c>
      <c r="FO358">
        <v>1.8603799999999999</v>
      </c>
      <c r="FP358">
        <v>1.86111</v>
      </c>
      <c r="FQ358">
        <v>1.8602000000000001</v>
      </c>
      <c r="FR358">
        <v>1.8619300000000001</v>
      </c>
      <c r="FS358">
        <v>1.8584799999999999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-5.55</v>
      </c>
      <c r="GH358">
        <v>0.13930000000000001</v>
      </c>
      <c r="GI358">
        <v>-2.8021434710705861</v>
      </c>
      <c r="GJ358">
        <v>-2.3075681364705448E-3</v>
      </c>
      <c r="GK358">
        <v>1.0095546511955911E-6</v>
      </c>
      <c r="GL358">
        <v>-2.6335145029951209E-10</v>
      </c>
      <c r="GM358">
        <v>-0.17208428542994569</v>
      </c>
      <c r="GN358">
        <v>3.0410185143115191E-3</v>
      </c>
      <c r="GO358">
        <v>4.3982203677445331E-4</v>
      </c>
      <c r="GP358">
        <v>-7.8719321042963501E-6</v>
      </c>
      <c r="GQ358">
        <v>4</v>
      </c>
      <c r="GR358">
        <v>2088</v>
      </c>
      <c r="GS358">
        <v>5</v>
      </c>
      <c r="GT358">
        <v>35</v>
      </c>
      <c r="GU358">
        <v>27</v>
      </c>
      <c r="GV358">
        <v>27.1</v>
      </c>
      <c r="GW358">
        <v>4.8998999999999997</v>
      </c>
      <c r="GX358">
        <v>0</v>
      </c>
      <c r="GY358">
        <v>2.04834</v>
      </c>
      <c r="GZ358">
        <v>2.6110799999999998</v>
      </c>
      <c r="HA358">
        <v>2.1972700000000001</v>
      </c>
      <c r="HB358">
        <v>2.3339799999999999</v>
      </c>
      <c r="HC358">
        <v>43.6721</v>
      </c>
      <c r="HD358">
        <v>14.3597</v>
      </c>
      <c r="HE358">
        <v>18</v>
      </c>
      <c r="HF358">
        <v>666.572</v>
      </c>
      <c r="HG358">
        <v>720.697</v>
      </c>
      <c r="HH358">
        <v>30.999300000000002</v>
      </c>
      <c r="HI358">
        <v>34.443600000000004</v>
      </c>
      <c r="HJ358">
        <v>29.999400000000001</v>
      </c>
      <c r="HK358">
        <v>34.385100000000001</v>
      </c>
      <c r="HL358">
        <v>34.382399999999997</v>
      </c>
      <c r="HM358">
        <v>100</v>
      </c>
      <c r="HN358">
        <v>22.045100000000001</v>
      </c>
      <c r="HO358">
        <v>67.968599999999995</v>
      </c>
      <c r="HP358">
        <v>31</v>
      </c>
      <c r="HQ358">
        <v>2287.3200000000002</v>
      </c>
      <c r="HR358">
        <v>35.0154</v>
      </c>
      <c r="HS358">
        <v>99.126599999999996</v>
      </c>
      <c r="HT358">
        <v>98.159400000000005</v>
      </c>
    </row>
    <row r="359" spans="1:228" x14ac:dyDescent="0.2">
      <c r="A359">
        <v>344</v>
      </c>
      <c r="B359">
        <v>1669839296</v>
      </c>
      <c r="C359">
        <v>1369.5</v>
      </c>
      <c r="D359" t="s">
        <v>1047</v>
      </c>
      <c r="E359" t="s">
        <v>1048</v>
      </c>
      <c r="F359">
        <v>4</v>
      </c>
      <c r="G359">
        <v>1669839294</v>
      </c>
      <c r="H359">
        <f t="shared" si="170"/>
        <v>1.9689751471621856E-3</v>
      </c>
      <c r="I359">
        <f t="shared" si="171"/>
        <v>1.9689751471621855</v>
      </c>
      <c r="J359">
        <f t="shared" si="172"/>
        <v>23.73995364736917</v>
      </c>
      <c r="K359">
        <f t="shared" si="173"/>
        <v>2041.0814285714289</v>
      </c>
      <c r="L359">
        <f t="shared" si="174"/>
        <v>1739.6129171253549</v>
      </c>
      <c r="M359">
        <f t="shared" si="175"/>
        <v>175.32297605946701</v>
      </c>
      <c r="N359">
        <f t="shared" si="176"/>
        <v>205.70580208623795</v>
      </c>
      <c r="O359">
        <f t="shared" si="177"/>
        <v>0.14855113570839532</v>
      </c>
      <c r="P359">
        <f t="shared" si="178"/>
        <v>3.6720274564148885</v>
      </c>
      <c r="Q359">
        <f t="shared" si="179"/>
        <v>0.14529149303942579</v>
      </c>
      <c r="R359">
        <f t="shared" si="180"/>
        <v>9.109409177922817E-2</v>
      </c>
      <c r="S359">
        <f t="shared" si="181"/>
        <v>226.11639304941588</v>
      </c>
      <c r="T359">
        <f t="shared" si="182"/>
        <v>34.0060120386159</v>
      </c>
      <c r="U359">
        <f t="shared" si="183"/>
        <v>32.562485714285721</v>
      </c>
      <c r="V359">
        <f t="shared" si="184"/>
        <v>4.9292307817383794</v>
      </c>
      <c r="W359">
        <f t="shared" si="185"/>
        <v>70.310451687319258</v>
      </c>
      <c r="X359">
        <f t="shared" si="186"/>
        <v>3.6213718933664443</v>
      </c>
      <c r="Y359">
        <f t="shared" si="187"/>
        <v>5.1505456250959787</v>
      </c>
      <c r="Z359">
        <f t="shared" si="188"/>
        <v>1.3078588883719351</v>
      </c>
      <c r="AA359">
        <f t="shared" si="189"/>
        <v>-86.831803989852389</v>
      </c>
      <c r="AB359">
        <f t="shared" si="190"/>
        <v>154.68807329087676</v>
      </c>
      <c r="AC359">
        <f t="shared" si="191"/>
        <v>9.6433456748626885</v>
      </c>
      <c r="AD359">
        <f t="shared" si="192"/>
        <v>303.6160080253029</v>
      </c>
      <c r="AE359">
        <f t="shared" si="193"/>
        <v>25.403363355484952</v>
      </c>
      <c r="AF359">
        <f t="shared" si="194"/>
        <v>2.0616944083742252</v>
      </c>
      <c r="AG359">
        <f t="shared" si="195"/>
        <v>23.73995364736917</v>
      </c>
      <c r="AH359">
        <v>2128.0300777720022</v>
      </c>
      <c r="AI359">
        <v>2117.3369090909091</v>
      </c>
      <c r="AJ359">
        <v>0.1209188014655555</v>
      </c>
      <c r="AK359">
        <v>64.390241553226886</v>
      </c>
      <c r="AL359">
        <f t="shared" si="196"/>
        <v>1.9689751471621855</v>
      </c>
      <c r="AM359">
        <v>35.107832555264309</v>
      </c>
      <c r="AN359">
        <v>35.931284705882348</v>
      </c>
      <c r="AO359">
        <v>-6.2827291444022869E-3</v>
      </c>
      <c r="AP359">
        <v>91.558916975711014</v>
      </c>
      <c r="AQ359">
        <v>21</v>
      </c>
      <c r="AR359">
        <v>3</v>
      </c>
      <c r="AS359">
        <f t="shared" si="197"/>
        <v>1</v>
      </c>
      <c r="AT359">
        <f t="shared" si="198"/>
        <v>0</v>
      </c>
      <c r="AU359">
        <f t="shared" si="199"/>
        <v>47130.707134415868</v>
      </c>
      <c r="AV359">
        <f t="shared" si="200"/>
        <v>1200</v>
      </c>
      <c r="AW359">
        <f t="shared" si="201"/>
        <v>1025.9255922535833</v>
      </c>
      <c r="AX359">
        <f t="shared" si="202"/>
        <v>0.85493799354465283</v>
      </c>
      <c r="AY359">
        <f t="shared" si="203"/>
        <v>0.18843032754117989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1669839294</v>
      </c>
      <c r="BF359">
        <v>2041.0814285714289</v>
      </c>
      <c r="BG359">
        <v>2053.3814285714279</v>
      </c>
      <c r="BH359">
        <v>35.932457142857153</v>
      </c>
      <c r="BI359">
        <v>35.106842857142858</v>
      </c>
      <c r="BJ359">
        <v>2046.6357142857139</v>
      </c>
      <c r="BK359">
        <v>35.793185714285713</v>
      </c>
      <c r="BL359">
        <v>650.0074285714287</v>
      </c>
      <c r="BM359">
        <v>100.68300000000001</v>
      </c>
      <c r="BN359">
        <v>9.975134285714285E-2</v>
      </c>
      <c r="BO359">
        <v>33.343871428571433</v>
      </c>
      <c r="BP359">
        <v>32.562485714285721</v>
      </c>
      <c r="BQ359">
        <v>999.89999999999986</v>
      </c>
      <c r="BR359">
        <v>0</v>
      </c>
      <c r="BS359">
        <v>0</v>
      </c>
      <c r="BT359">
        <v>9013.482857142857</v>
      </c>
      <c r="BU359">
        <v>0</v>
      </c>
      <c r="BV359">
        <v>184.01128571428569</v>
      </c>
      <c r="BW359">
        <v>-12.29894285714286</v>
      </c>
      <c r="BX359">
        <v>2117.1542857142858</v>
      </c>
      <c r="BY359">
        <v>2128.091428571428</v>
      </c>
      <c r="BZ359">
        <v>0.82560471428571425</v>
      </c>
      <c r="CA359">
        <v>2053.3814285714279</v>
      </c>
      <c r="CB359">
        <v>35.106842857142858</v>
      </c>
      <c r="CC359">
        <v>3.6177971428571429</v>
      </c>
      <c r="CD359">
        <v>3.5346728571428581</v>
      </c>
      <c r="CE359">
        <v>27.182942857142859</v>
      </c>
      <c r="CF359">
        <v>26.787199999999999</v>
      </c>
      <c r="CG359">
        <v>1200</v>
      </c>
      <c r="CH359">
        <v>0.49998257142857139</v>
      </c>
      <c r="CI359">
        <v>0.50001742857142861</v>
      </c>
      <c r="CJ359">
        <v>0</v>
      </c>
      <c r="CK359">
        <v>919.64414285714304</v>
      </c>
      <c r="CL359">
        <v>4.9990899999999998</v>
      </c>
      <c r="CM359">
        <v>9124.5357142857156</v>
      </c>
      <c r="CN359">
        <v>9557.7942857142862</v>
      </c>
      <c r="CO359">
        <v>43.811999999999998</v>
      </c>
      <c r="CP359">
        <v>45.5</v>
      </c>
      <c r="CQ359">
        <v>44.625</v>
      </c>
      <c r="CR359">
        <v>44.580000000000013</v>
      </c>
      <c r="CS359">
        <v>45.142714285714291</v>
      </c>
      <c r="CT359">
        <v>597.48142857142852</v>
      </c>
      <c r="CU359">
        <v>597.5200000000001</v>
      </c>
      <c r="CV359">
        <v>0</v>
      </c>
      <c r="CW359">
        <v>1669839305.5999999</v>
      </c>
      <c r="CX359">
        <v>0</v>
      </c>
      <c r="CY359">
        <v>1669837671.5999999</v>
      </c>
      <c r="CZ359" t="s">
        <v>356</v>
      </c>
      <c r="DA359">
        <v>1669837671.5999999</v>
      </c>
      <c r="DB359">
        <v>1669837668.5999999</v>
      </c>
      <c r="DC359">
        <v>3</v>
      </c>
      <c r="DD359">
        <v>-1.2E-2</v>
      </c>
      <c r="DE359">
        <v>-1E-3</v>
      </c>
      <c r="DF359">
        <v>-3.61</v>
      </c>
      <c r="DG359">
        <v>0.13400000000000001</v>
      </c>
      <c r="DH359">
        <v>415</v>
      </c>
      <c r="DI359">
        <v>36</v>
      </c>
      <c r="DJ359">
        <v>0.51</v>
      </c>
      <c r="DK359">
        <v>0.24</v>
      </c>
      <c r="DL359">
        <v>-12.38855853658537</v>
      </c>
      <c r="DM359">
        <v>1.068227874564446</v>
      </c>
      <c r="DN359">
        <v>0.1239444111740142</v>
      </c>
      <c r="DO359">
        <v>0</v>
      </c>
      <c r="DP359">
        <v>0.87479178048780493</v>
      </c>
      <c r="DQ359">
        <v>-0.35001771428571188</v>
      </c>
      <c r="DR359">
        <v>3.4684276882389432E-2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357</v>
      </c>
      <c r="EA359">
        <v>3.29548</v>
      </c>
      <c r="EB359">
        <v>2.6251899999999999</v>
      </c>
      <c r="EC359">
        <v>0.28500300000000001</v>
      </c>
      <c r="ED359">
        <v>0.283856</v>
      </c>
      <c r="EE359">
        <v>0.14369000000000001</v>
      </c>
      <c r="EF359">
        <v>0.13986299999999999</v>
      </c>
      <c r="EG359">
        <v>21600</v>
      </c>
      <c r="EH359">
        <v>22014.1</v>
      </c>
      <c r="EI359">
        <v>28133.9</v>
      </c>
      <c r="EJ359">
        <v>29618.2</v>
      </c>
      <c r="EK359">
        <v>33154.1</v>
      </c>
      <c r="EL359">
        <v>35371.9</v>
      </c>
      <c r="EM359">
        <v>39704.699999999997</v>
      </c>
      <c r="EN359">
        <v>42328.1</v>
      </c>
      <c r="EO359">
        <v>2.16052</v>
      </c>
      <c r="EP359">
        <v>2.1397300000000001</v>
      </c>
      <c r="EQ359">
        <v>5.2068400000000001E-2</v>
      </c>
      <c r="ER359">
        <v>0</v>
      </c>
      <c r="ES359">
        <v>31.706299999999999</v>
      </c>
      <c r="ET359">
        <v>999.9</v>
      </c>
      <c r="EU359">
        <v>59.1</v>
      </c>
      <c r="EV359">
        <v>39.6</v>
      </c>
      <c r="EW359">
        <v>42.5959</v>
      </c>
      <c r="EX359">
        <v>57.309899999999999</v>
      </c>
      <c r="EY359">
        <v>-2.3317299999999999</v>
      </c>
      <c r="EZ359">
        <v>2</v>
      </c>
      <c r="FA359">
        <v>0.56144099999999997</v>
      </c>
      <c r="FB359">
        <v>0.61634</v>
      </c>
      <c r="FC359">
        <v>20.2712</v>
      </c>
      <c r="FD359">
        <v>5.2189399999999999</v>
      </c>
      <c r="FE359">
        <v>12.0083</v>
      </c>
      <c r="FF359">
        <v>4.9864499999999996</v>
      </c>
      <c r="FG359">
        <v>3.2844500000000001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1.86225</v>
      </c>
      <c r="FN359">
        <v>1.86432</v>
      </c>
      <c r="FO359">
        <v>1.86039</v>
      </c>
      <c r="FP359">
        <v>1.86111</v>
      </c>
      <c r="FQ359">
        <v>1.8602000000000001</v>
      </c>
      <c r="FR359">
        <v>1.8619300000000001</v>
      </c>
      <c r="FS359">
        <v>1.8584700000000001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-5.56</v>
      </c>
      <c r="GH359">
        <v>0.13930000000000001</v>
      </c>
      <c r="GI359">
        <v>-2.8021434710705861</v>
      </c>
      <c r="GJ359">
        <v>-2.3075681364705448E-3</v>
      </c>
      <c r="GK359">
        <v>1.0095546511955911E-6</v>
      </c>
      <c r="GL359">
        <v>-2.6335145029951209E-10</v>
      </c>
      <c r="GM359">
        <v>-0.17208428542994569</v>
      </c>
      <c r="GN359">
        <v>3.0410185143115191E-3</v>
      </c>
      <c r="GO359">
        <v>4.3982203677445331E-4</v>
      </c>
      <c r="GP359">
        <v>-7.8719321042963501E-6</v>
      </c>
      <c r="GQ359">
        <v>4</v>
      </c>
      <c r="GR359">
        <v>2088</v>
      </c>
      <c r="GS359">
        <v>5</v>
      </c>
      <c r="GT359">
        <v>35</v>
      </c>
      <c r="GU359">
        <v>27.1</v>
      </c>
      <c r="GV359">
        <v>27.1</v>
      </c>
      <c r="GW359">
        <v>4.9011199999999997</v>
      </c>
      <c r="GX359">
        <v>0</v>
      </c>
      <c r="GY359">
        <v>2.04834</v>
      </c>
      <c r="GZ359">
        <v>2.6098599999999998</v>
      </c>
      <c r="HA359">
        <v>2.1972700000000001</v>
      </c>
      <c r="HB359">
        <v>2.31812</v>
      </c>
      <c r="HC359">
        <v>43.6721</v>
      </c>
      <c r="HD359">
        <v>14.350899999999999</v>
      </c>
      <c r="HE359">
        <v>18</v>
      </c>
      <c r="HF359">
        <v>666.29200000000003</v>
      </c>
      <c r="HG359">
        <v>720.779</v>
      </c>
      <c r="HH359">
        <v>30.999199999999998</v>
      </c>
      <c r="HI359">
        <v>34.435000000000002</v>
      </c>
      <c r="HJ359">
        <v>29.999199999999998</v>
      </c>
      <c r="HK359">
        <v>34.377400000000002</v>
      </c>
      <c r="HL359">
        <v>34.375300000000003</v>
      </c>
      <c r="HM359">
        <v>100</v>
      </c>
      <c r="HN359">
        <v>22.045100000000001</v>
      </c>
      <c r="HO359">
        <v>67.968599999999995</v>
      </c>
      <c r="HP359">
        <v>31</v>
      </c>
      <c r="HQ359">
        <v>2294</v>
      </c>
      <c r="HR359">
        <v>34.994399999999999</v>
      </c>
      <c r="HS359">
        <v>99.125</v>
      </c>
      <c r="HT359">
        <v>98.161500000000004</v>
      </c>
    </row>
    <row r="360" spans="1:228" x14ac:dyDescent="0.2">
      <c r="A360">
        <v>345</v>
      </c>
      <c r="B360">
        <v>1669839300</v>
      </c>
      <c r="C360">
        <v>1373.5</v>
      </c>
      <c r="D360" t="s">
        <v>1049</v>
      </c>
      <c r="E360" t="s">
        <v>1050</v>
      </c>
      <c r="F360">
        <v>4</v>
      </c>
      <c r="G360">
        <v>1669839297.6875</v>
      </c>
      <c r="H360">
        <f t="shared" si="170"/>
        <v>2.0480340568246784E-3</v>
      </c>
      <c r="I360">
        <f t="shared" si="171"/>
        <v>2.0480340568246787</v>
      </c>
      <c r="J360">
        <f t="shared" si="172"/>
        <v>22.807472446459279</v>
      </c>
      <c r="K360">
        <f t="shared" si="173"/>
        <v>2041.665</v>
      </c>
      <c r="L360">
        <f t="shared" si="174"/>
        <v>1760.1785225190274</v>
      </c>
      <c r="M360">
        <f t="shared" si="175"/>
        <v>177.39786504088713</v>
      </c>
      <c r="N360">
        <f t="shared" si="176"/>
        <v>205.76720343705227</v>
      </c>
      <c r="O360">
        <f t="shared" si="177"/>
        <v>0.15481533954905238</v>
      </c>
      <c r="P360">
        <f t="shared" si="178"/>
        <v>3.6635286742267708</v>
      </c>
      <c r="Q360">
        <f t="shared" si="179"/>
        <v>0.15127051455872456</v>
      </c>
      <c r="R360">
        <f t="shared" si="180"/>
        <v>9.4855799794797635E-2</v>
      </c>
      <c r="S360">
        <f t="shared" si="181"/>
        <v>226.09839407251619</v>
      </c>
      <c r="T360">
        <f t="shared" si="182"/>
        <v>33.986128953305226</v>
      </c>
      <c r="U360">
        <f t="shared" si="183"/>
        <v>32.557000000000002</v>
      </c>
      <c r="V360">
        <f t="shared" si="184"/>
        <v>4.9277067755398969</v>
      </c>
      <c r="W360">
        <f t="shared" si="185"/>
        <v>70.3229310108958</v>
      </c>
      <c r="X360">
        <f t="shared" si="186"/>
        <v>3.6210740452767824</v>
      </c>
      <c r="Y360">
        <f t="shared" si="187"/>
        <v>5.1492080793898296</v>
      </c>
      <c r="Z360">
        <f t="shared" si="188"/>
        <v>1.3066327302631144</v>
      </c>
      <c r="AA360">
        <f t="shared" si="189"/>
        <v>-90.318301905968326</v>
      </c>
      <c r="AB360">
        <f t="shared" si="190"/>
        <v>154.49828765350034</v>
      </c>
      <c r="AC360">
        <f t="shared" si="191"/>
        <v>9.6533789301042603</v>
      </c>
      <c r="AD360">
        <f t="shared" si="192"/>
        <v>299.93175875015243</v>
      </c>
      <c r="AE360">
        <f t="shared" si="193"/>
        <v>25.651401316456209</v>
      </c>
      <c r="AF360">
        <f t="shared" si="194"/>
        <v>2.0761517617578695</v>
      </c>
      <c r="AG360">
        <f t="shared" si="195"/>
        <v>22.807472446459279</v>
      </c>
      <c r="AH360">
        <v>2128.7506222275988</v>
      </c>
      <c r="AI360">
        <v>2118.1274545454548</v>
      </c>
      <c r="AJ360">
        <v>0.20551343778727399</v>
      </c>
      <c r="AK360">
        <v>64.390241553226886</v>
      </c>
      <c r="AL360">
        <f t="shared" si="196"/>
        <v>2.0480340568246787</v>
      </c>
      <c r="AM360">
        <v>35.10501939208482</v>
      </c>
      <c r="AN360">
        <v>35.925925882352921</v>
      </c>
      <c r="AO360">
        <v>-1.3055341126204511E-4</v>
      </c>
      <c r="AP360">
        <v>91.558916975711014</v>
      </c>
      <c r="AQ360">
        <v>22</v>
      </c>
      <c r="AR360">
        <v>3</v>
      </c>
      <c r="AS360">
        <f t="shared" si="197"/>
        <v>1</v>
      </c>
      <c r="AT360">
        <f t="shared" si="198"/>
        <v>0</v>
      </c>
      <c r="AU360">
        <f t="shared" si="199"/>
        <v>46979.908182591382</v>
      </c>
      <c r="AV360">
        <f t="shared" si="200"/>
        <v>1199.9012499999999</v>
      </c>
      <c r="AW360">
        <f t="shared" si="201"/>
        <v>1025.8414824209929</v>
      </c>
      <c r="AX360">
        <f t="shared" si="202"/>
        <v>0.85493825631150311</v>
      </c>
      <c r="AY360">
        <f t="shared" si="203"/>
        <v>0.18843083468120081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1669839297.6875</v>
      </c>
      <c r="BF360">
        <v>2041.665</v>
      </c>
      <c r="BG360">
        <v>2054.0812500000002</v>
      </c>
      <c r="BH360">
        <v>35.929049999999997</v>
      </c>
      <c r="BI360">
        <v>35.097612499999997</v>
      </c>
      <c r="BJ360">
        <v>2047.22</v>
      </c>
      <c r="BK360">
        <v>35.789824999999993</v>
      </c>
      <c r="BL360">
        <v>649.98337500000002</v>
      </c>
      <c r="BM360">
        <v>100.683875</v>
      </c>
      <c r="BN360">
        <v>0.10014365</v>
      </c>
      <c r="BO360">
        <v>33.339237500000003</v>
      </c>
      <c r="BP360">
        <v>32.557000000000002</v>
      </c>
      <c r="BQ360">
        <v>999.9</v>
      </c>
      <c r="BR360">
        <v>0</v>
      </c>
      <c r="BS360">
        <v>0</v>
      </c>
      <c r="BT360">
        <v>8983.9837499999994</v>
      </c>
      <c r="BU360">
        <v>0</v>
      </c>
      <c r="BV360">
        <v>200.62562500000001</v>
      </c>
      <c r="BW360">
        <v>-12.415575</v>
      </c>
      <c r="BX360">
        <v>2117.7537499999999</v>
      </c>
      <c r="BY360">
        <v>2128.7975000000001</v>
      </c>
      <c r="BZ360">
        <v>0.83145000000000002</v>
      </c>
      <c r="CA360">
        <v>2054.0812500000002</v>
      </c>
      <c r="CB360">
        <v>35.097612499999997</v>
      </c>
      <c r="CC360">
        <v>3.6174724999999999</v>
      </c>
      <c r="CD360">
        <v>3.53376125</v>
      </c>
      <c r="CE360">
        <v>27.1814125</v>
      </c>
      <c r="CF360">
        <v>26.782812499999999</v>
      </c>
      <c r="CG360">
        <v>1199.9012499999999</v>
      </c>
      <c r="CH360">
        <v>0.49997374999999999</v>
      </c>
      <c r="CI360">
        <v>0.50002624999999989</v>
      </c>
      <c r="CJ360">
        <v>0</v>
      </c>
      <c r="CK360">
        <v>919.66949999999997</v>
      </c>
      <c r="CL360">
        <v>4.9990899999999998</v>
      </c>
      <c r="CM360">
        <v>9141.6324999999997</v>
      </c>
      <c r="CN360">
        <v>9556.9537500000006</v>
      </c>
      <c r="CO360">
        <v>43.811999999999998</v>
      </c>
      <c r="CP360">
        <v>45.5</v>
      </c>
      <c r="CQ360">
        <v>44.625</v>
      </c>
      <c r="CR360">
        <v>44.561999999999998</v>
      </c>
      <c r="CS360">
        <v>45.140500000000003</v>
      </c>
      <c r="CT360">
        <v>597.42124999999999</v>
      </c>
      <c r="CU360">
        <v>597.48125000000005</v>
      </c>
      <c r="CV360">
        <v>0</v>
      </c>
      <c r="CW360">
        <v>1669839309.2</v>
      </c>
      <c r="CX360">
        <v>0</v>
      </c>
      <c r="CY360">
        <v>1669837671.5999999</v>
      </c>
      <c r="CZ360" t="s">
        <v>356</v>
      </c>
      <c r="DA360">
        <v>1669837671.5999999</v>
      </c>
      <c r="DB360">
        <v>1669837668.5999999</v>
      </c>
      <c r="DC360">
        <v>3</v>
      </c>
      <c r="DD360">
        <v>-1.2E-2</v>
      </c>
      <c r="DE360">
        <v>-1E-3</v>
      </c>
      <c r="DF360">
        <v>-3.61</v>
      </c>
      <c r="DG360">
        <v>0.13400000000000001</v>
      </c>
      <c r="DH360">
        <v>415</v>
      </c>
      <c r="DI360">
        <v>36</v>
      </c>
      <c r="DJ360">
        <v>0.51</v>
      </c>
      <c r="DK360">
        <v>0.24</v>
      </c>
      <c r="DL360">
        <v>-12.3566375</v>
      </c>
      <c r="DM360">
        <v>0.5664709193246017</v>
      </c>
      <c r="DN360">
        <v>0.10250485522037479</v>
      </c>
      <c r="DO360">
        <v>0</v>
      </c>
      <c r="DP360">
        <v>0.85705627500000003</v>
      </c>
      <c r="DQ360">
        <v>-0.28466662288930727</v>
      </c>
      <c r="DR360">
        <v>2.8465459556265289E-2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357</v>
      </c>
      <c r="EA360">
        <v>3.2954699999999999</v>
      </c>
      <c r="EB360">
        <v>2.62534</v>
      </c>
      <c r="EC360">
        <v>0.28506100000000001</v>
      </c>
      <c r="ED360">
        <v>0.28394200000000003</v>
      </c>
      <c r="EE360">
        <v>0.14367099999999999</v>
      </c>
      <c r="EF360">
        <v>0.13975799999999999</v>
      </c>
      <c r="EG360">
        <v>21598.6</v>
      </c>
      <c r="EH360">
        <v>22011.7</v>
      </c>
      <c r="EI360">
        <v>28134.3</v>
      </c>
      <c r="EJ360">
        <v>29618.400000000001</v>
      </c>
      <c r="EK360">
        <v>33155.300000000003</v>
      </c>
      <c r="EL360">
        <v>35376.199999999997</v>
      </c>
      <c r="EM360">
        <v>39705.199999999997</v>
      </c>
      <c r="EN360">
        <v>42328</v>
      </c>
      <c r="EO360">
        <v>2.16052</v>
      </c>
      <c r="EP360">
        <v>2.1396500000000001</v>
      </c>
      <c r="EQ360">
        <v>5.50263E-2</v>
      </c>
      <c r="ER360">
        <v>0</v>
      </c>
      <c r="ES360">
        <v>31.6877</v>
      </c>
      <c r="ET360">
        <v>999.9</v>
      </c>
      <c r="EU360">
        <v>59.1</v>
      </c>
      <c r="EV360">
        <v>39.6</v>
      </c>
      <c r="EW360">
        <v>42.5991</v>
      </c>
      <c r="EX360">
        <v>57.549900000000001</v>
      </c>
      <c r="EY360">
        <v>-2.3117000000000001</v>
      </c>
      <c r="EZ360">
        <v>2</v>
      </c>
      <c r="FA360">
        <v>0.56079999999999997</v>
      </c>
      <c r="FB360">
        <v>0.61321099999999995</v>
      </c>
      <c r="FC360">
        <v>20.271100000000001</v>
      </c>
      <c r="FD360">
        <v>5.2186399999999997</v>
      </c>
      <c r="FE360">
        <v>12.008599999999999</v>
      </c>
      <c r="FF360">
        <v>4.9865500000000003</v>
      </c>
      <c r="FG360">
        <v>3.2844799999999998</v>
      </c>
      <c r="FH360">
        <v>9999</v>
      </c>
      <c r="FI360">
        <v>9999</v>
      </c>
      <c r="FJ360">
        <v>9999</v>
      </c>
      <c r="FK360">
        <v>999.9</v>
      </c>
      <c r="FL360">
        <v>1.86585</v>
      </c>
      <c r="FM360">
        <v>1.8622300000000001</v>
      </c>
      <c r="FN360">
        <v>1.86432</v>
      </c>
      <c r="FO360">
        <v>1.8604000000000001</v>
      </c>
      <c r="FP360">
        <v>1.86111</v>
      </c>
      <c r="FQ360">
        <v>1.8602000000000001</v>
      </c>
      <c r="FR360">
        <v>1.8619399999999999</v>
      </c>
      <c r="FS360">
        <v>1.85849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-5.56</v>
      </c>
      <c r="GH360">
        <v>0.13919999999999999</v>
      </c>
      <c r="GI360">
        <v>-2.8021434710705861</v>
      </c>
      <c r="GJ360">
        <v>-2.3075681364705448E-3</v>
      </c>
      <c r="GK360">
        <v>1.0095546511955911E-6</v>
      </c>
      <c r="GL360">
        <v>-2.6335145029951209E-10</v>
      </c>
      <c r="GM360">
        <v>-0.17208428542994569</v>
      </c>
      <c r="GN360">
        <v>3.0410185143115191E-3</v>
      </c>
      <c r="GO360">
        <v>4.3982203677445331E-4</v>
      </c>
      <c r="GP360">
        <v>-7.8719321042963501E-6</v>
      </c>
      <c r="GQ360">
        <v>4</v>
      </c>
      <c r="GR360">
        <v>2088</v>
      </c>
      <c r="GS360">
        <v>5</v>
      </c>
      <c r="GT360">
        <v>35</v>
      </c>
      <c r="GU360">
        <v>27.1</v>
      </c>
      <c r="GV360">
        <v>27.2</v>
      </c>
      <c r="GW360">
        <v>4.9023399999999997</v>
      </c>
      <c r="GX360">
        <v>0</v>
      </c>
      <c r="GY360">
        <v>2.04834</v>
      </c>
      <c r="GZ360">
        <v>2.6098599999999998</v>
      </c>
      <c r="HA360">
        <v>2.1972700000000001</v>
      </c>
      <c r="HB360">
        <v>2.34985</v>
      </c>
      <c r="HC360">
        <v>43.6447</v>
      </c>
      <c r="HD360">
        <v>14.3597</v>
      </c>
      <c r="HE360">
        <v>18</v>
      </c>
      <c r="HF360">
        <v>666.226</v>
      </c>
      <c r="HG360">
        <v>720.63099999999997</v>
      </c>
      <c r="HH360">
        <v>30.999199999999998</v>
      </c>
      <c r="HI360">
        <v>34.427100000000003</v>
      </c>
      <c r="HJ360">
        <v>29.999300000000002</v>
      </c>
      <c r="HK360">
        <v>34.371099999999998</v>
      </c>
      <c r="HL360">
        <v>34.368600000000001</v>
      </c>
      <c r="HM360">
        <v>100</v>
      </c>
      <c r="HN360">
        <v>22.321200000000001</v>
      </c>
      <c r="HO360">
        <v>67.968599999999995</v>
      </c>
      <c r="HP360">
        <v>31</v>
      </c>
      <c r="HQ360">
        <v>2300.6799999999998</v>
      </c>
      <c r="HR360">
        <v>34.995199999999997</v>
      </c>
      <c r="HS360">
        <v>99.126400000000004</v>
      </c>
      <c r="HT360">
        <v>98.161799999999999</v>
      </c>
    </row>
    <row r="361" spans="1:228" x14ac:dyDescent="0.2">
      <c r="A361">
        <v>346</v>
      </c>
      <c r="B361">
        <v>1669839304</v>
      </c>
      <c r="C361">
        <v>1377.5</v>
      </c>
      <c r="D361" t="s">
        <v>1051</v>
      </c>
      <c r="E361" t="s">
        <v>1052</v>
      </c>
      <c r="F361">
        <v>4</v>
      </c>
      <c r="G361">
        <v>1669839302</v>
      </c>
      <c r="H361">
        <f t="shared" si="170"/>
        <v>2.04371617867544E-3</v>
      </c>
      <c r="I361">
        <f t="shared" si="171"/>
        <v>2.0437161786754401</v>
      </c>
      <c r="J361">
        <f t="shared" si="172"/>
        <v>23.162625877027462</v>
      </c>
      <c r="K361">
        <f t="shared" si="173"/>
        <v>2042.487142857143</v>
      </c>
      <c r="L361">
        <f t="shared" si="174"/>
        <v>1753.9893294255535</v>
      </c>
      <c r="M361">
        <f t="shared" si="175"/>
        <v>176.77379289299631</v>
      </c>
      <c r="N361">
        <f t="shared" si="176"/>
        <v>205.8497124929979</v>
      </c>
      <c r="O361">
        <f t="shared" si="177"/>
        <v>0.15294206654480857</v>
      </c>
      <c r="P361">
        <f t="shared" si="178"/>
        <v>3.6711764484694842</v>
      </c>
      <c r="Q361">
        <f t="shared" si="179"/>
        <v>0.14948850838846453</v>
      </c>
      <c r="R361">
        <f t="shared" si="180"/>
        <v>9.3734111013019095E-2</v>
      </c>
      <c r="S361">
        <f t="shared" si="181"/>
        <v>226.12263176414632</v>
      </c>
      <c r="T361">
        <f t="shared" si="182"/>
        <v>33.97707576176353</v>
      </c>
      <c r="U361">
        <f t="shared" si="183"/>
        <v>32.59751428571429</v>
      </c>
      <c r="V361">
        <f t="shared" si="184"/>
        <v>4.9389718720415656</v>
      </c>
      <c r="W361">
        <f t="shared" si="185"/>
        <v>70.329413294215598</v>
      </c>
      <c r="X361">
        <f t="shared" si="186"/>
        <v>3.6196202039344647</v>
      </c>
      <c r="Y361">
        <f t="shared" si="187"/>
        <v>5.1466662871083111</v>
      </c>
      <c r="Z361">
        <f t="shared" si="188"/>
        <v>1.3193516681071009</v>
      </c>
      <c r="AA361">
        <f t="shared" si="189"/>
        <v>-90.127883479586899</v>
      </c>
      <c r="AB361">
        <f t="shared" si="190"/>
        <v>145.05873600642818</v>
      </c>
      <c r="AC361">
        <f t="shared" si="191"/>
        <v>9.0460988562253366</v>
      </c>
      <c r="AD361">
        <f t="shared" si="192"/>
        <v>290.09958314721291</v>
      </c>
      <c r="AE361">
        <f t="shared" si="193"/>
        <v>25.942372334978732</v>
      </c>
      <c r="AF361">
        <f t="shared" si="194"/>
        <v>2.3034923229918034</v>
      </c>
      <c r="AG361">
        <f t="shared" si="195"/>
        <v>23.162625877027462</v>
      </c>
      <c r="AH361">
        <v>2129.691318033214</v>
      </c>
      <c r="AI361">
        <v>2118.8944242424241</v>
      </c>
      <c r="AJ361">
        <v>0.211261217215789</v>
      </c>
      <c r="AK361">
        <v>64.390241553226886</v>
      </c>
      <c r="AL361">
        <f t="shared" si="196"/>
        <v>2.0437161786754401</v>
      </c>
      <c r="AM361">
        <v>35.085219031414702</v>
      </c>
      <c r="AN361">
        <v>35.902742352941146</v>
      </c>
      <c r="AO361">
        <v>1.619307573479581E-4</v>
      </c>
      <c r="AP361">
        <v>91.558916975711014</v>
      </c>
      <c r="AQ361">
        <v>21</v>
      </c>
      <c r="AR361">
        <v>3</v>
      </c>
      <c r="AS361">
        <f t="shared" si="197"/>
        <v>1</v>
      </c>
      <c r="AT361">
        <f t="shared" si="198"/>
        <v>0</v>
      </c>
      <c r="AU361">
        <f t="shared" si="199"/>
        <v>47117.607788985617</v>
      </c>
      <c r="AV361">
        <f t="shared" si="200"/>
        <v>1200.038571428571</v>
      </c>
      <c r="AW361">
        <f t="shared" si="201"/>
        <v>1025.9580351109564</v>
      </c>
      <c r="AX361">
        <f t="shared" si="202"/>
        <v>0.85493754912362308</v>
      </c>
      <c r="AY361">
        <f t="shared" si="203"/>
        <v>0.18842946980859243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1669839302</v>
      </c>
      <c r="BF361">
        <v>2042.487142857143</v>
      </c>
      <c r="BG361">
        <v>2055.2171428571428</v>
      </c>
      <c r="BH361">
        <v>35.914685714285717</v>
      </c>
      <c r="BI361">
        <v>34.992242857142863</v>
      </c>
      <c r="BJ361">
        <v>2048.0442857142862</v>
      </c>
      <c r="BK361">
        <v>35.775500000000001</v>
      </c>
      <c r="BL361">
        <v>650.01971428571437</v>
      </c>
      <c r="BM361">
        <v>100.684</v>
      </c>
      <c r="BN361">
        <v>9.9847385714285711E-2</v>
      </c>
      <c r="BO361">
        <v>33.330428571428577</v>
      </c>
      <c r="BP361">
        <v>32.59751428571429</v>
      </c>
      <c r="BQ361">
        <v>999.89999999999986</v>
      </c>
      <c r="BR361">
        <v>0</v>
      </c>
      <c r="BS361">
        <v>0</v>
      </c>
      <c r="BT361">
        <v>9010.4457142857154</v>
      </c>
      <c r="BU361">
        <v>0</v>
      </c>
      <c r="BV361">
        <v>513.20914285714275</v>
      </c>
      <c r="BW361">
        <v>-12.729185714285711</v>
      </c>
      <c r="BX361">
        <v>2118.5742857142859</v>
      </c>
      <c r="BY361">
        <v>2129.7399999999998</v>
      </c>
      <c r="BZ361">
        <v>0.92245257142857151</v>
      </c>
      <c r="CA361">
        <v>2055.2171428571428</v>
      </c>
      <c r="CB361">
        <v>34.992242857142863</v>
      </c>
      <c r="CC361">
        <v>3.6160299999999999</v>
      </c>
      <c r="CD361">
        <v>3.523151428571428</v>
      </c>
      <c r="CE361">
        <v>27.174600000000002</v>
      </c>
      <c r="CF361">
        <v>26.7317</v>
      </c>
      <c r="CG361">
        <v>1200.038571428571</v>
      </c>
      <c r="CH361">
        <v>0.49999857142857129</v>
      </c>
      <c r="CI361">
        <v>0.5000014285714286</v>
      </c>
      <c r="CJ361">
        <v>0</v>
      </c>
      <c r="CK361">
        <v>919.69885714285715</v>
      </c>
      <c r="CL361">
        <v>4.9990899999999998</v>
      </c>
      <c r="CM361">
        <v>9297.7642857142855</v>
      </c>
      <c r="CN361">
        <v>9558.1357142857141</v>
      </c>
      <c r="CO361">
        <v>43.811999999999998</v>
      </c>
      <c r="CP361">
        <v>45.5</v>
      </c>
      <c r="CQ361">
        <v>44.580000000000013</v>
      </c>
      <c r="CR361">
        <v>44.561999999999998</v>
      </c>
      <c r="CS361">
        <v>45.125</v>
      </c>
      <c r="CT361">
        <v>597.51857142857148</v>
      </c>
      <c r="CU361">
        <v>597.52142857142849</v>
      </c>
      <c r="CV361">
        <v>0</v>
      </c>
      <c r="CW361">
        <v>1669839313.4000001</v>
      </c>
      <c r="CX361">
        <v>0</v>
      </c>
      <c r="CY361">
        <v>1669837671.5999999</v>
      </c>
      <c r="CZ361" t="s">
        <v>356</v>
      </c>
      <c r="DA361">
        <v>1669837671.5999999</v>
      </c>
      <c r="DB361">
        <v>1669837668.5999999</v>
      </c>
      <c r="DC361">
        <v>3</v>
      </c>
      <c r="DD361">
        <v>-1.2E-2</v>
      </c>
      <c r="DE361">
        <v>-1E-3</v>
      </c>
      <c r="DF361">
        <v>-3.61</v>
      </c>
      <c r="DG361">
        <v>0.13400000000000001</v>
      </c>
      <c r="DH361">
        <v>415</v>
      </c>
      <c r="DI361">
        <v>36</v>
      </c>
      <c r="DJ361">
        <v>0.51</v>
      </c>
      <c r="DK361">
        <v>0.24</v>
      </c>
      <c r="DL361">
        <v>-12.40116341463415</v>
      </c>
      <c r="DM361">
        <v>-1.0452334494773561</v>
      </c>
      <c r="DN361">
        <v>0.16956334704620279</v>
      </c>
      <c r="DO361">
        <v>0</v>
      </c>
      <c r="DP361">
        <v>0.85689156097560959</v>
      </c>
      <c r="DQ361">
        <v>3.7103163763066292E-2</v>
      </c>
      <c r="DR361">
        <v>3.2940037297688532E-2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367</v>
      </c>
      <c r="EA361">
        <v>3.2954500000000002</v>
      </c>
      <c r="EB361">
        <v>2.6252900000000001</v>
      </c>
      <c r="EC361">
        <v>0.285132</v>
      </c>
      <c r="ED361">
        <v>0.28400999999999998</v>
      </c>
      <c r="EE361">
        <v>0.14358699999999999</v>
      </c>
      <c r="EF361">
        <v>0.13941000000000001</v>
      </c>
      <c r="EG361">
        <v>21596.9</v>
      </c>
      <c r="EH361">
        <v>22010.400000000001</v>
      </c>
      <c r="EI361">
        <v>28134.799999999999</v>
      </c>
      <c r="EJ361">
        <v>29619.4</v>
      </c>
      <c r="EK361">
        <v>33159</v>
      </c>
      <c r="EL361">
        <v>35391.800000000003</v>
      </c>
      <c r="EM361">
        <v>39705.599999999999</v>
      </c>
      <c r="EN361">
        <v>42329.5</v>
      </c>
      <c r="EO361">
        <v>2.1606800000000002</v>
      </c>
      <c r="EP361">
        <v>2.1397300000000001</v>
      </c>
      <c r="EQ361">
        <v>5.8203900000000003E-2</v>
      </c>
      <c r="ER361">
        <v>0</v>
      </c>
      <c r="ES361">
        <v>31.6694</v>
      </c>
      <c r="ET361">
        <v>999.9</v>
      </c>
      <c r="EU361">
        <v>59.1</v>
      </c>
      <c r="EV361">
        <v>39.6</v>
      </c>
      <c r="EW361">
        <v>42.595500000000001</v>
      </c>
      <c r="EX361">
        <v>57.249899999999997</v>
      </c>
      <c r="EY361">
        <v>-2.30769</v>
      </c>
      <c r="EZ361">
        <v>2</v>
      </c>
      <c r="FA361">
        <v>0.56001500000000004</v>
      </c>
      <c r="FB361">
        <v>0.610842</v>
      </c>
      <c r="FC361">
        <v>20.271100000000001</v>
      </c>
      <c r="FD361">
        <v>5.2186399999999997</v>
      </c>
      <c r="FE361">
        <v>12.0082</v>
      </c>
      <c r="FF361">
        <v>4.9864499999999996</v>
      </c>
      <c r="FG361">
        <v>3.2845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1.8622399999999999</v>
      </c>
      <c r="FN361">
        <v>1.86432</v>
      </c>
      <c r="FO361">
        <v>1.8603700000000001</v>
      </c>
      <c r="FP361">
        <v>1.86111</v>
      </c>
      <c r="FQ361">
        <v>1.8602000000000001</v>
      </c>
      <c r="FR361">
        <v>1.86192</v>
      </c>
      <c r="FS361">
        <v>1.8585100000000001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-5.56</v>
      </c>
      <c r="GH361">
        <v>0.1391</v>
      </c>
      <c r="GI361">
        <v>-2.8021434710705861</v>
      </c>
      <c r="GJ361">
        <v>-2.3075681364705448E-3</v>
      </c>
      <c r="GK361">
        <v>1.0095546511955911E-6</v>
      </c>
      <c r="GL361">
        <v>-2.6335145029951209E-10</v>
      </c>
      <c r="GM361">
        <v>-0.17208428542994569</v>
      </c>
      <c r="GN361">
        <v>3.0410185143115191E-3</v>
      </c>
      <c r="GO361">
        <v>4.3982203677445331E-4</v>
      </c>
      <c r="GP361">
        <v>-7.8719321042963501E-6</v>
      </c>
      <c r="GQ361">
        <v>4</v>
      </c>
      <c r="GR361">
        <v>2088</v>
      </c>
      <c r="GS361">
        <v>5</v>
      </c>
      <c r="GT361">
        <v>35</v>
      </c>
      <c r="GU361">
        <v>27.2</v>
      </c>
      <c r="GV361">
        <v>27.3</v>
      </c>
      <c r="GW361">
        <v>4.9035599999999997</v>
      </c>
      <c r="GX361">
        <v>0</v>
      </c>
      <c r="GY361">
        <v>2.04834</v>
      </c>
      <c r="GZ361">
        <v>2.6098599999999998</v>
      </c>
      <c r="HA361">
        <v>2.1972700000000001</v>
      </c>
      <c r="HB361">
        <v>2.36572</v>
      </c>
      <c r="HC361">
        <v>43.6447</v>
      </c>
      <c r="HD361">
        <v>14.368399999999999</v>
      </c>
      <c r="HE361">
        <v>18</v>
      </c>
      <c r="HF361">
        <v>666.27499999999998</v>
      </c>
      <c r="HG361">
        <v>720.60699999999997</v>
      </c>
      <c r="HH361">
        <v>30.999300000000002</v>
      </c>
      <c r="HI361">
        <v>34.418599999999998</v>
      </c>
      <c r="HJ361">
        <v>29.999199999999998</v>
      </c>
      <c r="HK361">
        <v>34.364199999999997</v>
      </c>
      <c r="HL361">
        <v>34.360599999999998</v>
      </c>
      <c r="HM361">
        <v>100</v>
      </c>
      <c r="HN361">
        <v>22.321200000000001</v>
      </c>
      <c r="HO361">
        <v>67.597999999999999</v>
      </c>
      <c r="HP361">
        <v>31</v>
      </c>
      <c r="HQ361">
        <v>2307.36</v>
      </c>
      <c r="HR361">
        <v>35.008200000000002</v>
      </c>
      <c r="HS361">
        <v>99.127700000000004</v>
      </c>
      <c r="HT361">
        <v>98.165099999999995</v>
      </c>
    </row>
    <row r="362" spans="1:228" x14ac:dyDescent="0.2">
      <c r="A362">
        <v>347</v>
      </c>
      <c r="B362">
        <v>1669839308</v>
      </c>
      <c r="C362">
        <v>1381.5</v>
      </c>
      <c r="D362" t="s">
        <v>1053</v>
      </c>
      <c r="E362" t="s">
        <v>1054</v>
      </c>
      <c r="F362">
        <v>4</v>
      </c>
      <c r="G362">
        <v>1669839305.6875</v>
      </c>
      <c r="H362">
        <f t="shared" si="170"/>
        <v>2.1014070972160924E-3</v>
      </c>
      <c r="I362">
        <f t="shared" si="171"/>
        <v>2.1014070972160925</v>
      </c>
      <c r="J362">
        <f t="shared" si="172"/>
        <v>23.890485468953862</v>
      </c>
      <c r="K362">
        <f t="shared" si="173"/>
        <v>2043.2474999999999</v>
      </c>
      <c r="L362">
        <f t="shared" si="174"/>
        <v>1752.455214534943</v>
      </c>
      <c r="M362">
        <f t="shared" si="175"/>
        <v>176.61943792990465</v>
      </c>
      <c r="N362">
        <f t="shared" si="176"/>
        <v>205.926646232412</v>
      </c>
      <c r="O362">
        <f t="shared" si="177"/>
        <v>0.1565010128214574</v>
      </c>
      <c r="P362">
        <f t="shared" si="178"/>
        <v>3.6697389485122596</v>
      </c>
      <c r="Q362">
        <f t="shared" si="179"/>
        <v>0.15288552221379412</v>
      </c>
      <c r="R362">
        <f t="shared" si="180"/>
        <v>9.5871332129706568E-2</v>
      </c>
      <c r="S362">
        <f t="shared" si="181"/>
        <v>226.11415003463031</v>
      </c>
      <c r="T362">
        <f t="shared" si="182"/>
        <v>33.961494731658888</v>
      </c>
      <c r="U362">
        <f t="shared" si="183"/>
        <v>32.605800000000002</v>
      </c>
      <c r="V362">
        <f t="shared" si="184"/>
        <v>4.9412784936422129</v>
      </c>
      <c r="W362">
        <f t="shared" si="185"/>
        <v>70.250375601677007</v>
      </c>
      <c r="X362">
        <f t="shared" si="186"/>
        <v>3.6148069578389994</v>
      </c>
      <c r="Y362">
        <f t="shared" si="187"/>
        <v>5.1456051684835504</v>
      </c>
      <c r="Z362">
        <f t="shared" si="188"/>
        <v>1.3264715358032135</v>
      </c>
      <c r="AA362">
        <f t="shared" si="189"/>
        <v>-92.672052987229677</v>
      </c>
      <c r="AB362">
        <f t="shared" si="190"/>
        <v>142.63488647626048</v>
      </c>
      <c r="AC362">
        <f t="shared" si="191"/>
        <v>8.8986285314477431</v>
      </c>
      <c r="AD362">
        <f t="shared" si="192"/>
        <v>284.97561205510885</v>
      </c>
      <c r="AE362">
        <f t="shared" si="193"/>
        <v>25.818155803264549</v>
      </c>
      <c r="AF362">
        <f t="shared" si="194"/>
        <v>2.385071405357881</v>
      </c>
      <c r="AG362">
        <f t="shared" si="195"/>
        <v>23.890485468953862</v>
      </c>
      <c r="AH362">
        <v>2130.358085399514</v>
      </c>
      <c r="AI362">
        <v>2119.5190303030299</v>
      </c>
      <c r="AJ362">
        <v>0.14212623894240259</v>
      </c>
      <c r="AK362">
        <v>64.390241553226886</v>
      </c>
      <c r="AL362">
        <f t="shared" si="196"/>
        <v>2.1014070972160925</v>
      </c>
      <c r="AM362">
        <v>34.950606792034037</v>
      </c>
      <c r="AN362">
        <v>35.838517941176477</v>
      </c>
      <c r="AO362">
        <v>-8.3188634824871658E-3</v>
      </c>
      <c r="AP362">
        <v>91.558916975711014</v>
      </c>
      <c r="AQ362">
        <v>21</v>
      </c>
      <c r="AR362">
        <v>3</v>
      </c>
      <c r="AS362">
        <f t="shared" si="197"/>
        <v>1</v>
      </c>
      <c r="AT362">
        <f t="shared" si="198"/>
        <v>0</v>
      </c>
      <c r="AU362">
        <f t="shared" si="199"/>
        <v>47092.541548885587</v>
      </c>
      <c r="AV362">
        <f t="shared" si="200"/>
        <v>1199.9875</v>
      </c>
      <c r="AW362">
        <f t="shared" si="201"/>
        <v>1025.9149637485129</v>
      </c>
      <c r="AX362">
        <f t="shared" si="202"/>
        <v>0.85493804206169899</v>
      </c>
      <c r="AY362">
        <f t="shared" si="203"/>
        <v>0.18843042117907921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1669839305.6875</v>
      </c>
      <c r="BF362">
        <v>2043.2474999999999</v>
      </c>
      <c r="BG362">
        <v>2055.9962500000001</v>
      </c>
      <c r="BH362">
        <v>35.866875</v>
      </c>
      <c r="BI362">
        <v>34.911687499999999</v>
      </c>
      <c r="BJ362">
        <v>2048.80375</v>
      </c>
      <c r="BK362">
        <v>35.727924999999999</v>
      </c>
      <c r="BL362">
        <v>650.00025000000005</v>
      </c>
      <c r="BM362">
        <v>100.684</v>
      </c>
      <c r="BN362">
        <v>9.9995200000000006E-2</v>
      </c>
      <c r="BO362">
        <v>33.326749999999997</v>
      </c>
      <c r="BP362">
        <v>32.605800000000002</v>
      </c>
      <c r="BQ362">
        <v>999.9</v>
      </c>
      <c r="BR362">
        <v>0</v>
      </c>
      <c r="BS362">
        <v>0</v>
      </c>
      <c r="BT362">
        <v>9005.4675000000007</v>
      </c>
      <c r="BU362">
        <v>0</v>
      </c>
      <c r="BV362">
        <v>896.67187499999989</v>
      </c>
      <c r="BW362">
        <v>-12.750087499999999</v>
      </c>
      <c r="BX362">
        <v>2119.2575000000002</v>
      </c>
      <c r="BY362">
        <v>2130.37</v>
      </c>
      <c r="BZ362">
        <v>0.95519874999999999</v>
      </c>
      <c r="CA362">
        <v>2055.9962500000001</v>
      </c>
      <c r="CB362">
        <v>34.911687499999999</v>
      </c>
      <c r="CC362">
        <v>3.6112237500000002</v>
      </c>
      <c r="CD362">
        <v>3.51505125</v>
      </c>
      <c r="CE362">
        <v>27.151937499999999</v>
      </c>
      <c r="CF362">
        <v>26.692612499999999</v>
      </c>
      <c r="CG362">
        <v>1199.9875</v>
      </c>
      <c r="CH362">
        <v>0.4999825</v>
      </c>
      <c r="CI362">
        <v>0.5000175</v>
      </c>
      <c r="CJ362">
        <v>0</v>
      </c>
      <c r="CK362">
        <v>919.66924999999992</v>
      </c>
      <c r="CL362">
        <v>4.9990899999999998</v>
      </c>
      <c r="CM362">
        <v>9315.96875</v>
      </c>
      <c r="CN362">
        <v>9557.6862500000007</v>
      </c>
      <c r="CO362">
        <v>43.773249999999997</v>
      </c>
      <c r="CP362">
        <v>45.492125000000001</v>
      </c>
      <c r="CQ362">
        <v>44.561999999999998</v>
      </c>
      <c r="CR362">
        <v>44.561999999999998</v>
      </c>
      <c r="CS362">
        <v>45.125</v>
      </c>
      <c r="CT362">
        <v>597.47374999999988</v>
      </c>
      <c r="CU362">
        <v>597.51625000000001</v>
      </c>
      <c r="CV362">
        <v>0</v>
      </c>
      <c r="CW362">
        <v>1669839317.5999999</v>
      </c>
      <c r="CX362">
        <v>0</v>
      </c>
      <c r="CY362">
        <v>1669837671.5999999</v>
      </c>
      <c r="CZ362" t="s">
        <v>356</v>
      </c>
      <c r="DA362">
        <v>1669837671.5999999</v>
      </c>
      <c r="DB362">
        <v>1669837668.5999999</v>
      </c>
      <c r="DC362">
        <v>3</v>
      </c>
      <c r="DD362">
        <v>-1.2E-2</v>
      </c>
      <c r="DE362">
        <v>-1E-3</v>
      </c>
      <c r="DF362">
        <v>-3.61</v>
      </c>
      <c r="DG362">
        <v>0.13400000000000001</v>
      </c>
      <c r="DH362">
        <v>415</v>
      </c>
      <c r="DI362">
        <v>36</v>
      </c>
      <c r="DJ362">
        <v>0.51</v>
      </c>
      <c r="DK362">
        <v>0.24</v>
      </c>
      <c r="DL362">
        <v>-12.47222195121951</v>
      </c>
      <c r="DM362">
        <v>-1.924233449477333</v>
      </c>
      <c r="DN362">
        <v>0.21613391344843191</v>
      </c>
      <c r="DO362">
        <v>0</v>
      </c>
      <c r="DP362">
        <v>0.87243643902439005</v>
      </c>
      <c r="DQ362">
        <v>0.39640191637630617</v>
      </c>
      <c r="DR362">
        <v>5.2015084645096243E-2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357</v>
      </c>
      <c r="EA362">
        <v>3.2954699999999999</v>
      </c>
      <c r="EB362">
        <v>2.6252200000000001</v>
      </c>
      <c r="EC362">
        <v>0.28519299999999997</v>
      </c>
      <c r="ED362">
        <v>0.28407399999999999</v>
      </c>
      <c r="EE362">
        <v>0.14344199999999999</v>
      </c>
      <c r="EF362">
        <v>0.13930999999999999</v>
      </c>
      <c r="EG362">
        <v>21595.599999999999</v>
      </c>
      <c r="EH362">
        <v>22009.1</v>
      </c>
      <c r="EI362">
        <v>28135.599999999999</v>
      </c>
      <c r="EJ362">
        <v>29620.3</v>
      </c>
      <c r="EK362">
        <v>33165.300000000003</v>
      </c>
      <c r="EL362">
        <v>35396.699999999997</v>
      </c>
      <c r="EM362">
        <v>39706.5</v>
      </c>
      <c r="EN362">
        <v>42330.5</v>
      </c>
      <c r="EO362">
        <v>2.1610499999999999</v>
      </c>
      <c r="EP362">
        <v>2.1400800000000002</v>
      </c>
      <c r="EQ362">
        <v>5.6330100000000001E-2</v>
      </c>
      <c r="ER362">
        <v>0</v>
      </c>
      <c r="ES362">
        <v>31.656400000000001</v>
      </c>
      <c r="ET362">
        <v>999.9</v>
      </c>
      <c r="EU362">
        <v>59.1</v>
      </c>
      <c r="EV362">
        <v>39.6</v>
      </c>
      <c r="EW362">
        <v>42.598999999999997</v>
      </c>
      <c r="EX362">
        <v>57.5199</v>
      </c>
      <c r="EY362">
        <v>-2.2796500000000002</v>
      </c>
      <c r="EZ362">
        <v>2</v>
      </c>
      <c r="FA362">
        <v>0.559276</v>
      </c>
      <c r="FB362">
        <v>0.60878299999999996</v>
      </c>
      <c r="FC362">
        <v>20.271000000000001</v>
      </c>
      <c r="FD362">
        <v>5.2186399999999997</v>
      </c>
      <c r="FE362">
        <v>12.008800000000001</v>
      </c>
      <c r="FF362">
        <v>4.98665</v>
      </c>
      <c r="FG362">
        <v>3.2845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1.8622000000000001</v>
      </c>
      <c r="FN362">
        <v>1.86432</v>
      </c>
      <c r="FO362">
        <v>1.86039</v>
      </c>
      <c r="FP362">
        <v>1.86111</v>
      </c>
      <c r="FQ362">
        <v>1.8602000000000001</v>
      </c>
      <c r="FR362">
        <v>1.8619399999999999</v>
      </c>
      <c r="FS362">
        <v>1.8584799999999999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-5.56</v>
      </c>
      <c r="GH362">
        <v>0.1389</v>
      </c>
      <c r="GI362">
        <v>-2.8021434710705861</v>
      </c>
      <c r="GJ362">
        <v>-2.3075681364705448E-3</v>
      </c>
      <c r="GK362">
        <v>1.0095546511955911E-6</v>
      </c>
      <c r="GL362">
        <v>-2.6335145029951209E-10</v>
      </c>
      <c r="GM362">
        <v>-0.17208428542994569</v>
      </c>
      <c r="GN362">
        <v>3.0410185143115191E-3</v>
      </c>
      <c r="GO362">
        <v>4.3982203677445331E-4</v>
      </c>
      <c r="GP362">
        <v>-7.8719321042963501E-6</v>
      </c>
      <c r="GQ362">
        <v>4</v>
      </c>
      <c r="GR362">
        <v>2088</v>
      </c>
      <c r="GS362">
        <v>5</v>
      </c>
      <c r="GT362">
        <v>35</v>
      </c>
      <c r="GU362">
        <v>27.3</v>
      </c>
      <c r="GV362">
        <v>27.3</v>
      </c>
      <c r="GW362">
        <v>4.9047900000000002</v>
      </c>
      <c r="GX362">
        <v>0</v>
      </c>
      <c r="GY362">
        <v>2.04834</v>
      </c>
      <c r="GZ362">
        <v>2.6098599999999998</v>
      </c>
      <c r="HA362">
        <v>2.1972700000000001</v>
      </c>
      <c r="HB362">
        <v>2.3779300000000001</v>
      </c>
      <c r="HC362">
        <v>43.6447</v>
      </c>
      <c r="HD362">
        <v>14.3597</v>
      </c>
      <c r="HE362">
        <v>18</v>
      </c>
      <c r="HF362">
        <v>666.49800000000005</v>
      </c>
      <c r="HG362">
        <v>720.85400000000004</v>
      </c>
      <c r="HH362">
        <v>30.999400000000001</v>
      </c>
      <c r="HI362">
        <v>34.409999999999997</v>
      </c>
      <c r="HJ362">
        <v>29.999199999999998</v>
      </c>
      <c r="HK362">
        <v>34.356499999999997</v>
      </c>
      <c r="HL362">
        <v>34.353700000000003</v>
      </c>
      <c r="HM362">
        <v>100</v>
      </c>
      <c r="HN362">
        <v>22.321200000000001</v>
      </c>
      <c r="HO362">
        <v>67.597999999999999</v>
      </c>
      <c r="HP362">
        <v>31</v>
      </c>
      <c r="HQ362">
        <v>2314.0300000000002</v>
      </c>
      <c r="HR362">
        <v>35.024799999999999</v>
      </c>
      <c r="HS362">
        <v>99.130099999999999</v>
      </c>
      <c r="HT362">
        <v>98.167599999999993</v>
      </c>
    </row>
    <row r="363" spans="1:228" x14ac:dyDescent="0.2">
      <c r="A363">
        <v>348</v>
      </c>
      <c r="B363">
        <v>1669839312</v>
      </c>
      <c r="C363">
        <v>1385.5</v>
      </c>
      <c r="D363" t="s">
        <v>1055</v>
      </c>
      <c r="E363" t="s">
        <v>1056</v>
      </c>
      <c r="F363">
        <v>4</v>
      </c>
      <c r="G363">
        <v>1669839310</v>
      </c>
      <c r="H363">
        <f t="shared" si="170"/>
        <v>2.0613546560815875E-3</v>
      </c>
      <c r="I363">
        <f t="shared" si="171"/>
        <v>2.0613546560815874</v>
      </c>
      <c r="J363">
        <f t="shared" si="172"/>
        <v>22.859322052208601</v>
      </c>
      <c r="K363">
        <f t="shared" si="173"/>
        <v>2044.0714285714289</v>
      </c>
      <c r="L363">
        <f t="shared" si="174"/>
        <v>1762.1729045682241</v>
      </c>
      <c r="M363">
        <f t="shared" si="175"/>
        <v>177.59748142043014</v>
      </c>
      <c r="N363">
        <f t="shared" si="176"/>
        <v>206.00812588631635</v>
      </c>
      <c r="O363">
        <f t="shared" si="177"/>
        <v>0.15506658287385475</v>
      </c>
      <c r="P363">
        <f t="shared" si="178"/>
        <v>3.664091287659653</v>
      </c>
      <c r="Q363">
        <f t="shared" si="179"/>
        <v>0.15151091797568086</v>
      </c>
      <c r="R363">
        <f t="shared" si="180"/>
        <v>9.5006995464278904E-2</v>
      </c>
      <c r="S363">
        <f t="shared" si="181"/>
        <v>226.11589462059453</v>
      </c>
      <c r="T363">
        <f t="shared" si="182"/>
        <v>33.973872279332632</v>
      </c>
      <c r="U363">
        <f t="shared" si="183"/>
        <v>32.540300000000002</v>
      </c>
      <c r="V363">
        <f t="shared" si="184"/>
        <v>4.9230698119904028</v>
      </c>
      <c r="W363">
        <f t="shared" si="185"/>
        <v>70.143634112001408</v>
      </c>
      <c r="X363">
        <f t="shared" si="186"/>
        <v>3.6099286866706612</v>
      </c>
      <c r="Y363">
        <f t="shared" si="187"/>
        <v>5.146480835176761</v>
      </c>
      <c r="Z363">
        <f t="shared" si="188"/>
        <v>1.3131411253197416</v>
      </c>
      <c r="AA363">
        <f t="shared" si="189"/>
        <v>-90.905740333198011</v>
      </c>
      <c r="AB363">
        <f t="shared" si="190"/>
        <v>155.95381548207038</v>
      </c>
      <c r="AC363">
        <f t="shared" si="191"/>
        <v>9.7415783165266898</v>
      </c>
      <c r="AD363">
        <f t="shared" si="192"/>
        <v>300.90554808599359</v>
      </c>
      <c r="AE363">
        <f t="shared" si="193"/>
        <v>25.868422329910018</v>
      </c>
      <c r="AF363">
        <f t="shared" si="194"/>
        <v>2.3073225906632571</v>
      </c>
      <c r="AG363">
        <f t="shared" si="195"/>
        <v>22.859322052208601</v>
      </c>
      <c r="AH363">
        <v>2131.0522833642008</v>
      </c>
      <c r="AI363">
        <v>2120.346121212121</v>
      </c>
      <c r="AJ363">
        <v>0.22163941941470691</v>
      </c>
      <c r="AK363">
        <v>64.390241553226886</v>
      </c>
      <c r="AL363">
        <f t="shared" si="196"/>
        <v>2.0613546560815874</v>
      </c>
      <c r="AM363">
        <v>34.897465691699857</v>
      </c>
      <c r="AN363">
        <v>35.807455588235293</v>
      </c>
      <c r="AO363">
        <v>-1.516493308002962E-2</v>
      </c>
      <c r="AP363">
        <v>91.558916975711014</v>
      </c>
      <c r="AQ363">
        <v>21</v>
      </c>
      <c r="AR363">
        <v>3</v>
      </c>
      <c r="AS363">
        <f t="shared" si="197"/>
        <v>1</v>
      </c>
      <c r="AT363">
        <f t="shared" si="198"/>
        <v>0</v>
      </c>
      <c r="AU363">
        <f t="shared" si="199"/>
        <v>46991.38269820447</v>
      </c>
      <c r="AV363">
        <f t="shared" si="200"/>
        <v>1199.994285714286</v>
      </c>
      <c r="AW363">
        <f t="shared" si="201"/>
        <v>1025.9210065391683</v>
      </c>
      <c r="AX363">
        <f t="shared" si="202"/>
        <v>0.85493824325046508</v>
      </c>
      <c r="AY363">
        <f t="shared" si="203"/>
        <v>0.18843080947339766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1669839310</v>
      </c>
      <c r="BF363">
        <v>2044.0714285714289</v>
      </c>
      <c r="BG363">
        <v>2056.775714285714</v>
      </c>
      <c r="BH363">
        <v>35.818742857142858</v>
      </c>
      <c r="BI363">
        <v>34.894657142857127</v>
      </c>
      <c r="BJ363">
        <v>2049.63</v>
      </c>
      <c r="BK363">
        <v>35.679957142857141</v>
      </c>
      <c r="BL363">
        <v>650.00771428571431</v>
      </c>
      <c r="BM363">
        <v>100.6832857142857</v>
      </c>
      <c r="BN363">
        <v>9.9946714285714292E-2</v>
      </c>
      <c r="BO363">
        <v>33.329785714285713</v>
      </c>
      <c r="BP363">
        <v>32.540300000000002</v>
      </c>
      <c r="BQ363">
        <v>999.89999999999986</v>
      </c>
      <c r="BR363">
        <v>0</v>
      </c>
      <c r="BS363">
        <v>0</v>
      </c>
      <c r="BT363">
        <v>8985.982857142857</v>
      </c>
      <c r="BU363">
        <v>0</v>
      </c>
      <c r="BV363">
        <v>911.83157142857146</v>
      </c>
      <c r="BW363">
        <v>-12.702971428571431</v>
      </c>
      <c r="BX363">
        <v>2120.008571428571</v>
      </c>
      <c r="BY363">
        <v>2131.14</v>
      </c>
      <c r="BZ363">
        <v>0.92408442857142847</v>
      </c>
      <c r="CA363">
        <v>2056.775714285714</v>
      </c>
      <c r="CB363">
        <v>34.894657142857127</v>
      </c>
      <c r="CC363">
        <v>3.6063499999999999</v>
      </c>
      <c r="CD363">
        <v>3.513308571428571</v>
      </c>
      <c r="CE363">
        <v>27.128914285714281</v>
      </c>
      <c r="CF363">
        <v>26.684200000000001</v>
      </c>
      <c r="CG363">
        <v>1199.994285714286</v>
      </c>
      <c r="CH363">
        <v>0.49997471428571427</v>
      </c>
      <c r="CI363">
        <v>0.50002528571428573</v>
      </c>
      <c r="CJ363">
        <v>0</v>
      </c>
      <c r="CK363">
        <v>919.59114285714281</v>
      </c>
      <c r="CL363">
        <v>4.9990899999999998</v>
      </c>
      <c r="CM363">
        <v>9312.5</v>
      </c>
      <c r="CN363">
        <v>9557.7271428571421</v>
      </c>
      <c r="CO363">
        <v>43.767714285714291</v>
      </c>
      <c r="CP363">
        <v>45.436999999999998</v>
      </c>
      <c r="CQ363">
        <v>44.561999999999998</v>
      </c>
      <c r="CR363">
        <v>44.535428571428568</v>
      </c>
      <c r="CS363">
        <v>45.125</v>
      </c>
      <c r="CT363">
        <v>597.46857142857141</v>
      </c>
      <c r="CU363">
        <v>597.52714285714296</v>
      </c>
      <c r="CV363">
        <v>0</v>
      </c>
      <c r="CW363">
        <v>1669839321.2</v>
      </c>
      <c r="CX363">
        <v>0</v>
      </c>
      <c r="CY363">
        <v>1669837671.5999999</v>
      </c>
      <c r="CZ363" t="s">
        <v>356</v>
      </c>
      <c r="DA363">
        <v>1669837671.5999999</v>
      </c>
      <c r="DB363">
        <v>1669837668.5999999</v>
      </c>
      <c r="DC363">
        <v>3</v>
      </c>
      <c r="DD363">
        <v>-1.2E-2</v>
      </c>
      <c r="DE363">
        <v>-1E-3</v>
      </c>
      <c r="DF363">
        <v>-3.61</v>
      </c>
      <c r="DG363">
        <v>0.13400000000000001</v>
      </c>
      <c r="DH363">
        <v>415</v>
      </c>
      <c r="DI363">
        <v>36</v>
      </c>
      <c r="DJ363">
        <v>0.51</v>
      </c>
      <c r="DK363">
        <v>0.24</v>
      </c>
      <c r="DL363">
        <v>-12.554390243902439</v>
      </c>
      <c r="DM363">
        <v>-1.9326167247387021</v>
      </c>
      <c r="DN363">
        <v>0.2142114316879335</v>
      </c>
      <c r="DO363">
        <v>0</v>
      </c>
      <c r="DP363">
        <v>0.88742068292682941</v>
      </c>
      <c r="DQ363">
        <v>0.48415827177700421</v>
      </c>
      <c r="DR363">
        <v>5.5612487681884523E-2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357</v>
      </c>
      <c r="EA363">
        <v>3.29548</v>
      </c>
      <c r="EB363">
        <v>2.6251699999999998</v>
      </c>
      <c r="EC363">
        <v>0.28525299999999998</v>
      </c>
      <c r="ED363">
        <v>0.28412799999999999</v>
      </c>
      <c r="EE363">
        <v>0.14335500000000001</v>
      </c>
      <c r="EF363">
        <v>0.139324</v>
      </c>
      <c r="EG363">
        <v>21594.1</v>
      </c>
      <c r="EH363">
        <v>22007.9</v>
      </c>
      <c r="EI363">
        <v>28135.9</v>
      </c>
      <c r="EJ363">
        <v>29620.799999999999</v>
      </c>
      <c r="EK363">
        <v>33169.199999999997</v>
      </c>
      <c r="EL363">
        <v>35396.800000000003</v>
      </c>
      <c r="EM363">
        <v>39707</v>
      </c>
      <c r="EN363">
        <v>42331.3</v>
      </c>
      <c r="EO363">
        <v>2.1609500000000001</v>
      </c>
      <c r="EP363">
        <v>2.1401500000000002</v>
      </c>
      <c r="EQ363">
        <v>5.4694699999999999E-2</v>
      </c>
      <c r="ER363">
        <v>0</v>
      </c>
      <c r="ES363">
        <v>31.6465</v>
      </c>
      <c r="ET363">
        <v>999.9</v>
      </c>
      <c r="EU363">
        <v>59.1</v>
      </c>
      <c r="EV363">
        <v>39.6</v>
      </c>
      <c r="EW363">
        <v>42.594000000000001</v>
      </c>
      <c r="EX363">
        <v>57.429900000000004</v>
      </c>
      <c r="EY363">
        <v>-2.2155499999999999</v>
      </c>
      <c r="EZ363">
        <v>2</v>
      </c>
      <c r="FA363">
        <v>0.558585</v>
      </c>
      <c r="FB363">
        <v>0.60797400000000001</v>
      </c>
      <c r="FC363">
        <v>20.271100000000001</v>
      </c>
      <c r="FD363">
        <v>5.2192400000000001</v>
      </c>
      <c r="FE363">
        <v>12.007899999999999</v>
      </c>
      <c r="FF363">
        <v>4.98665</v>
      </c>
      <c r="FG363">
        <v>3.2845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1.8622399999999999</v>
      </c>
      <c r="FN363">
        <v>1.86432</v>
      </c>
      <c r="FO363">
        <v>1.8604099999999999</v>
      </c>
      <c r="FP363">
        <v>1.86111</v>
      </c>
      <c r="FQ363">
        <v>1.8602000000000001</v>
      </c>
      <c r="FR363">
        <v>1.86198</v>
      </c>
      <c r="FS363">
        <v>1.8584700000000001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-5.56</v>
      </c>
      <c r="GH363">
        <v>0.13869999999999999</v>
      </c>
      <c r="GI363">
        <v>-2.8021434710705861</v>
      </c>
      <c r="GJ363">
        <v>-2.3075681364705448E-3</v>
      </c>
      <c r="GK363">
        <v>1.0095546511955911E-6</v>
      </c>
      <c r="GL363">
        <v>-2.6335145029951209E-10</v>
      </c>
      <c r="GM363">
        <v>-0.17208428542994569</v>
      </c>
      <c r="GN363">
        <v>3.0410185143115191E-3</v>
      </c>
      <c r="GO363">
        <v>4.3982203677445331E-4</v>
      </c>
      <c r="GP363">
        <v>-7.8719321042963501E-6</v>
      </c>
      <c r="GQ363">
        <v>4</v>
      </c>
      <c r="GR363">
        <v>2088</v>
      </c>
      <c r="GS363">
        <v>5</v>
      </c>
      <c r="GT363">
        <v>35</v>
      </c>
      <c r="GU363">
        <v>27.3</v>
      </c>
      <c r="GV363">
        <v>27.4</v>
      </c>
      <c r="GW363">
        <v>4.9060100000000002</v>
      </c>
      <c r="GX363">
        <v>0</v>
      </c>
      <c r="GY363">
        <v>2.04834</v>
      </c>
      <c r="GZ363">
        <v>2.6098599999999998</v>
      </c>
      <c r="HA363">
        <v>2.1972700000000001</v>
      </c>
      <c r="HB363">
        <v>2.3571800000000001</v>
      </c>
      <c r="HC363">
        <v>43.6173</v>
      </c>
      <c r="HD363">
        <v>14.368399999999999</v>
      </c>
      <c r="HE363">
        <v>18</v>
      </c>
      <c r="HF363">
        <v>666.34400000000005</v>
      </c>
      <c r="HG363">
        <v>720.85199999999998</v>
      </c>
      <c r="HH363">
        <v>30.999600000000001</v>
      </c>
      <c r="HI363">
        <v>34.402099999999997</v>
      </c>
      <c r="HJ363">
        <v>29.999199999999998</v>
      </c>
      <c r="HK363">
        <v>34.349400000000003</v>
      </c>
      <c r="HL363">
        <v>34.347499999999997</v>
      </c>
      <c r="HM363">
        <v>100</v>
      </c>
      <c r="HN363">
        <v>22.038599999999999</v>
      </c>
      <c r="HO363">
        <v>67.597999999999999</v>
      </c>
      <c r="HP363">
        <v>31</v>
      </c>
      <c r="HQ363">
        <v>2320.71</v>
      </c>
      <c r="HR363">
        <v>35.047800000000002</v>
      </c>
      <c r="HS363">
        <v>99.131399999999999</v>
      </c>
      <c r="HT363">
        <v>98.169399999999996</v>
      </c>
    </row>
    <row r="364" spans="1:228" x14ac:dyDescent="0.2">
      <c r="A364">
        <v>349</v>
      </c>
      <c r="B364">
        <v>1669839316</v>
      </c>
      <c r="C364">
        <v>1389.5</v>
      </c>
      <c r="D364" t="s">
        <v>1057</v>
      </c>
      <c r="E364" t="s">
        <v>1058</v>
      </c>
      <c r="F364">
        <v>4</v>
      </c>
      <c r="G364">
        <v>1669839313.6875</v>
      </c>
      <c r="H364">
        <f t="shared" si="170"/>
        <v>2.1087305915566167E-3</v>
      </c>
      <c r="I364">
        <f t="shared" si="171"/>
        <v>2.1087305915566166</v>
      </c>
      <c r="J364">
        <f t="shared" si="172"/>
        <v>24.574678278274437</v>
      </c>
      <c r="K364">
        <f t="shared" si="173"/>
        <v>2044.6575</v>
      </c>
      <c r="L364">
        <f t="shared" si="174"/>
        <v>1748.6120678739446</v>
      </c>
      <c r="M364">
        <f t="shared" si="175"/>
        <v>176.23381904269775</v>
      </c>
      <c r="N364">
        <f t="shared" si="176"/>
        <v>206.07074975606946</v>
      </c>
      <c r="O364">
        <f t="shared" si="177"/>
        <v>0.15757800023934762</v>
      </c>
      <c r="P364">
        <f t="shared" si="178"/>
        <v>3.6728328503735179</v>
      </c>
      <c r="Q364">
        <f t="shared" si="179"/>
        <v>0.15391621475838194</v>
      </c>
      <c r="R364">
        <f t="shared" si="180"/>
        <v>9.6519543851654052E-2</v>
      </c>
      <c r="S364">
        <f t="shared" si="181"/>
        <v>226.12187469787065</v>
      </c>
      <c r="T364">
        <f t="shared" si="182"/>
        <v>33.969277124865023</v>
      </c>
      <c r="U364">
        <f t="shared" si="183"/>
        <v>32.566225000000003</v>
      </c>
      <c r="V364">
        <f t="shared" si="184"/>
        <v>4.9302698413590145</v>
      </c>
      <c r="W364">
        <f t="shared" si="185"/>
        <v>70.078725666809476</v>
      </c>
      <c r="X364">
        <f t="shared" si="186"/>
        <v>3.6079533549806735</v>
      </c>
      <c r="Y364">
        <f t="shared" si="187"/>
        <v>5.1484288857288165</v>
      </c>
      <c r="Z364">
        <f t="shared" si="188"/>
        <v>1.322316486378341</v>
      </c>
      <c r="AA364">
        <f t="shared" si="189"/>
        <v>-92.995019087646796</v>
      </c>
      <c r="AB364">
        <f t="shared" si="190"/>
        <v>152.52939681603542</v>
      </c>
      <c r="AC364">
        <f t="shared" si="191"/>
        <v>9.5065194118636711</v>
      </c>
      <c r="AD364">
        <f t="shared" si="192"/>
        <v>295.16277183812292</v>
      </c>
      <c r="AE364">
        <f t="shared" si="193"/>
        <v>25.943188306178673</v>
      </c>
      <c r="AF364">
        <f t="shared" si="194"/>
        <v>2.2327992939125543</v>
      </c>
      <c r="AG364">
        <f t="shared" si="195"/>
        <v>24.574678278274437</v>
      </c>
      <c r="AH364">
        <v>2131.7080966024582</v>
      </c>
      <c r="AI364">
        <v>2120.7466060606062</v>
      </c>
      <c r="AJ364">
        <v>9.8252392113593989E-2</v>
      </c>
      <c r="AK364">
        <v>64.390241553226886</v>
      </c>
      <c r="AL364">
        <f t="shared" si="196"/>
        <v>2.1087305915566166</v>
      </c>
      <c r="AM364">
        <v>34.897140637799033</v>
      </c>
      <c r="AN364">
        <v>35.794256176470547</v>
      </c>
      <c r="AO364">
        <v>-9.4420926214325816E-3</v>
      </c>
      <c r="AP364">
        <v>91.558916975711014</v>
      </c>
      <c r="AQ364">
        <v>21</v>
      </c>
      <c r="AR364">
        <v>3</v>
      </c>
      <c r="AS364">
        <f t="shared" si="197"/>
        <v>1</v>
      </c>
      <c r="AT364">
        <f t="shared" si="198"/>
        <v>0</v>
      </c>
      <c r="AU364">
        <f t="shared" si="199"/>
        <v>47146.211791005066</v>
      </c>
      <c r="AV364">
        <f t="shared" si="200"/>
        <v>1200.0325</v>
      </c>
      <c r="AW364">
        <f t="shared" si="201"/>
        <v>1025.9530449211766</v>
      </c>
      <c r="AX364">
        <f t="shared" si="202"/>
        <v>0.85493771620449999</v>
      </c>
      <c r="AY364">
        <f t="shared" si="203"/>
        <v>0.18842979227468476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1669839313.6875</v>
      </c>
      <c r="BF364">
        <v>2044.6575</v>
      </c>
      <c r="BG364">
        <v>2057.33</v>
      </c>
      <c r="BH364">
        <v>35.798524999999998</v>
      </c>
      <c r="BI364">
        <v>34.904274999999998</v>
      </c>
      <c r="BJ364">
        <v>2050.2175000000002</v>
      </c>
      <c r="BK364">
        <v>35.659849999999999</v>
      </c>
      <c r="BL364">
        <v>650.013375</v>
      </c>
      <c r="BM364">
        <v>100.685</v>
      </c>
      <c r="BN364">
        <v>9.9972425000000004E-2</v>
      </c>
      <c r="BO364">
        <v>33.336537499999999</v>
      </c>
      <c r="BP364">
        <v>32.566225000000003</v>
      </c>
      <c r="BQ364">
        <v>999.9</v>
      </c>
      <c r="BR364">
        <v>0</v>
      </c>
      <c r="BS364">
        <v>0</v>
      </c>
      <c r="BT364">
        <v>9016.09375</v>
      </c>
      <c r="BU364">
        <v>0</v>
      </c>
      <c r="BV364">
        <v>899.67724999999996</v>
      </c>
      <c r="BW364">
        <v>-12.6716125</v>
      </c>
      <c r="BX364">
        <v>2120.5700000000002</v>
      </c>
      <c r="BY364">
        <v>2131.7375000000002</v>
      </c>
      <c r="BZ364">
        <v>0.89426400000000006</v>
      </c>
      <c r="CA364">
        <v>2057.33</v>
      </c>
      <c r="CB364">
        <v>34.904274999999998</v>
      </c>
      <c r="CC364">
        <v>3.6043762500000001</v>
      </c>
      <c r="CD364">
        <v>3.5143362499999999</v>
      </c>
      <c r="CE364">
        <v>27.119587500000002</v>
      </c>
      <c r="CF364">
        <v>26.689174999999999</v>
      </c>
      <c r="CG364">
        <v>1200.0325</v>
      </c>
      <c r="CH364">
        <v>0.499992875</v>
      </c>
      <c r="CI364">
        <v>0.500007125</v>
      </c>
      <c r="CJ364">
        <v>0</v>
      </c>
      <c r="CK364">
        <v>919.68412499999999</v>
      </c>
      <c r="CL364">
        <v>4.9990899999999998</v>
      </c>
      <c r="CM364">
        <v>9310.3250000000007</v>
      </c>
      <c r="CN364">
        <v>9558.0837500000016</v>
      </c>
      <c r="CO364">
        <v>43.75</v>
      </c>
      <c r="CP364">
        <v>45.436999999999998</v>
      </c>
      <c r="CQ364">
        <v>44.561999999999998</v>
      </c>
      <c r="CR364">
        <v>44.515500000000003</v>
      </c>
      <c r="CS364">
        <v>45.101374999999997</v>
      </c>
      <c r="CT364">
        <v>597.50874999999996</v>
      </c>
      <c r="CU364">
        <v>597.52499999999998</v>
      </c>
      <c r="CV364">
        <v>0</v>
      </c>
      <c r="CW364">
        <v>1669839325.4000001</v>
      </c>
      <c r="CX364">
        <v>0</v>
      </c>
      <c r="CY364">
        <v>1669837671.5999999</v>
      </c>
      <c r="CZ364" t="s">
        <v>356</v>
      </c>
      <c r="DA364">
        <v>1669837671.5999999</v>
      </c>
      <c r="DB364">
        <v>1669837668.5999999</v>
      </c>
      <c r="DC364">
        <v>3</v>
      </c>
      <c r="DD364">
        <v>-1.2E-2</v>
      </c>
      <c r="DE364">
        <v>-1E-3</v>
      </c>
      <c r="DF364">
        <v>-3.61</v>
      </c>
      <c r="DG364">
        <v>0.13400000000000001</v>
      </c>
      <c r="DH364">
        <v>415</v>
      </c>
      <c r="DI364">
        <v>36</v>
      </c>
      <c r="DJ364">
        <v>0.51</v>
      </c>
      <c r="DK364">
        <v>0.24</v>
      </c>
      <c r="DL364">
        <v>-12.636368292682929</v>
      </c>
      <c r="DM364">
        <v>-0.91187665505226978</v>
      </c>
      <c r="DN364">
        <v>0.14530566342684079</v>
      </c>
      <c r="DO364">
        <v>0</v>
      </c>
      <c r="DP364">
        <v>0.90100651219512184</v>
      </c>
      <c r="DQ364">
        <v>0.25843122648083711</v>
      </c>
      <c r="DR364">
        <v>4.7047194568714042E-2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357</v>
      </c>
      <c r="EA364">
        <v>3.2956099999999999</v>
      </c>
      <c r="EB364">
        <v>2.6253600000000001</v>
      </c>
      <c r="EC364">
        <v>0.28530899999999998</v>
      </c>
      <c r="ED364">
        <v>0.28418599999999999</v>
      </c>
      <c r="EE364">
        <v>0.14332800000000001</v>
      </c>
      <c r="EF364">
        <v>0.139351</v>
      </c>
      <c r="EG364">
        <v>21592.799999999999</v>
      </c>
      <c r="EH364">
        <v>22006.400000000001</v>
      </c>
      <c r="EI364">
        <v>28136.3</v>
      </c>
      <c r="EJ364">
        <v>29621.200000000001</v>
      </c>
      <c r="EK364">
        <v>33170.6</v>
      </c>
      <c r="EL364">
        <v>35396.400000000001</v>
      </c>
      <c r="EM364">
        <v>39707.5</v>
      </c>
      <c r="EN364">
        <v>42332.1</v>
      </c>
      <c r="EO364">
        <v>2.1610999999999998</v>
      </c>
      <c r="EP364">
        <v>2.14025</v>
      </c>
      <c r="EQ364">
        <v>5.9980899999999997E-2</v>
      </c>
      <c r="ER364">
        <v>0</v>
      </c>
      <c r="ES364">
        <v>31.641200000000001</v>
      </c>
      <c r="ET364">
        <v>999.9</v>
      </c>
      <c r="EU364">
        <v>59.1</v>
      </c>
      <c r="EV364">
        <v>39.5</v>
      </c>
      <c r="EW364">
        <v>42.366100000000003</v>
      </c>
      <c r="EX364">
        <v>57.579900000000002</v>
      </c>
      <c r="EY364">
        <v>-2.2956699999999999</v>
      </c>
      <c r="EZ364">
        <v>2</v>
      </c>
      <c r="FA364">
        <v>0.55806100000000003</v>
      </c>
      <c r="FB364">
        <v>0.61046299999999998</v>
      </c>
      <c r="FC364">
        <v>20.2712</v>
      </c>
      <c r="FD364">
        <v>5.2193899999999998</v>
      </c>
      <c r="FE364">
        <v>12.007999999999999</v>
      </c>
      <c r="FF364">
        <v>4.9870000000000001</v>
      </c>
      <c r="FG364">
        <v>3.2845800000000001</v>
      </c>
      <c r="FH364">
        <v>9999</v>
      </c>
      <c r="FI364">
        <v>9999</v>
      </c>
      <c r="FJ364">
        <v>9999</v>
      </c>
      <c r="FK364">
        <v>999.9</v>
      </c>
      <c r="FL364">
        <v>1.86585</v>
      </c>
      <c r="FM364">
        <v>1.8622099999999999</v>
      </c>
      <c r="FN364">
        <v>1.8643099999999999</v>
      </c>
      <c r="FO364">
        <v>1.8603700000000001</v>
      </c>
      <c r="FP364">
        <v>1.86111</v>
      </c>
      <c r="FQ364">
        <v>1.8602000000000001</v>
      </c>
      <c r="FR364">
        <v>1.86195</v>
      </c>
      <c r="FS364">
        <v>1.8584799999999999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-5.56</v>
      </c>
      <c r="GH364">
        <v>0.13869999999999999</v>
      </c>
      <c r="GI364">
        <v>-2.8021434710705861</v>
      </c>
      <c r="GJ364">
        <v>-2.3075681364705448E-3</v>
      </c>
      <c r="GK364">
        <v>1.0095546511955911E-6</v>
      </c>
      <c r="GL364">
        <v>-2.6335145029951209E-10</v>
      </c>
      <c r="GM364">
        <v>-0.17208428542994569</v>
      </c>
      <c r="GN364">
        <v>3.0410185143115191E-3</v>
      </c>
      <c r="GO364">
        <v>4.3982203677445331E-4</v>
      </c>
      <c r="GP364">
        <v>-7.8719321042963501E-6</v>
      </c>
      <c r="GQ364">
        <v>4</v>
      </c>
      <c r="GR364">
        <v>2088</v>
      </c>
      <c r="GS364">
        <v>5</v>
      </c>
      <c r="GT364">
        <v>35</v>
      </c>
      <c r="GU364">
        <v>27.4</v>
      </c>
      <c r="GV364">
        <v>27.5</v>
      </c>
      <c r="GW364">
        <v>4.9084500000000002</v>
      </c>
      <c r="GX364">
        <v>0</v>
      </c>
      <c r="GY364">
        <v>2.04834</v>
      </c>
      <c r="GZ364">
        <v>2.6098599999999998</v>
      </c>
      <c r="HA364">
        <v>2.1972700000000001</v>
      </c>
      <c r="HB364">
        <v>2.3547400000000001</v>
      </c>
      <c r="HC364">
        <v>43.6173</v>
      </c>
      <c r="HD364">
        <v>14.3597</v>
      </c>
      <c r="HE364">
        <v>18</v>
      </c>
      <c r="HF364">
        <v>666.38499999999999</v>
      </c>
      <c r="HG364">
        <v>720.85799999999995</v>
      </c>
      <c r="HH364">
        <v>31.0002</v>
      </c>
      <c r="HI364">
        <v>34.393599999999999</v>
      </c>
      <c r="HJ364">
        <v>29.999400000000001</v>
      </c>
      <c r="HK364">
        <v>34.3416</v>
      </c>
      <c r="HL364">
        <v>34.340000000000003</v>
      </c>
      <c r="HM364">
        <v>100</v>
      </c>
      <c r="HN364">
        <v>21.7438</v>
      </c>
      <c r="HO364">
        <v>67.597999999999999</v>
      </c>
      <c r="HP364">
        <v>31</v>
      </c>
      <c r="HQ364">
        <v>2327.39</v>
      </c>
      <c r="HR364">
        <v>35.0685</v>
      </c>
      <c r="HS364">
        <v>99.132599999999996</v>
      </c>
      <c r="HT364">
        <v>98.171000000000006</v>
      </c>
    </row>
    <row r="365" spans="1:228" x14ac:dyDescent="0.2">
      <c r="A365">
        <v>350</v>
      </c>
      <c r="B365">
        <v>1669839320</v>
      </c>
      <c r="C365">
        <v>1393.5</v>
      </c>
      <c r="D365" t="s">
        <v>1059</v>
      </c>
      <c r="E365" t="s">
        <v>1060</v>
      </c>
      <c r="F365">
        <v>4</v>
      </c>
      <c r="G365">
        <v>1669839318</v>
      </c>
      <c r="H365">
        <f t="shared" si="170"/>
        <v>2.1895741793935895E-3</v>
      </c>
      <c r="I365">
        <f t="shared" si="171"/>
        <v>2.1895741793935897</v>
      </c>
      <c r="J365">
        <f t="shared" si="172"/>
        <v>22.704532302011792</v>
      </c>
      <c r="K365">
        <f t="shared" si="173"/>
        <v>2045.471428571429</v>
      </c>
      <c r="L365">
        <f t="shared" si="174"/>
        <v>1772.9199705630242</v>
      </c>
      <c r="M365">
        <f t="shared" si="175"/>
        <v>178.68239052231792</v>
      </c>
      <c r="N365">
        <f t="shared" si="176"/>
        <v>206.1512818800137</v>
      </c>
      <c r="O365">
        <f t="shared" si="177"/>
        <v>0.16112229078611742</v>
      </c>
      <c r="P365">
        <f t="shared" si="178"/>
        <v>3.6639878463380455</v>
      </c>
      <c r="Q365">
        <f t="shared" si="179"/>
        <v>0.15728708356738794</v>
      </c>
      <c r="R365">
        <f t="shared" si="180"/>
        <v>9.8641401904973114E-2</v>
      </c>
      <c r="S365">
        <f t="shared" si="181"/>
        <v>226.11827872037432</v>
      </c>
      <c r="T365">
        <f t="shared" si="182"/>
        <v>33.966600219115648</v>
      </c>
      <c r="U365">
        <f t="shared" si="183"/>
        <v>32.639985714285721</v>
      </c>
      <c r="V365">
        <f t="shared" si="184"/>
        <v>4.9508052124611615</v>
      </c>
      <c r="W365">
        <f t="shared" si="185"/>
        <v>70.016765876689675</v>
      </c>
      <c r="X365">
        <f t="shared" si="186"/>
        <v>3.6073688364673959</v>
      </c>
      <c r="Y365">
        <f t="shared" si="187"/>
        <v>5.1521500476336328</v>
      </c>
      <c r="Z365">
        <f t="shared" si="188"/>
        <v>1.3434363759937655</v>
      </c>
      <c r="AA365">
        <f t="shared" si="189"/>
        <v>-96.560221311257294</v>
      </c>
      <c r="AB365">
        <f t="shared" si="190"/>
        <v>140.13831401655798</v>
      </c>
      <c r="AC365">
        <f t="shared" si="191"/>
        <v>8.7590377614190444</v>
      </c>
      <c r="AD365">
        <f t="shared" si="192"/>
        <v>278.45540918709406</v>
      </c>
      <c r="AE365">
        <f t="shared" si="193"/>
        <v>25.970943349880393</v>
      </c>
      <c r="AF365">
        <f t="shared" si="194"/>
        <v>2.174723796910988</v>
      </c>
      <c r="AG365">
        <f t="shared" si="195"/>
        <v>22.704532302011792</v>
      </c>
      <c r="AH365">
        <v>2132.5043397093141</v>
      </c>
      <c r="AI365">
        <v>2121.7695757575761</v>
      </c>
      <c r="AJ365">
        <v>0.245873875419335</v>
      </c>
      <c r="AK365">
        <v>64.390241553226886</v>
      </c>
      <c r="AL365">
        <f t="shared" si="196"/>
        <v>2.1895741793935897</v>
      </c>
      <c r="AM365">
        <v>34.90658526850082</v>
      </c>
      <c r="AN365">
        <v>35.793972352941189</v>
      </c>
      <c r="AO365">
        <v>-1.873277947818555E-3</v>
      </c>
      <c r="AP365">
        <v>91.558916975711014</v>
      </c>
      <c r="AQ365">
        <v>22</v>
      </c>
      <c r="AR365">
        <v>3</v>
      </c>
      <c r="AS365">
        <f t="shared" si="197"/>
        <v>1</v>
      </c>
      <c r="AT365">
        <f t="shared" si="198"/>
        <v>0</v>
      </c>
      <c r="AU365">
        <f t="shared" si="199"/>
        <v>46986.532726534482</v>
      </c>
      <c r="AV365">
        <f t="shared" si="200"/>
        <v>1200.01</v>
      </c>
      <c r="AW365">
        <f t="shared" si="201"/>
        <v>1025.9341423421629</v>
      </c>
      <c r="AX365">
        <f t="shared" si="202"/>
        <v>0.85493799413518468</v>
      </c>
      <c r="AY365">
        <f t="shared" si="203"/>
        <v>0.18843032868090626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1669839318</v>
      </c>
      <c r="BF365">
        <v>2045.471428571429</v>
      </c>
      <c r="BG365">
        <v>2058.1071428571431</v>
      </c>
      <c r="BH365">
        <v>35.792985714285713</v>
      </c>
      <c r="BI365">
        <v>34.921971428571432</v>
      </c>
      <c r="BJ365">
        <v>2051.031428571428</v>
      </c>
      <c r="BK365">
        <v>35.654299999999999</v>
      </c>
      <c r="BL365">
        <v>649.99928571428575</v>
      </c>
      <c r="BM365">
        <v>100.68428571428571</v>
      </c>
      <c r="BN365">
        <v>9.9953557142857141E-2</v>
      </c>
      <c r="BO365">
        <v>33.349428571428568</v>
      </c>
      <c r="BP365">
        <v>32.639985714285721</v>
      </c>
      <c r="BQ365">
        <v>999.89999999999986</v>
      </c>
      <c r="BR365">
        <v>0</v>
      </c>
      <c r="BS365">
        <v>0</v>
      </c>
      <c r="BT365">
        <v>8985.5357142857138</v>
      </c>
      <c r="BU365">
        <v>0</v>
      </c>
      <c r="BV365">
        <v>891.37</v>
      </c>
      <c r="BW365">
        <v>-12.63728571428571</v>
      </c>
      <c r="BX365">
        <v>2121.4014285714288</v>
      </c>
      <c r="BY365">
        <v>2132.5828571428569</v>
      </c>
      <c r="BZ365">
        <v>0.87099785714285716</v>
      </c>
      <c r="CA365">
        <v>2058.1071428571431</v>
      </c>
      <c r="CB365">
        <v>34.921971428571432</v>
      </c>
      <c r="CC365">
        <v>3.6037885714285709</v>
      </c>
      <c r="CD365">
        <v>3.516092857142858</v>
      </c>
      <c r="CE365">
        <v>27.116799999999991</v>
      </c>
      <c r="CF365">
        <v>26.697671428571429</v>
      </c>
      <c r="CG365">
        <v>1200.01</v>
      </c>
      <c r="CH365">
        <v>0.49998257142857139</v>
      </c>
      <c r="CI365">
        <v>0.50001742857142861</v>
      </c>
      <c r="CJ365">
        <v>0</v>
      </c>
      <c r="CK365">
        <v>919.62514285714292</v>
      </c>
      <c r="CL365">
        <v>4.9990899999999998</v>
      </c>
      <c r="CM365">
        <v>9307.1314285714288</v>
      </c>
      <c r="CN365">
        <v>9557.8614285714284</v>
      </c>
      <c r="CO365">
        <v>43.75</v>
      </c>
      <c r="CP365">
        <v>45.436999999999998</v>
      </c>
      <c r="CQ365">
        <v>44.561999999999998</v>
      </c>
      <c r="CR365">
        <v>44.5</v>
      </c>
      <c r="CS365">
        <v>45.080000000000013</v>
      </c>
      <c r="CT365">
        <v>597.48714285714289</v>
      </c>
      <c r="CU365">
        <v>597.52571428571423</v>
      </c>
      <c r="CV365">
        <v>0</v>
      </c>
      <c r="CW365">
        <v>1669839329.5999999</v>
      </c>
      <c r="CX365">
        <v>0</v>
      </c>
      <c r="CY365">
        <v>1669837671.5999999</v>
      </c>
      <c r="CZ365" t="s">
        <v>356</v>
      </c>
      <c r="DA365">
        <v>1669837671.5999999</v>
      </c>
      <c r="DB365">
        <v>1669837668.5999999</v>
      </c>
      <c r="DC365">
        <v>3</v>
      </c>
      <c r="DD365">
        <v>-1.2E-2</v>
      </c>
      <c r="DE365">
        <v>-1E-3</v>
      </c>
      <c r="DF365">
        <v>-3.61</v>
      </c>
      <c r="DG365">
        <v>0.13400000000000001</v>
      </c>
      <c r="DH365">
        <v>415</v>
      </c>
      <c r="DI365">
        <v>36</v>
      </c>
      <c r="DJ365">
        <v>0.51</v>
      </c>
      <c r="DK365">
        <v>0.24</v>
      </c>
      <c r="DL365">
        <v>-12.6973225</v>
      </c>
      <c r="DM365">
        <v>6.4166228893088956E-2</v>
      </c>
      <c r="DN365">
        <v>6.4329742295069131E-2</v>
      </c>
      <c r="DO365">
        <v>1</v>
      </c>
      <c r="DP365">
        <v>0.91153667500000002</v>
      </c>
      <c r="DQ365">
        <v>-9.7142172607880398E-2</v>
      </c>
      <c r="DR365">
        <v>3.4682525759658488E-2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2</v>
      </c>
      <c r="DY365">
        <v>2</v>
      </c>
      <c r="DZ365" t="s">
        <v>660</v>
      </c>
      <c r="EA365">
        <v>3.2952900000000001</v>
      </c>
      <c r="EB365">
        <v>2.6250800000000001</v>
      </c>
      <c r="EC365">
        <v>0.28536899999999998</v>
      </c>
      <c r="ED365">
        <v>0.28424199999999999</v>
      </c>
      <c r="EE365">
        <v>0.14333000000000001</v>
      </c>
      <c r="EF365">
        <v>0.13942399999999999</v>
      </c>
      <c r="EG365">
        <v>21591.200000000001</v>
      </c>
      <c r="EH365">
        <v>22004.9</v>
      </c>
      <c r="EI365">
        <v>28136.6</v>
      </c>
      <c r="EJ365">
        <v>29621.3</v>
      </c>
      <c r="EK365">
        <v>33170.800000000003</v>
      </c>
      <c r="EL365">
        <v>35393.599999999999</v>
      </c>
      <c r="EM365">
        <v>39707.800000000003</v>
      </c>
      <c r="EN365">
        <v>42332.3</v>
      </c>
      <c r="EO365">
        <v>2.1606800000000002</v>
      </c>
      <c r="EP365">
        <v>2.1406200000000002</v>
      </c>
      <c r="EQ365">
        <v>6.3139899999999999E-2</v>
      </c>
      <c r="ER365">
        <v>0</v>
      </c>
      <c r="ES365">
        <v>31.6403</v>
      </c>
      <c r="ET365">
        <v>999.9</v>
      </c>
      <c r="EU365">
        <v>59.1</v>
      </c>
      <c r="EV365">
        <v>39.5</v>
      </c>
      <c r="EW365">
        <v>42.367199999999997</v>
      </c>
      <c r="EX365">
        <v>57.6999</v>
      </c>
      <c r="EY365">
        <v>-2.22756</v>
      </c>
      <c r="EZ365">
        <v>2</v>
      </c>
      <c r="FA365">
        <v>0.55717700000000003</v>
      </c>
      <c r="FB365">
        <v>0.61121199999999998</v>
      </c>
      <c r="FC365">
        <v>20.271100000000001</v>
      </c>
      <c r="FD365">
        <v>5.2187900000000003</v>
      </c>
      <c r="FE365">
        <v>12.008900000000001</v>
      </c>
      <c r="FF365">
        <v>4.9864499999999996</v>
      </c>
      <c r="FG365">
        <v>3.2845499999999999</v>
      </c>
      <c r="FH365">
        <v>9999</v>
      </c>
      <c r="FI365">
        <v>9999</v>
      </c>
      <c r="FJ365">
        <v>9999</v>
      </c>
      <c r="FK365">
        <v>999.9</v>
      </c>
      <c r="FL365">
        <v>1.86585</v>
      </c>
      <c r="FM365">
        <v>1.86222</v>
      </c>
      <c r="FN365">
        <v>1.86432</v>
      </c>
      <c r="FO365">
        <v>1.86036</v>
      </c>
      <c r="FP365">
        <v>1.86111</v>
      </c>
      <c r="FQ365">
        <v>1.8602000000000001</v>
      </c>
      <c r="FR365">
        <v>1.8619699999999999</v>
      </c>
      <c r="FS365">
        <v>1.85846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-5.56</v>
      </c>
      <c r="GH365">
        <v>0.1386</v>
      </c>
      <c r="GI365">
        <v>-2.8021434710705861</v>
      </c>
      <c r="GJ365">
        <v>-2.3075681364705448E-3</v>
      </c>
      <c r="GK365">
        <v>1.0095546511955911E-6</v>
      </c>
      <c r="GL365">
        <v>-2.6335145029951209E-10</v>
      </c>
      <c r="GM365">
        <v>-0.17208428542994569</v>
      </c>
      <c r="GN365">
        <v>3.0410185143115191E-3</v>
      </c>
      <c r="GO365">
        <v>4.3982203677445331E-4</v>
      </c>
      <c r="GP365">
        <v>-7.8719321042963501E-6</v>
      </c>
      <c r="GQ365">
        <v>4</v>
      </c>
      <c r="GR365">
        <v>2088</v>
      </c>
      <c r="GS365">
        <v>5</v>
      </c>
      <c r="GT365">
        <v>35</v>
      </c>
      <c r="GU365">
        <v>27.5</v>
      </c>
      <c r="GV365">
        <v>27.5</v>
      </c>
      <c r="GW365">
        <v>4.9084500000000002</v>
      </c>
      <c r="GX365">
        <v>0</v>
      </c>
      <c r="GY365">
        <v>2.04834</v>
      </c>
      <c r="GZ365">
        <v>2.6086399999999998</v>
      </c>
      <c r="HA365">
        <v>2.1972700000000001</v>
      </c>
      <c r="HB365">
        <v>2.3547400000000001</v>
      </c>
      <c r="HC365">
        <v>43.6173</v>
      </c>
      <c r="HD365">
        <v>14.368399999999999</v>
      </c>
      <c r="HE365">
        <v>18</v>
      </c>
      <c r="HF365">
        <v>665.97799999999995</v>
      </c>
      <c r="HG365">
        <v>721.13400000000001</v>
      </c>
      <c r="HH365">
        <v>31.000299999999999</v>
      </c>
      <c r="HI365">
        <v>34.386499999999998</v>
      </c>
      <c r="HJ365">
        <v>29.999199999999998</v>
      </c>
      <c r="HK365">
        <v>34.3354</v>
      </c>
      <c r="HL365">
        <v>34.333599999999997</v>
      </c>
      <c r="HM365">
        <v>100</v>
      </c>
      <c r="HN365">
        <v>21.7438</v>
      </c>
      <c r="HO365">
        <v>67.597999999999999</v>
      </c>
      <c r="HP365">
        <v>31</v>
      </c>
      <c r="HQ365">
        <v>2334.0700000000002</v>
      </c>
      <c r="HR365">
        <v>35.082700000000003</v>
      </c>
      <c r="HS365">
        <v>99.133600000000001</v>
      </c>
      <c r="HT365">
        <v>98.171499999999995</v>
      </c>
    </row>
    <row r="366" spans="1:228" x14ac:dyDescent="0.2">
      <c r="A366">
        <v>351</v>
      </c>
      <c r="B366">
        <v>1669839324</v>
      </c>
      <c r="C366">
        <v>1397.5</v>
      </c>
      <c r="D366" t="s">
        <v>1061</v>
      </c>
      <c r="E366" t="s">
        <v>1062</v>
      </c>
      <c r="F366">
        <v>4</v>
      </c>
      <c r="G366">
        <v>1669839321.6875</v>
      </c>
      <c r="H366">
        <f t="shared" si="170"/>
        <v>2.1668443095536616E-3</v>
      </c>
      <c r="I366">
        <f t="shared" si="171"/>
        <v>2.1668443095536616</v>
      </c>
      <c r="J366">
        <f t="shared" si="172"/>
        <v>23.374049276709023</v>
      </c>
      <c r="K366">
        <f t="shared" si="173"/>
        <v>2046.1837499999999</v>
      </c>
      <c r="L366">
        <f t="shared" si="174"/>
        <v>1762.6649767937449</v>
      </c>
      <c r="M366">
        <f t="shared" si="175"/>
        <v>177.64709746502211</v>
      </c>
      <c r="N366">
        <f t="shared" si="176"/>
        <v>206.22103964917466</v>
      </c>
      <c r="O366">
        <f t="shared" si="177"/>
        <v>0.15837819290395841</v>
      </c>
      <c r="P366">
        <f t="shared" si="178"/>
        <v>3.6685722526813982</v>
      </c>
      <c r="Q366">
        <f t="shared" si="179"/>
        <v>0.1546754062782727</v>
      </c>
      <c r="R366">
        <f t="shared" si="180"/>
        <v>9.6997599349460589E-2</v>
      </c>
      <c r="S366">
        <f t="shared" si="181"/>
        <v>226.12821594727524</v>
      </c>
      <c r="T366">
        <f t="shared" si="182"/>
        <v>33.971562262440898</v>
      </c>
      <c r="U366">
        <f t="shared" si="183"/>
        <v>32.6706875</v>
      </c>
      <c r="V366">
        <f t="shared" si="184"/>
        <v>4.9593746656445914</v>
      </c>
      <c r="W366">
        <f t="shared" si="185"/>
        <v>70.016107211712594</v>
      </c>
      <c r="X366">
        <f t="shared" si="186"/>
        <v>3.6075110844675096</v>
      </c>
      <c r="Y366">
        <f t="shared" si="187"/>
        <v>5.1524016803151111</v>
      </c>
      <c r="Z366">
        <f t="shared" si="188"/>
        <v>1.3518635811770818</v>
      </c>
      <c r="AA366">
        <f t="shared" si="189"/>
        <v>-95.557834051316476</v>
      </c>
      <c r="AB366">
        <f t="shared" si="190"/>
        <v>134.41380597878646</v>
      </c>
      <c r="AC366">
        <f t="shared" si="191"/>
        <v>8.3920391980793081</v>
      </c>
      <c r="AD366">
        <f t="shared" si="192"/>
        <v>273.37622707282452</v>
      </c>
      <c r="AE366">
        <f t="shared" si="193"/>
        <v>25.806405745157935</v>
      </c>
      <c r="AF366">
        <f t="shared" si="194"/>
        <v>2.0977061267688879</v>
      </c>
      <c r="AG366">
        <f t="shared" si="195"/>
        <v>23.374049276709023</v>
      </c>
      <c r="AH366">
        <v>2133.26024606086</v>
      </c>
      <c r="AI366">
        <v>2122.4753939393931</v>
      </c>
      <c r="AJ366">
        <v>0.18497286710993149</v>
      </c>
      <c r="AK366">
        <v>64.390241553226886</v>
      </c>
      <c r="AL366">
        <f t="shared" si="196"/>
        <v>2.1668443095536616</v>
      </c>
      <c r="AM366">
        <v>34.928450388967313</v>
      </c>
      <c r="AN366">
        <v>35.796148529411759</v>
      </c>
      <c r="AO366">
        <v>2.766537482728433E-5</v>
      </c>
      <c r="AP366">
        <v>91.558916975711014</v>
      </c>
      <c r="AQ366">
        <v>22</v>
      </c>
      <c r="AR366">
        <v>3</v>
      </c>
      <c r="AS366">
        <f t="shared" si="197"/>
        <v>1</v>
      </c>
      <c r="AT366">
        <f t="shared" si="198"/>
        <v>0</v>
      </c>
      <c r="AU366">
        <f t="shared" si="199"/>
        <v>47068.116373871322</v>
      </c>
      <c r="AV366">
        <f t="shared" si="200"/>
        <v>1200.0550000000001</v>
      </c>
      <c r="AW366">
        <f t="shared" si="201"/>
        <v>1025.973369920868</v>
      </c>
      <c r="AX366">
        <f t="shared" si="202"/>
        <v>0.8549386235804759</v>
      </c>
      <c r="AY366">
        <f t="shared" si="203"/>
        <v>0.18843154351031846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1669839321.6875</v>
      </c>
      <c r="BF366">
        <v>2046.1837499999999</v>
      </c>
      <c r="BG366">
        <v>2058.6862500000002</v>
      </c>
      <c r="BH366">
        <v>35.794750000000001</v>
      </c>
      <c r="BI366">
        <v>34.954587500000002</v>
      </c>
      <c r="BJ366">
        <v>2051.7437500000001</v>
      </c>
      <c r="BK366">
        <v>35.65605</v>
      </c>
      <c r="BL366">
        <v>650.00187500000004</v>
      </c>
      <c r="BM366">
        <v>100.683375</v>
      </c>
      <c r="BN366">
        <v>9.9870712499999986E-2</v>
      </c>
      <c r="BO366">
        <v>33.350299999999997</v>
      </c>
      <c r="BP366">
        <v>32.6706875</v>
      </c>
      <c r="BQ366">
        <v>999.9</v>
      </c>
      <c r="BR366">
        <v>0</v>
      </c>
      <c r="BS366">
        <v>0</v>
      </c>
      <c r="BT366">
        <v>9001.4837499999994</v>
      </c>
      <c r="BU366">
        <v>0</v>
      </c>
      <c r="BV366">
        <v>886.53025000000002</v>
      </c>
      <c r="BW366">
        <v>-12.502575</v>
      </c>
      <c r="BX366">
        <v>2122.1437500000002</v>
      </c>
      <c r="BY366">
        <v>2133.2525000000001</v>
      </c>
      <c r="BZ366">
        <v>0.84015649999999997</v>
      </c>
      <c r="CA366">
        <v>2058.6862500000002</v>
      </c>
      <c r="CB366">
        <v>34.954587500000002</v>
      </c>
      <c r="CC366">
        <v>3.6039362499999998</v>
      </c>
      <c r="CD366">
        <v>3.5193474999999999</v>
      </c>
      <c r="CE366">
        <v>27.1175125</v>
      </c>
      <c r="CF366">
        <v>26.713374999999999</v>
      </c>
      <c r="CG366">
        <v>1200.0550000000001</v>
      </c>
      <c r="CH366">
        <v>0.49996337499999999</v>
      </c>
      <c r="CI366">
        <v>0.50003662500000001</v>
      </c>
      <c r="CJ366">
        <v>0</v>
      </c>
      <c r="CK366">
        <v>919.64300000000003</v>
      </c>
      <c r="CL366">
        <v>4.9990899999999998</v>
      </c>
      <c r="CM366">
        <v>9306.7050000000017</v>
      </c>
      <c r="CN366">
        <v>9558.1637499999997</v>
      </c>
      <c r="CO366">
        <v>43.75</v>
      </c>
      <c r="CP366">
        <v>45.436999999999998</v>
      </c>
      <c r="CQ366">
        <v>44.523249999999997</v>
      </c>
      <c r="CR366">
        <v>44.5</v>
      </c>
      <c r="CS366">
        <v>45.061999999999998</v>
      </c>
      <c r="CT366">
        <v>597.48374999999999</v>
      </c>
      <c r="CU366">
        <v>597.57249999999999</v>
      </c>
      <c r="CV366">
        <v>0</v>
      </c>
      <c r="CW366">
        <v>1669839333.2</v>
      </c>
      <c r="CX366">
        <v>0</v>
      </c>
      <c r="CY366">
        <v>1669837671.5999999</v>
      </c>
      <c r="CZ366" t="s">
        <v>356</v>
      </c>
      <c r="DA366">
        <v>1669837671.5999999</v>
      </c>
      <c r="DB366">
        <v>1669837668.5999999</v>
      </c>
      <c r="DC366">
        <v>3</v>
      </c>
      <c r="DD366">
        <v>-1.2E-2</v>
      </c>
      <c r="DE366">
        <v>-1E-3</v>
      </c>
      <c r="DF366">
        <v>-3.61</v>
      </c>
      <c r="DG366">
        <v>0.13400000000000001</v>
      </c>
      <c r="DH366">
        <v>415</v>
      </c>
      <c r="DI366">
        <v>36</v>
      </c>
      <c r="DJ366">
        <v>0.51</v>
      </c>
      <c r="DK366">
        <v>0.24</v>
      </c>
      <c r="DL366">
        <v>-12.668395121951219</v>
      </c>
      <c r="DM366">
        <v>0.67127874564459122</v>
      </c>
      <c r="DN366">
        <v>8.5077866633095578E-2</v>
      </c>
      <c r="DO366">
        <v>0</v>
      </c>
      <c r="DP366">
        <v>0.9030770731707316</v>
      </c>
      <c r="DQ366">
        <v>-0.39983839024390261</v>
      </c>
      <c r="DR366">
        <v>3.9979520676606817E-2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0</v>
      </c>
      <c r="DY366">
        <v>2</v>
      </c>
      <c r="DZ366" t="s">
        <v>357</v>
      </c>
      <c r="EA366">
        <v>3.2955700000000001</v>
      </c>
      <c r="EB366">
        <v>2.6251099999999998</v>
      </c>
      <c r="EC366">
        <v>0.28543200000000002</v>
      </c>
      <c r="ED366">
        <v>0.284277</v>
      </c>
      <c r="EE366">
        <v>0.143349</v>
      </c>
      <c r="EF366">
        <v>0.139686</v>
      </c>
      <c r="EG366">
        <v>21589.3</v>
      </c>
      <c r="EH366">
        <v>22004</v>
      </c>
      <c r="EI366">
        <v>28136.6</v>
      </c>
      <c r="EJ366">
        <v>29621.599999999999</v>
      </c>
      <c r="EK366">
        <v>33170.199999999997</v>
      </c>
      <c r="EL366">
        <v>35382.800000000003</v>
      </c>
      <c r="EM366">
        <v>39707.9</v>
      </c>
      <c r="EN366">
        <v>42332.3</v>
      </c>
      <c r="EO366">
        <v>2.161</v>
      </c>
      <c r="EP366">
        <v>2.1408499999999999</v>
      </c>
      <c r="EQ366">
        <v>6.3587000000000005E-2</v>
      </c>
      <c r="ER366">
        <v>0</v>
      </c>
      <c r="ES366">
        <v>31.642199999999999</v>
      </c>
      <c r="ET366">
        <v>999.9</v>
      </c>
      <c r="EU366">
        <v>59.1</v>
      </c>
      <c r="EV366">
        <v>39.6</v>
      </c>
      <c r="EW366">
        <v>42.593499999999999</v>
      </c>
      <c r="EX366">
        <v>57.189900000000002</v>
      </c>
      <c r="EY366">
        <v>-2.26362</v>
      </c>
      <c r="EZ366">
        <v>2</v>
      </c>
      <c r="FA366">
        <v>0.55661099999999997</v>
      </c>
      <c r="FB366">
        <v>0.60945000000000005</v>
      </c>
      <c r="FC366">
        <v>20.271000000000001</v>
      </c>
      <c r="FD366">
        <v>5.2199900000000001</v>
      </c>
      <c r="FE366">
        <v>12.007899999999999</v>
      </c>
      <c r="FF366">
        <v>4.9870000000000001</v>
      </c>
      <c r="FG366">
        <v>3.2845800000000001</v>
      </c>
      <c r="FH366">
        <v>9999</v>
      </c>
      <c r="FI366">
        <v>9999</v>
      </c>
      <c r="FJ366">
        <v>9999</v>
      </c>
      <c r="FK366">
        <v>999.9</v>
      </c>
      <c r="FL366">
        <v>1.8658600000000001</v>
      </c>
      <c r="FM366">
        <v>1.86222</v>
      </c>
      <c r="FN366">
        <v>1.86432</v>
      </c>
      <c r="FO366">
        <v>1.8603799999999999</v>
      </c>
      <c r="FP366">
        <v>1.86111</v>
      </c>
      <c r="FQ366">
        <v>1.8602000000000001</v>
      </c>
      <c r="FR366">
        <v>1.8619699999999999</v>
      </c>
      <c r="FS366">
        <v>1.8584700000000001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-5.56</v>
      </c>
      <c r="GH366">
        <v>0.13869999999999999</v>
      </c>
      <c r="GI366">
        <v>-2.8021434710705861</v>
      </c>
      <c r="GJ366">
        <v>-2.3075681364705448E-3</v>
      </c>
      <c r="GK366">
        <v>1.0095546511955911E-6</v>
      </c>
      <c r="GL366">
        <v>-2.6335145029951209E-10</v>
      </c>
      <c r="GM366">
        <v>-0.17208428542994569</v>
      </c>
      <c r="GN366">
        <v>3.0410185143115191E-3</v>
      </c>
      <c r="GO366">
        <v>4.3982203677445331E-4</v>
      </c>
      <c r="GP366">
        <v>-7.8719321042963501E-6</v>
      </c>
      <c r="GQ366">
        <v>4</v>
      </c>
      <c r="GR366">
        <v>2088</v>
      </c>
      <c r="GS366">
        <v>5</v>
      </c>
      <c r="GT366">
        <v>35</v>
      </c>
      <c r="GU366">
        <v>27.5</v>
      </c>
      <c r="GV366">
        <v>27.6</v>
      </c>
      <c r="GW366">
        <v>4.9108900000000002</v>
      </c>
      <c r="GX366">
        <v>0</v>
      </c>
      <c r="GY366">
        <v>2.04834</v>
      </c>
      <c r="GZ366">
        <v>2.6086399999999998</v>
      </c>
      <c r="HA366">
        <v>2.1972700000000001</v>
      </c>
      <c r="HB366">
        <v>2.2888199999999999</v>
      </c>
      <c r="HC366">
        <v>43.59</v>
      </c>
      <c r="HD366">
        <v>14.3422</v>
      </c>
      <c r="HE366">
        <v>18</v>
      </c>
      <c r="HF366">
        <v>666.16099999999994</v>
      </c>
      <c r="HG366">
        <v>721.27300000000002</v>
      </c>
      <c r="HH366">
        <v>30.9998</v>
      </c>
      <c r="HI366">
        <v>34.3795</v>
      </c>
      <c r="HJ366">
        <v>29.999300000000002</v>
      </c>
      <c r="HK366">
        <v>34.3277</v>
      </c>
      <c r="HL366">
        <v>34.327399999999997</v>
      </c>
      <c r="HM366">
        <v>100</v>
      </c>
      <c r="HN366">
        <v>21.471</v>
      </c>
      <c r="HO366">
        <v>67.597999999999999</v>
      </c>
      <c r="HP366">
        <v>31</v>
      </c>
      <c r="HQ366">
        <v>2340.75</v>
      </c>
      <c r="HR366">
        <v>35.0824</v>
      </c>
      <c r="HS366">
        <v>99.133600000000001</v>
      </c>
      <c r="HT366">
        <v>98.171899999999994</v>
      </c>
    </row>
    <row r="367" spans="1:228" x14ac:dyDescent="0.2">
      <c r="A367">
        <v>352</v>
      </c>
      <c r="B367">
        <v>1669839327.5</v>
      </c>
      <c r="C367">
        <v>1401</v>
      </c>
      <c r="D367" t="s">
        <v>1063</v>
      </c>
      <c r="E367" t="s">
        <v>1064</v>
      </c>
      <c r="F367">
        <v>4</v>
      </c>
      <c r="G367">
        <v>1669839325.125</v>
      </c>
      <c r="H367">
        <f t="shared" si="170"/>
        <v>2.1619221551646096E-3</v>
      </c>
      <c r="I367">
        <f t="shared" si="171"/>
        <v>2.1619221551646097</v>
      </c>
      <c r="J367">
        <f t="shared" si="172"/>
        <v>22.692404821497021</v>
      </c>
      <c r="K367">
        <f t="shared" si="173"/>
        <v>2046.77</v>
      </c>
      <c r="L367">
        <f t="shared" si="174"/>
        <v>1769.8394782954022</v>
      </c>
      <c r="M367">
        <f t="shared" si="175"/>
        <v>178.36733389793747</v>
      </c>
      <c r="N367">
        <f t="shared" si="176"/>
        <v>206.27684740872687</v>
      </c>
      <c r="O367">
        <f t="shared" si="177"/>
        <v>0.1581181051079607</v>
      </c>
      <c r="P367">
        <f t="shared" si="178"/>
        <v>3.6661412066519392</v>
      </c>
      <c r="Q367">
        <f t="shared" si="179"/>
        <v>0.15442493142473246</v>
      </c>
      <c r="R367">
        <f t="shared" si="180"/>
        <v>9.6840214472541541E-2</v>
      </c>
      <c r="S367">
        <f t="shared" si="181"/>
        <v>226.11233503329009</v>
      </c>
      <c r="T367">
        <f t="shared" si="182"/>
        <v>33.976756394894487</v>
      </c>
      <c r="U367">
        <f t="shared" si="183"/>
        <v>32.674812500000002</v>
      </c>
      <c r="V367">
        <f t="shared" si="184"/>
        <v>4.9605270147995224</v>
      </c>
      <c r="W367">
        <f t="shared" si="185"/>
        <v>70.041372647196638</v>
      </c>
      <c r="X367">
        <f t="shared" si="186"/>
        <v>3.6095916157698147</v>
      </c>
      <c r="Y367">
        <f t="shared" si="187"/>
        <v>5.1535135297127646</v>
      </c>
      <c r="Z367">
        <f t="shared" si="188"/>
        <v>1.3509353990297077</v>
      </c>
      <c r="AA367">
        <f t="shared" si="189"/>
        <v>-95.340767042759282</v>
      </c>
      <c r="AB367">
        <f t="shared" si="190"/>
        <v>134.27038075281664</v>
      </c>
      <c r="AC367">
        <f t="shared" si="191"/>
        <v>8.388971346382208</v>
      </c>
      <c r="AD367">
        <f t="shared" si="192"/>
        <v>273.43092008972963</v>
      </c>
      <c r="AE367">
        <f t="shared" si="193"/>
        <v>25.343945416206779</v>
      </c>
      <c r="AF367">
        <f t="shared" si="194"/>
        <v>1.8341761135734156</v>
      </c>
      <c r="AG367">
        <f t="shared" si="195"/>
        <v>22.692404821497021</v>
      </c>
      <c r="AH367">
        <v>2133.6982877485611</v>
      </c>
      <c r="AI367">
        <v>2123.164606060604</v>
      </c>
      <c r="AJ367">
        <v>0.1952973181600097</v>
      </c>
      <c r="AK367">
        <v>64.390241553226886</v>
      </c>
      <c r="AL367">
        <f t="shared" si="196"/>
        <v>2.1619221551646097</v>
      </c>
      <c r="AM367">
        <v>34.972718913894241</v>
      </c>
      <c r="AN367">
        <v>35.842810588235302</v>
      </c>
      <c r="AO367">
        <v>-7.5590216982551186E-4</v>
      </c>
      <c r="AP367">
        <v>91.558916975711014</v>
      </c>
      <c r="AQ367">
        <v>22</v>
      </c>
      <c r="AR367">
        <v>3</v>
      </c>
      <c r="AS367">
        <f t="shared" si="197"/>
        <v>1</v>
      </c>
      <c r="AT367">
        <f t="shared" si="198"/>
        <v>0</v>
      </c>
      <c r="AU367">
        <f t="shared" si="199"/>
        <v>47024.176066282409</v>
      </c>
      <c r="AV367">
        <f t="shared" si="200"/>
        <v>1199.9725000000001</v>
      </c>
      <c r="AW367">
        <f t="shared" si="201"/>
        <v>1025.9026637478187</v>
      </c>
      <c r="AX367">
        <f t="shared" si="202"/>
        <v>0.85493847879665463</v>
      </c>
      <c r="AY367">
        <f t="shared" si="203"/>
        <v>0.18843126407754351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1669839325.125</v>
      </c>
      <c r="BF367">
        <v>2046.77</v>
      </c>
      <c r="BG367">
        <v>2058.8575000000001</v>
      </c>
      <c r="BH367">
        <v>35.815962499999998</v>
      </c>
      <c r="BI367">
        <v>35.081325000000007</v>
      </c>
      <c r="BJ367">
        <v>2052.3312500000002</v>
      </c>
      <c r="BK367">
        <v>35.677174999999998</v>
      </c>
      <c r="BL367">
        <v>649.96749999999997</v>
      </c>
      <c r="BM367">
        <v>100.68187500000001</v>
      </c>
      <c r="BN367">
        <v>9.9769937499999989E-2</v>
      </c>
      <c r="BO367">
        <v>33.354149999999997</v>
      </c>
      <c r="BP367">
        <v>32.674812500000002</v>
      </c>
      <c r="BQ367">
        <v>999.9</v>
      </c>
      <c r="BR367">
        <v>0</v>
      </c>
      <c r="BS367">
        <v>0</v>
      </c>
      <c r="BT367">
        <v>8993.2024999999994</v>
      </c>
      <c r="BU367">
        <v>0</v>
      </c>
      <c r="BV367">
        <v>873.495</v>
      </c>
      <c r="BW367">
        <v>-12.089812500000001</v>
      </c>
      <c r="BX367">
        <v>2122.7987499999999</v>
      </c>
      <c r="BY367">
        <v>2133.7125000000001</v>
      </c>
      <c r="BZ367">
        <v>0.73463062499999987</v>
      </c>
      <c r="CA367">
        <v>2058.8575000000001</v>
      </c>
      <c r="CB367">
        <v>35.081325000000007</v>
      </c>
      <c r="CC367">
        <v>3.6060249999999998</v>
      </c>
      <c r="CD367">
        <v>3.53206</v>
      </c>
      <c r="CE367">
        <v>27.127375000000001</v>
      </c>
      <c r="CF367">
        <v>26.7746125</v>
      </c>
      <c r="CG367">
        <v>1199.9725000000001</v>
      </c>
      <c r="CH367">
        <v>0.49996887499999998</v>
      </c>
      <c r="CI367">
        <v>0.50003112500000002</v>
      </c>
      <c r="CJ367">
        <v>0</v>
      </c>
      <c r="CK367">
        <v>919.68825000000004</v>
      </c>
      <c r="CL367">
        <v>4.9990899999999998</v>
      </c>
      <c r="CM367">
        <v>9323.9875000000011</v>
      </c>
      <c r="CN367">
        <v>9557.5187499999993</v>
      </c>
      <c r="CO367">
        <v>43.75</v>
      </c>
      <c r="CP367">
        <v>45.436999999999998</v>
      </c>
      <c r="CQ367">
        <v>44.515500000000003</v>
      </c>
      <c r="CR367">
        <v>44.5</v>
      </c>
      <c r="CS367">
        <v>45.061999999999998</v>
      </c>
      <c r="CT367">
        <v>597.44875000000002</v>
      </c>
      <c r="CU367">
        <v>597.52625</v>
      </c>
      <c r="CV367">
        <v>0</v>
      </c>
      <c r="CW367">
        <v>1669839336.8</v>
      </c>
      <c r="CX367">
        <v>0</v>
      </c>
      <c r="CY367">
        <v>1669837671.5999999</v>
      </c>
      <c r="CZ367" t="s">
        <v>356</v>
      </c>
      <c r="DA367">
        <v>1669837671.5999999</v>
      </c>
      <c r="DB367">
        <v>1669837668.5999999</v>
      </c>
      <c r="DC367">
        <v>3</v>
      </c>
      <c r="DD367">
        <v>-1.2E-2</v>
      </c>
      <c r="DE367">
        <v>-1E-3</v>
      </c>
      <c r="DF367">
        <v>-3.61</v>
      </c>
      <c r="DG367">
        <v>0.13400000000000001</v>
      </c>
      <c r="DH367">
        <v>415</v>
      </c>
      <c r="DI367">
        <v>36</v>
      </c>
      <c r="DJ367">
        <v>0.51</v>
      </c>
      <c r="DK367">
        <v>0.24</v>
      </c>
      <c r="DL367">
        <v>-12.5531875</v>
      </c>
      <c r="DM367">
        <v>2.0094315196998189</v>
      </c>
      <c r="DN367">
        <v>0.23736698610748311</v>
      </c>
      <c r="DO367">
        <v>0</v>
      </c>
      <c r="DP367">
        <v>0.8625293249999999</v>
      </c>
      <c r="DQ367">
        <v>-0.64977995121951482</v>
      </c>
      <c r="DR367">
        <v>6.8361517350548726E-2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357</v>
      </c>
      <c r="EA367">
        <v>3.29541</v>
      </c>
      <c r="EB367">
        <v>2.6251000000000002</v>
      </c>
      <c r="EC367">
        <v>0.28546300000000002</v>
      </c>
      <c r="ED367">
        <v>0.28429199999999999</v>
      </c>
      <c r="EE367">
        <v>0.14348900000000001</v>
      </c>
      <c r="EF367">
        <v>0.139989</v>
      </c>
      <c r="EG367">
        <v>21588.799999999999</v>
      </c>
      <c r="EH367">
        <v>22002.9</v>
      </c>
      <c r="EI367">
        <v>28137.1</v>
      </c>
      <c r="EJ367">
        <v>29620.7</v>
      </c>
      <c r="EK367">
        <v>33166</v>
      </c>
      <c r="EL367">
        <v>35369.599999999999</v>
      </c>
      <c r="EM367">
        <v>39709.4</v>
      </c>
      <c r="EN367">
        <v>42331.3</v>
      </c>
      <c r="EO367">
        <v>2.16045</v>
      </c>
      <c r="EP367">
        <v>2.14107</v>
      </c>
      <c r="EQ367">
        <v>6.3777E-2</v>
      </c>
      <c r="ER367">
        <v>0</v>
      </c>
      <c r="ES367">
        <v>31.6462</v>
      </c>
      <c r="ET367">
        <v>999.9</v>
      </c>
      <c r="EU367">
        <v>59.1</v>
      </c>
      <c r="EV367">
        <v>39.5</v>
      </c>
      <c r="EW367">
        <v>42.371000000000002</v>
      </c>
      <c r="EX367">
        <v>57.399900000000002</v>
      </c>
      <c r="EY367">
        <v>-2.1714699999999998</v>
      </c>
      <c r="EZ367">
        <v>2</v>
      </c>
      <c r="FA367">
        <v>0.55594299999999996</v>
      </c>
      <c r="FB367">
        <v>0.60692500000000005</v>
      </c>
      <c r="FC367">
        <v>20.271000000000001</v>
      </c>
      <c r="FD367">
        <v>5.2195400000000003</v>
      </c>
      <c r="FE367">
        <v>12.007999999999999</v>
      </c>
      <c r="FF367">
        <v>4.9867999999999997</v>
      </c>
      <c r="FG367">
        <v>3.2845800000000001</v>
      </c>
      <c r="FH367">
        <v>9999</v>
      </c>
      <c r="FI367">
        <v>9999</v>
      </c>
      <c r="FJ367">
        <v>9999</v>
      </c>
      <c r="FK367">
        <v>999.9</v>
      </c>
      <c r="FL367">
        <v>1.86585</v>
      </c>
      <c r="FM367">
        <v>1.8622099999999999</v>
      </c>
      <c r="FN367">
        <v>1.86432</v>
      </c>
      <c r="FO367">
        <v>1.86039</v>
      </c>
      <c r="FP367">
        <v>1.86111</v>
      </c>
      <c r="FQ367">
        <v>1.8602000000000001</v>
      </c>
      <c r="FR367">
        <v>1.8619600000000001</v>
      </c>
      <c r="FS367">
        <v>1.8584700000000001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-5.56</v>
      </c>
      <c r="GH367">
        <v>0.1389</v>
      </c>
      <c r="GI367">
        <v>-2.8021434710705861</v>
      </c>
      <c r="GJ367">
        <v>-2.3075681364705448E-3</v>
      </c>
      <c r="GK367">
        <v>1.0095546511955911E-6</v>
      </c>
      <c r="GL367">
        <v>-2.6335145029951209E-10</v>
      </c>
      <c r="GM367">
        <v>-0.17208428542994569</v>
      </c>
      <c r="GN367">
        <v>3.0410185143115191E-3</v>
      </c>
      <c r="GO367">
        <v>4.3982203677445331E-4</v>
      </c>
      <c r="GP367">
        <v>-7.8719321042963501E-6</v>
      </c>
      <c r="GQ367">
        <v>4</v>
      </c>
      <c r="GR367">
        <v>2088</v>
      </c>
      <c r="GS367">
        <v>5</v>
      </c>
      <c r="GT367">
        <v>35</v>
      </c>
      <c r="GU367">
        <v>27.6</v>
      </c>
      <c r="GV367">
        <v>27.6</v>
      </c>
      <c r="GW367">
        <v>4.9108900000000002</v>
      </c>
      <c r="GX367">
        <v>0</v>
      </c>
      <c r="GY367">
        <v>2.04834</v>
      </c>
      <c r="GZ367">
        <v>2.6098599999999998</v>
      </c>
      <c r="HA367">
        <v>2.1972700000000001</v>
      </c>
      <c r="HB367">
        <v>2.36328</v>
      </c>
      <c r="HC367">
        <v>43.59</v>
      </c>
      <c r="HD367">
        <v>14.368399999999999</v>
      </c>
      <c r="HE367">
        <v>18</v>
      </c>
      <c r="HF367">
        <v>665.66099999999994</v>
      </c>
      <c r="HG367">
        <v>721.42100000000005</v>
      </c>
      <c r="HH367">
        <v>30.999500000000001</v>
      </c>
      <c r="HI367">
        <v>34.374099999999999</v>
      </c>
      <c r="HJ367">
        <v>29.999199999999998</v>
      </c>
      <c r="HK367">
        <v>34.322200000000002</v>
      </c>
      <c r="HL367">
        <v>34.321899999999999</v>
      </c>
      <c r="HM367">
        <v>100</v>
      </c>
      <c r="HN367">
        <v>21.471</v>
      </c>
      <c r="HO367">
        <v>67.597999999999999</v>
      </c>
      <c r="HP367">
        <v>31</v>
      </c>
      <c r="HQ367">
        <v>2347.59</v>
      </c>
      <c r="HR367">
        <v>35.068199999999997</v>
      </c>
      <c r="HS367">
        <v>99.136700000000005</v>
      </c>
      <c r="HT367">
        <v>98.169399999999996</v>
      </c>
    </row>
    <row r="368" spans="1:228" x14ac:dyDescent="0.2">
      <c r="A368">
        <v>353</v>
      </c>
      <c r="B368">
        <v>1669839331.5</v>
      </c>
      <c r="C368">
        <v>1405</v>
      </c>
      <c r="D368" t="s">
        <v>1065</v>
      </c>
      <c r="E368" t="s">
        <v>1066</v>
      </c>
      <c r="F368">
        <v>4</v>
      </c>
      <c r="G368">
        <v>1669839329.5</v>
      </c>
      <c r="H368">
        <f t="shared" si="170"/>
        <v>2.1408148192238077E-3</v>
      </c>
      <c r="I368">
        <f t="shared" si="171"/>
        <v>2.1408148192238077</v>
      </c>
      <c r="J368">
        <f t="shared" si="172"/>
        <v>23.085100237720948</v>
      </c>
      <c r="K368">
        <f t="shared" si="173"/>
        <v>2047.3457142857139</v>
      </c>
      <c r="L368">
        <f t="shared" si="174"/>
        <v>1764.970999341235</v>
      </c>
      <c r="M368">
        <f t="shared" si="175"/>
        <v>177.8708619345129</v>
      </c>
      <c r="N368">
        <f t="shared" si="176"/>
        <v>206.32811928006331</v>
      </c>
      <c r="O368">
        <f t="shared" si="177"/>
        <v>0.15704999180427895</v>
      </c>
      <c r="P368">
        <f t="shared" si="178"/>
        <v>3.6773496127606253</v>
      </c>
      <c r="Q368">
        <f t="shared" si="179"/>
        <v>0.1534167562792085</v>
      </c>
      <c r="R368">
        <f t="shared" si="180"/>
        <v>9.6204903831831945E-2</v>
      </c>
      <c r="S368">
        <f t="shared" si="181"/>
        <v>226.12513423651103</v>
      </c>
      <c r="T368">
        <f t="shared" si="182"/>
        <v>33.985954905086778</v>
      </c>
      <c r="U368">
        <f t="shared" si="183"/>
        <v>32.681685714285713</v>
      </c>
      <c r="V368">
        <f t="shared" si="184"/>
        <v>4.9624476154596096</v>
      </c>
      <c r="W368">
        <f t="shared" si="185"/>
        <v>70.140429711190933</v>
      </c>
      <c r="X368">
        <f t="shared" si="186"/>
        <v>3.6160149545480023</v>
      </c>
      <c r="Y368">
        <f t="shared" si="187"/>
        <v>5.1553932153498989</v>
      </c>
      <c r="Z368">
        <f t="shared" si="188"/>
        <v>1.3464326609116073</v>
      </c>
      <c r="AA368">
        <f t="shared" si="189"/>
        <v>-94.409933527769923</v>
      </c>
      <c r="AB368">
        <f t="shared" si="190"/>
        <v>134.60830752821042</v>
      </c>
      <c r="AC368">
        <f t="shared" si="191"/>
        <v>8.3850007309671124</v>
      </c>
      <c r="AD368">
        <f t="shared" si="192"/>
        <v>274.70850896791865</v>
      </c>
      <c r="AE368">
        <f t="shared" si="193"/>
        <v>25.156576977846893</v>
      </c>
      <c r="AF368">
        <f t="shared" si="194"/>
        <v>1.8292417618002748</v>
      </c>
      <c r="AG368">
        <f t="shared" si="195"/>
        <v>23.085100237720948</v>
      </c>
      <c r="AH368">
        <v>2134.3109399435948</v>
      </c>
      <c r="AI368">
        <v>2123.7661818181818</v>
      </c>
      <c r="AJ368">
        <v>0.1548108417194031</v>
      </c>
      <c r="AK368">
        <v>64.390241553226886</v>
      </c>
      <c r="AL368">
        <f t="shared" si="196"/>
        <v>2.1408148192238077</v>
      </c>
      <c r="AM368">
        <v>35.138460537106937</v>
      </c>
      <c r="AN368">
        <v>35.89975500000002</v>
      </c>
      <c r="AO368">
        <v>1.7262854246833451E-2</v>
      </c>
      <c r="AP368">
        <v>91.558916975711014</v>
      </c>
      <c r="AQ368">
        <v>22</v>
      </c>
      <c r="AR368">
        <v>3</v>
      </c>
      <c r="AS368">
        <f t="shared" si="197"/>
        <v>1</v>
      </c>
      <c r="AT368">
        <f t="shared" si="198"/>
        <v>0</v>
      </c>
      <c r="AU368">
        <f t="shared" si="199"/>
        <v>47222.997238214892</v>
      </c>
      <c r="AV368">
        <f t="shared" si="200"/>
        <v>1200.04</v>
      </c>
      <c r="AW368">
        <f t="shared" si="201"/>
        <v>1025.9604135940472</v>
      </c>
      <c r="AX368">
        <f t="shared" si="202"/>
        <v>0.8549385133779267</v>
      </c>
      <c r="AY368">
        <f t="shared" si="203"/>
        <v>0.18843133081939856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1669839329.5</v>
      </c>
      <c r="BF368">
        <v>2047.3457142857139</v>
      </c>
      <c r="BG368">
        <v>2059.3514285714291</v>
      </c>
      <c r="BH368">
        <v>35.880871428571432</v>
      </c>
      <c r="BI368">
        <v>35.148271428571427</v>
      </c>
      <c r="BJ368">
        <v>2052.9071428571428</v>
      </c>
      <c r="BK368">
        <v>35.74185714285715</v>
      </c>
      <c r="BL368">
        <v>649.97799999999995</v>
      </c>
      <c r="BM368">
        <v>100.6785714285714</v>
      </c>
      <c r="BN368">
        <v>9.9776771428571429E-2</v>
      </c>
      <c r="BO368">
        <v>33.360657142857143</v>
      </c>
      <c r="BP368">
        <v>32.681685714285713</v>
      </c>
      <c r="BQ368">
        <v>999.89999999999986</v>
      </c>
      <c r="BR368">
        <v>0</v>
      </c>
      <c r="BS368">
        <v>0</v>
      </c>
      <c r="BT368">
        <v>9032.3228571428572</v>
      </c>
      <c r="BU368">
        <v>0</v>
      </c>
      <c r="BV368">
        <v>851.23714285714289</v>
      </c>
      <c r="BW368">
        <v>-12.009842857142861</v>
      </c>
      <c r="BX368">
        <v>2123.537142857142</v>
      </c>
      <c r="BY368">
        <v>2134.3742857142861</v>
      </c>
      <c r="BZ368">
        <v>0.73259799999999997</v>
      </c>
      <c r="CA368">
        <v>2059.3514285714291</v>
      </c>
      <c r="CB368">
        <v>35.148271428571427</v>
      </c>
      <c r="CC368">
        <v>3.612431428571429</v>
      </c>
      <c r="CD368">
        <v>3.5386757142857141</v>
      </c>
      <c r="CE368">
        <v>27.157628571428571</v>
      </c>
      <c r="CF368">
        <v>26.806442857142859</v>
      </c>
      <c r="CG368">
        <v>1200.04</v>
      </c>
      <c r="CH368">
        <v>0.49996885714285721</v>
      </c>
      <c r="CI368">
        <v>0.50003114285714279</v>
      </c>
      <c r="CJ368">
        <v>0</v>
      </c>
      <c r="CK368">
        <v>919.68271428571427</v>
      </c>
      <c r="CL368">
        <v>4.9990899999999998</v>
      </c>
      <c r="CM368">
        <v>9336.5814285714278</v>
      </c>
      <c r="CN368">
        <v>9558.0514285714289</v>
      </c>
      <c r="CO368">
        <v>43.75</v>
      </c>
      <c r="CP368">
        <v>45.436999999999998</v>
      </c>
      <c r="CQ368">
        <v>44.5</v>
      </c>
      <c r="CR368">
        <v>44.464000000000013</v>
      </c>
      <c r="CS368">
        <v>45.061999999999998</v>
      </c>
      <c r="CT368">
        <v>597.48000000000013</v>
      </c>
      <c r="CU368">
        <v>597.56000000000006</v>
      </c>
      <c r="CV368">
        <v>0</v>
      </c>
      <c r="CW368">
        <v>1669839341</v>
      </c>
      <c r="CX368">
        <v>0</v>
      </c>
      <c r="CY368">
        <v>1669837671.5999999</v>
      </c>
      <c r="CZ368" t="s">
        <v>356</v>
      </c>
      <c r="DA368">
        <v>1669837671.5999999</v>
      </c>
      <c r="DB368">
        <v>1669837668.5999999</v>
      </c>
      <c r="DC368">
        <v>3</v>
      </c>
      <c r="DD368">
        <v>-1.2E-2</v>
      </c>
      <c r="DE368">
        <v>-1E-3</v>
      </c>
      <c r="DF368">
        <v>-3.61</v>
      </c>
      <c r="DG368">
        <v>0.13400000000000001</v>
      </c>
      <c r="DH368">
        <v>415</v>
      </c>
      <c r="DI368">
        <v>36</v>
      </c>
      <c r="DJ368">
        <v>0.51</v>
      </c>
      <c r="DK368">
        <v>0.24</v>
      </c>
      <c r="DL368">
        <v>-12.402564999999999</v>
      </c>
      <c r="DM368">
        <v>2.7895834896810729</v>
      </c>
      <c r="DN368">
        <v>0.30040376957521697</v>
      </c>
      <c r="DO368">
        <v>0</v>
      </c>
      <c r="DP368">
        <v>0.8201201749999999</v>
      </c>
      <c r="DQ368">
        <v>-0.72394267542213975</v>
      </c>
      <c r="DR368">
        <v>7.5379231894430812E-2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357</v>
      </c>
      <c r="EA368">
        <v>3.29541</v>
      </c>
      <c r="EB368">
        <v>2.62548</v>
      </c>
      <c r="EC368">
        <v>0.28550799999999998</v>
      </c>
      <c r="ED368">
        <v>0.28434100000000001</v>
      </c>
      <c r="EE368">
        <v>0.14361599999999999</v>
      </c>
      <c r="EF368">
        <v>0.14000000000000001</v>
      </c>
      <c r="EG368">
        <v>21587.9</v>
      </c>
      <c r="EH368">
        <v>22002.2</v>
      </c>
      <c r="EI368">
        <v>28137.7</v>
      </c>
      <c r="EJ368">
        <v>29621.7</v>
      </c>
      <c r="EK368">
        <v>33161.199999999997</v>
      </c>
      <c r="EL368">
        <v>35370.1</v>
      </c>
      <c r="EM368">
        <v>39709.599999999999</v>
      </c>
      <c r="EN368">
        <v>42332.6</v>
      </c>
      <c r="EO368">
        <v>2.16025</v>
      </c>
      <c r="EP368">
        <v>2.1411500000000001</v>
      </c>
      <c r="EQ368">
        <v>6.3866400000000004E-2</v>
      </c>
      <c r="ER368">
        <v>0</v>
      </c>
      <c r="ES368">
        <v>31.650200000000002</v>
      </c>
      <c r="ET368">
        <v>999.9</v>
      </c>
      <c r="EU368">
        <v>59.1</v>
      </c>
      <c r="EV368">
        <v>39.5</v>
      </c>
      <c r="EW368">
        <v>42.368200000000002</v>
      </c>
      <c r="EX368">
        <v>57.489899999999999</v>
      </c>
      <c r="EY368">
        <v>-2.2115399999999998</v>
      </c>
      <c r="EZ368">
        <v>2</v>
      </c>
      <c r="FA368">
        <v>0.55525100000000005</v>
      </c>
      <c r="FB368">
        <v>0.60456699999999997</v>
      </c>
      <c r="FC368">
        <v>20.270900000000001</v>
      </c>
      <c r="FD368">
        <v>5.2183400000000004</v>
      </c>
      <c r="FE368">
        <v>12.0076</v>
      </c>
      <c r="FF368">
        <v>4.9861000000000004</v>
      </c>
      <c r="FG368">
        <v>3.2845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1.86222</v>
      </c>
      <c r="FN368">
        <v>1.86432</v>
      </c>
      <c r="FO368">
        <v>1.8603799999999999</v>
      </c>
      <c r="FP368">
        <v>1.8611200000000001</v>
      </c>
      <c r="FQ368">
        <v>1.8602000000000001</v>
      </c>
      <c r="FR368">
        <v>1.8619399999999999</v>
      </c>
      <c r="FS368">
        <v>1.8585100000000001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-5.56</v>
      </c>
      <c r="GH368">
        <v>0.1391</v>
      </c>
      <c r="GI368">
        <v>-2.8021434710705861</v>
      </c>
      <c r="GJ368">
        <v>-2.3075681364705448E-3</v>
      </c>
      <c r="GK368">
        <v>1.0095546511955911E-6</v>
      </c>
      <c r="GL368">
        <v>-2.6335145029951209E-10</v>
      </c>
      <c r="GM368">
        <v>-0.17208428542994569</v>
      </c>
      <c r="GN368">
        <v>3.0410185143115191E-3</v>
      </c>
      <c r="GO368">
        <v>4.3982203677445331E-4</v>
      </c>
      <c r="GP368">
        <v>-7.8719321042963501E-6</v>
      </c>
      <c r="GQ368">
        <v>4</v>
      </c>
      <c r="GR368">
        <v>2088</v>
      </c>
      <c r="GS368">
        <v>5</v>
      </c>
      <c r="GT368">
        <v>35</v>
      </c>
      <c r="GU368">
        <v>27.7</v>
      </c>
      <c r="GV368">
        <v>27.7</v>
      </c>
      <c r="GW368">
        <v>4.9121100000000002</v>
      </c>
      <c r="GX368">
        <v>0</v>
      </c>
      <c r="GY368">
        <v>2.04834</v>
      </c>
      <c r="GZ368">
        <v>2.6086399999999998</v>
      </c>
      <c r="HA368">
        <v>2.1972700000000001</v>
      </c>
      <c r="HB368">
        <v>2.3559600000000001</v>
      </c>
      <c r="HC368">
        <v>43.5627</v>
      </c>
      <c r="HD368">
        <v>14.368399999999999</v>
      </c>
      <c r="HE368">
        <v>18</v>
      </c>
      <c r="HF368">
        <v>665.43600000000004</v>
      </c>
      <c r="HG368">
        <v>721.41899999999998</v>
      </c>
      <c r="HH368">
        <v>30.999400000000001</v>
      </c>
      <c r="HI368">
        <v>34.367800000000003</v>
      </c>
      <c r="HJ368">
        <v>29.999300000000002</v>
      </c>
      <c r="HK368">
        <v>34.316099999999999</v>
      </c>
      <c r="HL368">
        <v>34.315800000000003</v>
      </c>
      <c r="HM368">
        <v>100</v>
      </c>
      <c r="HN368">
        <v>21.471</v>
      </c>
      <c r="HO368">
        <v>67.597999999999999</v>
      </c>
      <c r="HP368">
        <v>31</v>
      </c>
      <c r="HQ368">
        <v>2354.27</v>
      </c>
      <c r="HR368">
        <v>35.061700000000002</v>
      </c>
      <c r="HS368">
        <v>99.137699999999995</v>
      </c>
      <c r="HT368">
        <v>98.172399999999996</v>
      </c>
    </row>
    <row r="369" spans="1:228" x14ac:dyDescent="0.2">
      <c r="A369">
        <v>354</v>
      </c>
      <c r="B369">
        <v>1669839335.5</v>
      </c>
      <c r="C369">
        <v>1409</v>
      </c>
      <c r="D369" t="s">
        <v>1067</v>
      </c>
      <c r="E369" t="s">
        <v>1068</v>
      </c>
      <c r="F369">
        <v>4</v>
      </c>
      <c r="G369">
        <v>1669839333.1875</v>
      </c>
      <c r="H369">
        <f t="shared" si="170"/>
        <v>2.1046741139969971E-3</v>
      </c>
      <c r="I369">
        <f t="shared" si="171"/>
        <v>2.1046741139969973</v>
      </c>
      <c r="J369">
        <f t="shared" si="172"/>
        <v>24.169014989227914</v>
      </c>
      <c r="K369">
        <f t="shared" si="173"/>
        <v>2047.7275</v>
      </c>
      <c r="L369">
        <f t="shared" si="174"/>
        <v>1749.8852101931886</v>
      </c>
      <c r="M369">
        <f t="shared" si="175"/>
        <v>176.35245887519613</v>
      </c>
      <c r="N369">
        <f t="shared" si="176"/>
        <v>206.36883929745889</v>
      </c>
      <c r="O369">
        <f t="shared" si="177"/>
        <v>0.15432373549297174</v>
      </c>
      <c r="P369">
        <f t="shared" si="178"/>
        <v>3.6719852854278869</v>
      </c>
      <c r="Q369">
        <f t="shared" si="179"/>
        <v>0.15080902502286939</v>
      </c>
      <c r="R369">
        <f t="shared" si="180"/>
        <v>9.4564756370096315E-2</v>
      </c>
      <c r="S369">
        <f t="shared" si="181"/>
        <v>226.13204169732575</v>
      </c>
      <c r="T369">
        <f t="shared" si="182"/>
        <v>33.992317794848056</v>
      </c>
      <c r="U369">
        <f t="shared" si="183"/>
        <v>32.693700000000007</v>
      </c>
      <c r="V369">
        <f t="shared" si="184"/>
        <v>4.965806353682173</v>
      </c>
      <c r="W369">
        <f t="shared" si="185"/>
        <v>70.211384965993318</v>
      </c>
      <c r="X369">
        <f t="shared" si="186"/>
        <v>3.6192455686127505</v>
      </c>
      <c r="Y369">
        <f t="shared" si="187"/>
        <v>5.1547844703045262</v>
      </c>
      <c r="Z369">
        <f t="shared" si="188"/>
        <v>1.3465607850694226</v>
      </c>
      <c r="AA369">
        <f t="shared" si="189"/>
        <v>-92.816128427267572</v>
      </c>
      <c r="AB369">
        <f t="shared" si="190"/>
        <v>131.61641241020482</v>
      </c>
      <c r="AC369">
        <f t="shared" si="191"/>
        <v>8.2110055589822508</v>
      </c>
      <c r="AD369">
        <f t="shared" si="192"/>
        <v>273.14333123924524</v>
      </c>
      <c r="AE369">
        <f t="shared" si="193"/>
        <v>25.237295739698236</v>
      </c>
      <c r="AF369">
        <f t="shared" si="194"/>
        <v>1.9086141996186974</v>
      </c>
      <c r="AG369">
        <f t="shared" si="195"/>
        <v>24.169014989227914</v>
      </c>
      <c r="AH369">
        <v>2134.8584175127471</v>
      </c>
      <c r="AI369">
        <v>2124.1507272727272</v>
      </c>
      <c r="AJ369">
        <v>7.7387570521397664E-2</v>
      </c>
      <c r="AK369">
        <v>64.390241553226886</v>
      </c>
      <c r="AL369">
        <f t="shared" si="196"/>
        <v>2.1046741139969973</v>
      </c>
      <c r="AM369">
        <v>35.149303058377107</v>
      </c>
      <c r="AN369">
        <v>35.922914705882327</v>
      </c>
      <c r="AO369">
        <v>1.2435851664131199E-2</v>
      </c>
      <c r="AP369">
        <v>91.558916975711014</v>
      </c>
      <c r="AQ369">
        <v>22</v>
      </c>
      <c r="AR369">
        <v>3</v>
      </c>
      <c r="AS369">
        <f t="shared" si="197"/>
        <v>1</v>
      </c>
      <c r="AT369">
        <f t="shared" si="198"/>
        <v>0</v>
      </c>
      <c r="AU369">
        <f t="shared" si="199"/>
        <v>47127.669762644298</v>
      </c>
      <c r="AV369">
        <f t="shared" si="200"/>
        <v>1200.0762500000001</v>
      </c>
      <c r="AW369">
        <f t="shared" si="201"/>
        <v>1025.9914449208941</v>
      </c>
      <c r="AX369">
        <f t="shared" si="202"/>
        <v>0.85493854654726653</v>
      </c>
      <c r="AY369">
        <f t="shared" si="203"/>
        <v>0.18843139483622456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1669839333.1875</v>
      </c>
      <c r="BF369">
        <v>2047.7275</v>
      </c>
      <c r="BG369">
        <v>2059.8337499999998</v>
      </c>
      <c r="BH369">
        <v>35.912537499999999</v>
      </c>
      <c r="BI369">
        <v>35.148224999999996</v>
      </c>
      <c r="BJ369">
        <v>2053.2887500000002</v>
      </c>
      <c r="BK369">
        <v>35.773387499999998</v>
      </c>
      <c r="BL369">
        <v>650.02100000000007</v>
      </c>
      <c r="BM369">
        <v>100.67925</v>
      </c>
      <c r="BN369">
        <v>0.1001941875</v>
      </c>
      <c r="BO369">
        <v>33.358550000000001</v>
      </c>
      <c r="BP369">
        <v>32.693700000000007</v>
      </c>
      <c r="BQ369">
        <v>999.9</v>
      </c>
      <c r="BR369">
        <v>0</v>
      </c>
      <c r="BS369">
        <v>0</v>
      </c>
      <c r="BT369">
        <v>9013.6725000000006</v>
      </c>
      <c r="BU369">
        <v>0</v>
      </c>
      <c r="BV369">
        <v>873.88612499999999</v>
      </c>
      <c r="BW369">
        <v>-12.1112375</v>
      </c>
      <c r="BX369">
        <v>2124.0037499999999</v>
      </c>
      <c r="BY369">
        <v>2134.8724999999999</v>
      </c>
      <c r="BZ369">
        <v>0.76430987499999992</v>
      </c>
      <c r="CA369">
        <v>2059.8337499999998</v>
      </c>
      <c r="CB369">
        <v>35.148224999999996</v>
      </c>
      <c r="CC369">
        <v>3.6156424999999999</v>
      </c>
      <c r="CD369">
        <v>3.5386899999999999</v>
      </c>
      <c r="CE369">
        <v>27.172799999999999</v>
      </c>
      <c r="CF369">
        <v>26.806537500000001</v>
      </c>
      <c r="CG369">
        <v>1200.0762500000001</v>
      </c>
      <c r="CH369">
        <v>0.49996525000000003</v>
      </c>
      <c r="CI369">
        <v>0.50003474999999997</v>
      </c>
      <c r="CJ369">
        <v>0</v>
      </c>
      <c r="CK369">
        <v>919.72737499999994</v>
      </c>
      <c r="CL369">
        <v>4.9990899999999998</v>
      </c>
      <c r="CM369">
        <v>9333.4837499999994</v>
      </c>
      <c r="CN369">
        <v>9558.3474999999999</v>
      </c>
      <c r="CO369">
        <v>43.734250000000003</v>
      </c>
      <c r="CP369">
        <v>45.436999999999998</v>
      </c>
      <c r="CQ369">
        <v>44.5</v>
      </c>
      <c r="CR369">
        <v>44.460624999999993</v>
      </c>
      <c r="CS369">
        <v>45.061999999999998</v>
      </c>
      <c r="CT369">
        <v>597.49749999999995</v>
      </c>
      <c r="CU369">
        <v>597.58000000000004</v>
      </c>
      <c r="CV369">
        <v>0</v>
      </c>
      <c r="CW369">
        <v>1669839345.2</v>
      </c>
      <c r="CX369">
        <v>0</v>
      </c>
      <c r="CY369">
        <v>1669837671.5999999</v>
      </c>
      <c r="CZ369" t="s">
        <v>356</v>
      </c>
      <c r="DA369">
        <v>1669837671.5999999</v>
      </c>
      <c r="DB369">
        <v>1669837668.5999999</v>
      </c>
      <c r="DC369">
        <v>3</v>
      </c>
      <c r="DD369">
        <v>-1.2E-2</v>
      </c>
      <c r="DE369">
        <v>-1E-3</v>
      </c>
      <c r="DF369">
        <v>-3.61</v>
      </c>
      <c r="DG369">
        <v>0.13400000000000001</v>
      </c>
      <c r="DH369">
        <v>415</v>
      </c>
      <c r="DI369">
        <v>36</v>
      </c>
      <c r="DJ369">
        <v>0.51</v>
      </c>
      <c r="DK369">
        <v>0.24</v>
      </c>
      <c r="DL369">
        <v>-12.28881707317073</v>
      </c>
      <c r="DM369">
        <v>2.4611268292682951</v>
      </c>
      <c r="DN369">
        <v>0.28921576290614759</v>
      </c>
      <c r="DO369">
        <v>0</v>
      </c>
      <c r="DP369">
        <v>0.79202809756097559</v>
      </c>
      <c r="DQ369">
        <v>-0.5112413310104521</v>
      </c>
      <c r="DR369">
        <v>6.5202293320360927E-2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357</v>
      </c>
      <c r="EA369">
        <v>3.2957999999999998</v>
      </c>
      <c r="EB369">
        <v>2.62548</v>
      </c>
      <c r="EC369">
        <v>0.28553899999999999</v>
      </c>
      <c r="ED369">
        <v>0.28438000000000002</v>
      </c>
      <c r="EE369">
        <v>0.14369100000000001</v>
      </c>
      <c r="EF369">
        <v>0.13999500000000001</v>
      </c>
      <c r="EG369">
        <v>21587.1</v>
      </c>
      <c r="EH369">
        <v>22001.200000000001</v>
      </c>
      <c r="EI369">
        <v>28137.8</v>
      </c>
      <c r="EJ369">
        <v>29621.9</v>
      </c>
      <c r="EK369">
        <v>33158.5</v>
      </c>
      <c r="EL369">
        <v>35370.6</v>
      </c>
      <c r="EM369">
        <v>39709.800000000003</v>
      </c>
      <c r="EN369">
        <v>42332.800000000003</v>
      </c>
      <c r="EO369">
        <v>2.1611199999999999</v>
      </c>
      <c r="EP369">
        <v>2.1411799999999999</v>
      </c>
      <c r="EQ369">
        <v>6.4753000000000005E-2</v>
      </c>
      <c r="ER369">
        <v>0</v>
      </c>
      <c r="ES369">
        <v>31.651399999999999</v>
      </c>
      <c r="ET369">
        <v>999.9</v>
      </c>
      <c r="EU369">
        <v>59.1</v>
      </c>
      <c r="EV369">
        <v>39.5</v>
      </c>
      <c r="EW369">
        <v>42.367100000000001</v>
      </c>
      <c r="EX369">
        <v>56.979900000000001</v>
      </c>
      <c r="EY369">
        <v>-2.3998400000000002</v>
      </c>
      <c r="EZ369">
        <v>2</v>
      </c>
      <c r="FA369">
        <v>0.55458300000000005</v>
      </c>
      <c r="FB369">
        <v>0.60276700000000005</v>
      </c>
      <c r="FC369">
        <v>20.271100000000001</v>
      </c>
      <c r="FD369">
        <v>5.2193899999999998</v>
      </c>
      <c r="FE369">
        <v>12.0082</v>
      </c>
      <c r="FF369">
        <v>4.98665</v>
      </c>
      <c r="FG369">
        <v>3.2846500000000001</v>
      </c>
      <c r="FH369">
        <v>9999</v>
      </c>
      <c r="FI369">
        <v>9999</v>
      </c>
      <c r="FJ369">
        <v>9999</v>
      </c>
      <c r="FK369">
        <v>999.9</v>
      </c>
      <c r="FL369">
        <v>1.86585</v>
      </c>
      <c r="FM369">
        <v>1.8622000000000001</v>
      </c>
      <c r="FN369">
        <v>1.86432</v>
      </c>
      <c r="FO369">
        <v>1.86039</v>
      </c>
      <c r="FP369">
        <v>1.86111</v>
      </c>
      <c r="FQ369">
        <v>1.8602000000000001</v>
      </c>
      <c r="FR369">
        <v>1.8619699999999999</v>
      </c>
      <c r="FS369">
        <v>1.85849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-5.57</v>
      </c>
      <c r="GH369">
        <v>0.13930000000000001</v>
      </c>
      <c r="GI369">
        <v>-2.8021434710705861</v>
      </c>
      <c r="GJ369">
        <v>-2.3075681364705448E-3</v>
      </c>
      <c r="GK369">
        <v>1.0095546511955911E-6</v>
      </c>
      <c r="GL369">
        <v>-2.6335145029951209E-10</v>
      </c>
      <c r="GM369">
        <v>-0.17208428542994569</v>
      </c>
      <c r="GN369">
        <v>3.0410185143115191E-3</v>
      </c>
      <c r="GO369">
        <v>4.3982203677445331E-4</v>
      </c>
      <c r="GP369">
        <v>-7.8719321042963501E-6</v>
      </c>
      <c r="GQ369">
        <v>4</v>
      </c>
      <c r="GR369">
        <v>2088</v>
      </c>
      <c r="GS369">
        <v>5</v>
      </c>
      <c r="GT369">
        <v>35</v>
      </c>
      <c r="GU369">
        <v>27.7</v>
      </c>
      <c r="GV369">
        <v>27.8</v>
      </c>
      <c r="GW369">
        <v>4.9133300000000002</v>
      </c>
      <c r="GX369">
        <v>0</v>
      </c>
      <c r="GY369">
        <v>2.04834</v>
      </c>
      <c r="GZ369">
        <v>2.6098599999999998</v>
      </c>
      <c r="HA369">
        <v>2.1972700000000001</v>
      </c>
      <c r="HB369">
        <v>2.3327599999999999</v>
      </c>
      <c r="HC369">
        <v>43.59</v>
      </c>
      <c r="HD369">
        <v>14.350899999999999</v>
      </c>
      <c r="HE369">
        <v>18</v>
      </c>
      <c r="HF369">
        <v>666.07600000000002</v>
      </c>
      <c r="HG369">
        <v>721.36900000000003</v>
      </c>
      <c r="HH369">
        <v>30.999500000000001</v>
      </c>
      <c r="HI369">
        <v>34.361600000000003</v>
      </c>
      <c r="HJ369">
        <v>29.999300000000002</v>
      </c>
      <c r="HK369">
        <v>34.309899999999999</v>
      </c>
      <c r="HL369">
        <v>34.309600000000003</v>
      </c>
      <c r="HM369">
        <v>100</v>
      </c>
      <c r="HN369">
        <v>21.752400000000002</v>
      </c>
      <c r="HO369">
        <v>67.597999999999999</v>
      </c>
      <c r="HP369">
        <v>31</v>
      </c>
      <c r="HQ369">
        <v>2361</v>
      </c>
      <c r="HR369">
        <v>35.035600000000002</v>
      </c>
      <c r="HS369">
        <v>99.138099999999994</v>
      </c>
      <c r="HT369">
        <v>98.173000000000002</v>
      </c>
    </row>
    <row r="370" spans="1:228" x14ac:dyDescent="0.2">
      <c r="A370">
        <v>355</v>
      </c>
      <c r="B370">
        <v>1669839339.5</v>
      </c>
      <c r="C370">
        <v>1413</v>
      </c>
      <c r="D370" t="s">
        <v>1069</v>
      </c>
      <c r="E370" t="s">
        <v>1070</v>
      </c>
      <c r="F370">
        <v>4</v>
      </c>
      <c r="G370">
        <v>1669839337.5</v>
      </c>
      <c r="H370">
        <f t="shared" si="170"/>
        <v>2.0763282390351438E-3</v>
      </c>
      <c r="I370">
        <f t="shared" si="171"/>
        <v>2.0763282390351439</v>
      </c>
      <c r="J370">
        <f t="shared" si="172"/>
        <v>22.978095040814072</v>
      </c>
      <c r="K370">
        <f t="shared" si="173"/>
        <v>2048.224285714286</v>
      </c>
      <c r="L370">
        <f t="shared" si="174"/>
        <v>1759.5199492581389</v>
      </c>
      <c r="M370">
        <f t="shared" si="175"/>
        <v>177.32182808495006</v>
      </c>
      <c r="N370">
        <f t="shared" si="176"/>
        <v>206.41702574840426</v>
      </c>
      <c r="O370">
        <f t="shared" si="177"/>
        <v>0.15219841634419948</v>
      </c>
      <c r="P370">
        <f t="shared" si="178"/>
        <v>3.6624167045265059</v>
      </c>
      <c r="Q370">
        <f t="shared" si="179"/>
        <v>0.1487699739113065</v>
      </c>
      <c r="R370">
        <f t="shared" si="180"/>
        <v>9.3282833269645232E-2</v>
      </c>
      <c r="S370">
        <f t="shared" si="181"/>
        <v>226.12791266433163</v>
      </c>
      <c r="T370">
        <f t="shared" si="182"/>
        <v>33.996236120692721</v>
      </c>
      <c r="U370">
        <f t="shared" si="183"/>
        <v>32.70187142857143</v>
      </c>
      <c r="V370">
        <f t="shared" si="184"/>
        <v>4.9680919050888308</v>
      </c>
      <c r="W370">
        <f t="shared" si="185"/>
        <v>70.269282791113255</v>
      </c>
      <c r="X370">
        <f t="shared" si="186"/>
        <v>3.6215037090825906</v>
      </c>
      <c r="Y370">
        <f t="shared" si="187"/>
        <v>5.1537507787692851</v>
      </c>
      <c r="Z370">
        <f t="shared" si="188"/>
        <v>1.3465881960062402</v>
      </c>
      <c r="AA370">
        <f t="shared" si="189"/>
        <v>-91.566075341449846</v>
      </c>
      <c r="AB370">
        <f t="shared" si="190"/>
        <v>128.95342554243979</v>
      </c>
      <c r="AC370">
        <f t="shared" si="191"/>
        <v>8.0660723970365229</v>
      </c>
      <c r="AD370">
        <f t="shared" si="192"/>
        <v>271.5813352623581</v>
      </c>
      <c r="AE370">
        <f t="shared" si="193"/>
        <v>25.26279522412641</v>
      </c>
      <c r="AF370">
        <f t="shared" si="194"/>
        <v>2.075560664742889</v>
      </c>
      <c r="AG370">
        <f t="shared" si="195"/>
        <v>22.978095040814072</v>
      </c>
      <c r="AH370">
        <v>2135.3820695269942</v>
      </c>
      <c r="AI370">
        <v>2124.8279999999991</v>
      </c>
      <c r="AJ370">
        <v>0.1694052779065702</v>
      </c>
      <c r="AK370">
        <v>64.390241553226886</v>
      </c>
      <c r="AL370">
        <f t="shared" si="196"/>
        <v>2.0763282390351439</v>
      </c>
      <c r="AM370">
        <v>35.150216851666528</v>
      </c>
      <c r="AN370">
        <v>35.939432647058808</v>
      </c>
      <c r="AO370">
        <v>7.5814312203632429E-3</v>
      </c>
      <c r="AP370">
        <v>91.558916975711014</v>
      </c>
      <c r="AQ370">
        <v>22</v>
      </c>
      <c r="AR370">
        <v>3</v>
      </c>
      <c r="AS370">
        <f t="shared" si="197"/>
        <v>1</v>
      </c>
      <c r="AT370">
        <f t="shared" si="198"/>
        <v>0</v>
      </c>
      <c r="AU370">
        <f t="shared" si="199"/>
        <v>46957.638825501723</v>
      </c>
      <c r="AV370">
        <f t="shared" si="200"/>
        <v>1200.06</v>
      </c>
      <c r="AW370">
        <f t="shared" si="201"/>
        <v>1025.976999307944</v>
      </c>
      <c r="AX370">
        <f t="shared" si="202"/>
        <v>0.85493808585232745</v>
      </c>
      <c r="AY370">
        <f t="shared" si="203"/>
        <v>0.18843050569499162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1669839337.5</v>
      </c>
      <c r="BF370">
        <v>2048.224285714286</v>
      </c>
      <c r="BG370">
        <v>2060.482857142857</v>
      </c>
      <c r="BH370">
        <v>35.935271428571433</v>
      </c>
      <c r="BI370">
        <v>35.104171428571433</v>
      </c>
      <c r="BJ370">
        <v>2053.7857142857151</v>
      </c>
      <c r="BK370">
        <v>35.795999999999999</v>
      </c>
      <c r="BL370">
        <v>650.05799999999999</v>
      </c>
      <c r="BM370">
        <v>100.6784285714286</v>
      </c>
      <c r="BN370">
        <v>0.1000980714285714</v>
      </c>
      <c r="BO370">
        <v>33.354971428571417</v>
      </c>
      <c r="BP370">
        <v>32.70187142857143</v>
      </c>
      <c r="BQ370">
        <v>999.89999999999986</v>
      </c>
      <c r="BR370">
        <v>0</v>
      </c>
      <c r="BS370">
        <v>0</v>
      </c>
      <c r="BT370">
        <v>8980.6228571428583</v>
      </c>
      <c r="BU370">
        <v>0</v>
      </c>
      <c r="BV370">
        <v>881.60814285714298</v>
      </c>
      <c r="BW370">
        <v>-12.262128571428571</v>
      </c>
      <c r="BX370">
        <v>2124.5700000000002</v>
      </c>
      <c r="BY370">
        <v>2135.448571428572</v>
      </c>
      <c r="BZ370">
        <v>0.83109885714285714</v>
      </c>
      <c r="CA370">
        <v>2060.482857142857</v>
      </c>
      <c r="CB370">
        <v>35.104171428571433</v>
      </c>
      <c r="CC370">
        <v>3.6179042857142858</v>
      </c>
      <c r="CD370">
        <v>3.53423142857143</v>
      </c>
      <c r="CE370">
        <v>27.18347142857143</v>
      </c>
      <c r="CF370">
        <v>26.7851</v>
      </c>
      <c r="CG370">
        <v>1200.06</v>
      </c>
      <c r="CH370">
        <v>0.49998071428571428</v>
      </c>
      <c r="CI370">
        <v>0.50001928571428578</v>
      </c>
      <c r="CJ370">
        <v>0</v>
      </c>
      <c r="CK370">
        <v>919.86828571428566</v>
      </c>
      <c r="CL370">
        <v>4.9990899999999998</v>
      </c>
      <c r="CM370">
        <v>9331.9685714285715</v>
      </c>
      <c r="CN370">
        <v>9558.2671428571448</v>
      </c>
      <c r="CO370">
        <v>43.686999999999998</v>
      </c>
      <c r="CP370">
        <v>45.410428571428582</v>
      </c>
      <c r="CQ370">
        <v>44.5</v>
      </c>
      <c r="CR370">
        <v>44.436999999999998</v>
      </c>
      <c r="CS370">
        <v>45.061999999999998</v>
      </c>
      <c r="CT370">
        <v>597.50714285714275</v>
      </c>
      <c r="CU370">
        <v>597.55285714285708</v>
      </c>
      <c r="CV370">
        <v>0</v>
      </c>
      <c r="CW370">
        <v>1669839348.8</v>
      </c>
      <c r="CX370">
        <v>0</v>
      </c>
      <c r="CY370">
        <v>1669837671.5999999</v>
      </c>
      <c r="CZ370" t="s">
        <v>356</v>
      </c>
      <c r="DA370">
        <v>1669837671.5999999</v>
      </c>
      <c r="DB370">
        <v>1669837668.5999999</v>
      </c>
      <c r="DC370">
        <v>3</v>
      </c>
      <c r="DD370">
        <v>-1.2E-2</v>
      </c>
      <c r="DE370">
        <v>-1E-3</v>
      </c>
      <c r="DF370">
        <v>-3.61</v>
      </c>
      <c r="DG370">
        <v>0.13400000000000001</v>
      </c>
      <c r="DH370">
        <v>415</v>
      </c>
      <c r="DI370">
        <v>36</v>
      </c>
      <c r="DJ370">
        <v>0.51</v>
      </c>
      <c r="DK370">
        <v>0.24</v>
      </c>
      <c r="DL370">
        <v>-12.21825365853659</v>
      </c>
      <c r="DM370">
        <v>1.387822996515671</v>
      </c>
      <c r="DN370">
        <v>0.23446018341835009</v>
      </c>
      <c r="DO370">
        <v>0</v>
      </c>
      <c r="DP370">
        <v>0.78068612195121945</v>
      </c>
      <c r="DQ370">
        <v>-0.2080850801393718</v>
      </c>
      <c r="DR370">
        <v>5.5030505380195827E-2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357</v>
      </c>
      <c r="EA370">
        <v>3.2954500000000002</v>
      </c>
      <c r="EB370">
        <v>2.6251199999999999</v>
      </c>
      <c r="EC370">
        <v>0.285584</v>
      </c>
      <c r="ED370">
        <v>0.284443</v>
      </c>
      <c r="EE370">
        <v>0.14371500000000001</v>
      </c>
      <c r="EF370">
        <v>0.139655</v>
      </c>
      <c r="EG370">
        <v>21586.1</v>
      </c>
      <c r="EH370">
        <v>21999.8</v>
      </c>
      <c r="EI370">
        <v>28138.2</v>
      </c>
      <c r="EJ370">
        <v>29622.6</v>
      </c>
      <c r="EK370">
        <v>33158</v>
      </c>
      <c r="EL370">
        <v>35385.4</v>
      </c>
      <c r="EM370">
        <v>39710.300000000003</v>
      </c>
      <c r="EN370">
        <v>42333.7</v>
      </c>
      <c r="EO370">
        <v>2.161</v>
      </c>
      <c r="EP370">
        <v>2.1411799999999999</v>
      </c>
      <c r="EQ370">
        <v>6.4805199999999993E-2</v>
      </c>
      <c r="ER370">
        <v>0</v>
      </c>
      <c r="ES370">
        <v>31.653099999999998</v>
      </c>
      <c r="ET370">
        <v>999.9</v>
      </c>
      <c r="EU370">
        <v>59.1</v>
      </c>
      <c r="EV370">
        <v>39.5</v>
      </c>
      <c r="EW370">
        <v>42.370699999999999</v>
      </c>
      <c r="EX370">
        <v>57.279899999999998</v>
      </c>
      <c r="EY370">
        <v>-2.3117000000000001</v>
      </c>
      <c r="EZ370">
        <v>2</v>
      </c>
      <c r="FA370">
        <v>0.55390799999999996</v>
      </c>
      <c r="FB370">
        <v>0.60104299999999999</v>
      </c>
      <c r="FC370">
        <v>20.2712</v>
      </c>
      <c r="FD370">
        <v>5.2189399999999999</v>
      </c>
      <c r="FE370">
        <v>12.007</v>
      </c>
      <c r="FF370">
        <v>4.9863499999999998</v>
      </c>
      <c r="FG370">
        <v>3.2845499999999999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1.8622099999999999</v>
      </c>
      <c r="FN370">
        <v>1.86432</v>
      </c>
      <c r="FO370">
        <v>1.8604000000000001</v>
      </c>
      <c r="FP370">
        <v>1.86111</v>
      </c>
      <c r="FQ370">
        <v>1.8602000000000001</v>
      </c>
      <c r="FR370">
        <v>1.86198</v>
      </c>
      <c r="FS370">
        <v>1.8584799999999999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-5.57</v>
      </c>
      <c r="GH370">
        <v>0.13919999999999999</v>
      </c>
      <c r="GI370">
        <v>-2.8021434710705861</v>
      </c>
      <c r="GJ370">
        <v>-2.3075681364705448E-3</v>
      </c>
      <c r="GK370">
        <v>1.0095546511955911E-6</v>
      </c>
      <c r="GL370">
        <v>-2.6335145029951209E-10</v>
      </c>
      <c r="GM370">
        <v>-0.17208428542994569</v>
      </c>
      <c r="GN370">
        <v>3.0410185143115191E-3</v>
      </c>
      <c r="GO370">
        <v>4.3982203677445331E-4</v>
      </c>
      <c r="GP370">
        <v>-7.8719321042963501E-6</v>
      </c>
      <c r="GQ370">
        <v>4</v>
      </c>
      <c r="GR370">
        <v>2088</v>
      </c>
      <c r="GS370">
        <v>5</v>
      </c>
      <c r="GT370">
        <v>35</v>
      </c>
      <c r="GU370">
        <v>27.8</v>
      </c>
      <c r="GV370">
        <v>27.8</v>
      </c>
      <c r="GW370">
        <v>4.9145500000000002</v>
      </c>
      <c r="GX370">
        <v>0</v>
      </c>
      <c r="GY370">
        <v>2.04834</v>
      </c>
      <c r="GZ370">
        <v>2.6098599999999998</v>
      </c>
      <c r="HA370">
        <v>2.1972700000000001</v>
      </c>
      <c r="HB370">
        <v>2.2997999999999998</v>
      </c>
      <c r="HC370">
        <v>43.5627</v>
      </c>
      <c r="HD370">
        <v>14.3422</v>
      </c>
      <c r="HE370">
        <v>18</v>
      </c>
      <c r="HF370">
        <v>665.89499999999998</v>
      </c>
      <c r="HG370">
        <v>721.28700000000003</v>
      </c>
      <c r="HH370">
        <v>30.999500000000001</v>
      </c>
      <c r="HI370">
        <v>34.355400000000003</v>
      </c>
      <c r="HJ370">
        <v>29.999300000000002</v>
      </c>
      <c r="HK370">
        <v>34.302100000000003</v>
      </c>
      <c r="HL370">
        <v>34.302599999999998</v>
      </c>
      <c r="HM370">
        <v>100</v>
      </c>
      <c r="HN370">
        <v>21.752400000000002</v>
      </c>
      <c r="HO370">
        <v>67.597999999999999</v>
      </c>
      <c r="HP370">
        <v>31</v>
      </c>
      <c r="HQ370">
        <v>2367.69</v>
      </c>
      <c r="HR370">
        <v>35.0244</v>
      </c>
      <c r="HS370">
        <v>99.139499999999998</v>
      </c>
      <c r="HT370">
        <v>98.175200000000004</v>
      </c>
    </row>
    <row r="371" spans="1:228" x14ac:dyDescent="0.2">
      <c r="A371">
        <v>356</v>
      </c>
      <c r="B371">
        <v>1669839343.5</v>
      </c>
      <c r="C371">
        <v>1417</v>
      </c>
      <c r="D371" t="s">
        <v>1071</v>
      </c>
      <c r="E371" t="s">
        <v>1072</v>
      </c>
      <c r="F371">
        <v>4</v>
      </c>
      <c r="G371">
        <v>1669839341.1875</v>
      </c>
      <c r="H371">
        <f t="shared" si="170"/>
        <v>2.1732725703656267E-3</v>
      </c>
      <c r="I371">
        <f t="shared" si="171"/>
        <v>2.1732725703656266</v>
      </c>
      <c r="J371">
        <f t="shared" si="172"/>
        <v>23.772102269304867</v>
      </c>
      <c r="K371">
        <f t="shared" si="173"/>
        <v>2048.7550000000001</v>
      </c>
      <c r="L371">
        <f t="shared" si="174"/>
        <v>1762.4244786403344</v>
      </c>
      <c r="M371">
        <f t="shared" si="175"/>
        <v>177.61360359995967</v>
      </c>
      <c r="N371">
        <f t="shared" si="176"/>
        <v>206.46941917429834</v>
      </c>
      <c r="O371">
        <f t="shared" si="177"/>
        <v>0.15919997033329822</v>
      </c>
      <c r="P371">
        <f t="shared" si="178"/>
        <v>3.6613673190593534</v>
      </c>
      <c r="Q371">
        <f t="shared" si="179"/>
        <v>0.15545197298179164</v>
      </c>
      <c r="R371">
        <f t="shared" si="180"/>
        <v>9.7486876521545765E-2</v>
      </c>
      <c r="S371">
        <f t="shared" si="181"/>
        <v>226.11737511134285</v>
      </c>
      <c r="T371">
        <f t="shared" si="182"/>
        <v>33.977557331576563</v>
      </c>
      <c r="U371">
        <f t="shared" si="183"/>
        <v>32.703412499999999</v>
      </c>
      <c r="V371">
        <f t="shared" si="184"/>
        <v>4.9685230458869967</v>
      </c>
      <c r="W371">
        <f t="shared" si="185"/>
        <v>70.226994313603541</v>
      </c>
      <c r="X371">
        <f t="shared" si="186"/>
        <v>3.6196444715698126</v>
      </c>
      <c r="Y371">
        <f t="shared" si="187"/>
        <v>5.1542067362388284</v>
      </c>
      <c r="Z371">
        <f t="shared" si="188"/>
        <v>1.3488785743171841</v>
      </c>
      <c r="AA371">
        <f t="shared" si="189"/>
        <v>-95.841320353124132</v>
      </c>
      <c r="AB371">
        <f t="shared" si="190"/>
        <v>128.92387894284792</v>
      </c>
      <c r="AC371">
        <f t="shared" si="191"/>
        <v>8.0666588850934193</v>
      </c>
      <c r="AD371">
        <f t="shared" si="192"/>
        <v>267.26659258616007</v>
      </c>
      <c r="AE371">
        <f t="shared" si="193"/>
        <v>25.383778850582203</v>
      </c>
      <c r="AF371">
        <f t="shared" si="194"/>
        <v>2.3497816882698395</v>
      </c>
      <c r="AG371">
        <f t="shared" si="195"/>
        <v>23.772102269304867</v>
      </c>
      <c r="AH371">
        <v>2136.0249370540819</v>
      </c>
      <c r="AI371">
        <v>2125.3044848484851</v>
      </c>
      <c r="AJ371">
        <v>0.12441441750513101</v>
      </c>
      <c r="AK371">
        <v>64.390241553226886</v>
      </c>
      <c r="AL371">
        <f t="shared" si="196"/>
        <v>2.1732725703656266</v>
      </c>
      <c r="AM371">
        <v>35.053958385271763</v>
      </c>
      <c r="AN371">
        <v>35.893634411764687</v>
      </c>
      <c r="AO371">
        <v>5.5253691050462968E-3</v>
      </c>
      <c r="AP371">
        <v>91.558916975711014</v>
      </c>
      <c r="AQ371">
        <v>22</v>
      </c>
      <c r="AR371">
        <v>3</v>
      </c>
      <c r="AS371">
        <f t="shared" si="197"/>
        <v>1</v>
      </c>
      <c r="AT371">
        <f t="shared" si="198"/>
        <v>0</v>
      </c>
      <c r="AU371">
        <f t="shared" si="199"/>
        <v>46938.691280537991</v>
      </c>
      <c r="AV371">
        <f t="shared" si="200"/>
        <v>1200</v>
      </c>
      <c r="AW371">
        <f t="shared" si="201"/>
        <v>1025.9261010939601</v>
      </c>
      <c r="AX371">
        <f t="shared" si="202"/>
        <v>0.85493841757830014</v>
      </c>
      <c r="AY371">
        <f t="shared" si="203"/>
        <v>0.18843114592611904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1669839341.1875</v>
      </c>
      <c r="BF371">
        <v>2048.7550000000001</v>
      </c>
      <c r="BG371">
        <v>2061.3000000000002</v>
      </c>
      <c r="BH371">
        <v>35.917012499999998</v>
      </c>
      <c r="BI371">
        <v>34.975912500000007</v>
      </c>
      <c r="BJ371">
        <v>2054.3187499999999</v>
      </c>
      <c r="BK371">
        <v>35.777825000000007</v>
      </c>
      <c r="BL371">
        <v>649.93500000000006</v>
      </c>
      <c r="BM371">
        <v>100.678</v>
      </c>
      <c r="BN371">
        <v>9.9994037499999994E-2</v>
      </c>
      <c r="BO371">
        <v>33.356549999999999</v>
      </c>
      <c r="BP371">
        <v>32.703412499999999</v>
      </c>
      <c r="BQ371">
        <v>999.9</v>
      </c>
      <c r="BR371">
        <v>0</v>
      </c>
      <c r="BS371">
        <v>0</v>
      </c>
      <c r="BT371">
        <v>8977.03125</v>
      </c>
      <c r="BU371">
        <v>0</v>
      </c>
      <c r="BV371">
        <v>882.95987500000001</v>
      </c>
      <c r="BW371">
        <v>-12.54575</v>
      </c>
      <c r="BX371">
        <v>2125.0812500000002</v>
      </c>
      <c r="BY371">
        <v>2136.0100000000002</v>
      </c>
      <c r="BZ371">
        <v>0.94111499999999992</v>
      </c>
      <c r="CA371">
        <v>2061.3000000000002</v>
      </c>
      <c r="CB371">
        <v>34.975912500000007</v>
      </c>
      <c r="CC371">
        <v>3.6160462500000001</v>
      </c>
      <c r="CD371">
        <v>3.5212962499999998</v>
      </c>
      <c r="CE371">
        <v>27.174687500000001</v>
      </c>
      <c r="CF371">
        <v>26.722774999999999</v>
      </c>
      <c r="CG371">
        <v>1200</v>
      </c>
      <c r="CH371">
        <v>0.49996875000000002</v>
      </c>
      <c r="CI371">
        <v>0.50003125000000004</v>
      </c>
      <c r="CJ371">
        <v>0</v>
      </c>
      <c r="CK371">
        <v>919.73312499999997</v>
      </c>
      <c r="CL371">
        <v>4.9990899999999998</v>
      </c>
      <c r="CM371">
        <v>9332.8349999999991</v>
      </c>
      <c r="CN371">
        <v>9557.7625000000007</v>
      </c>
      <c r="CO371">
        <v>43.686999999999998</v>
      </c>
      <c r="CP371">
        <v>45.429250000000003</v>
      </c>
      <c r="CQ371">
        <v>44.5</v>
      </c>
      <c r="CR371">
        <v>44.436999999999998</v>
      </c>
      <c r="CS371">
        <v>45.061999999999998</v>
      </c>
      <c r="CT371">
        <v>597.46374999999989</v>
      </c>
      <c r="CU371">
        <v>597.53625</v>
      </c>
      <c r="CV371">
        <v>0</v>
      </c>
      <c r="CW371">
        <v>1669839353</v>
      </c>
      <c r="CX371">
        <v>0</v>
      </c>
      <c r="CY371">
        <v>1669837671.5999999</v>
      </c>
      <c r="CZ371" t="s">
        <v>356</v>
      </c>
      <c r="DA371">
        <v>1669837671.5999999</v>
      </c>
      <c r="DB371">
        <v>1669837668.5999999</v>
      </c>
      <c r="DC371">
        <v>3</v>
      </c>
      <c r="DD371">
        <v>-1.2E-2</v>
      </c>
      <c r="DE371">
        <v>-1E-3</v>
      </c>
      <c r="DF371">
        <v>-3.61</v>
      </c>
      <c r="DG371">
        <v>0.13400000000000001</v>
      </c>
      <c r="DH371">
        <v>415</v>
      </c>
      <c r="DI371">
        <v>36</v>
      </c>
      <c r="DJ371">
        <v>0.51</v>
      </c>
      <c r="DK371">
        <v>0.24</v>
      </c>
      <c r="DL371">
        <v>-12.194229999999999</v>
      </c>
      <c r="DM371">
        <v>-1.5418986866791611</v>
      </c>
      <c r="DN371">
        <v>0.20983654853242309</v>
      </c>
      <c r="DO371">
        <v>0</v>
      </c>
      <c r="DP371">
        <v>0.79508990000000002</v>
      </c>
      <c r="DQ371">
        <v>0.69788208630394022</v>
      </c>
      <c r="DR371">
        <v>8.1289032490182836E-2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0</v>
      </c>
      <c r="DY371">
        <v>2</v>
      </c>
      <c r="DZ371" t="s">
        <v>357</v>
      </c>
      <c r="EA371">
        <v>3.2954400000000001</v>
      </c>
      <c r="EB371">
        <v>2.62513</v>
      </c>
      <c r="EC371">
        <v>0.285634</v>
      </c>
      <c r="ED371">
        <v>0.28449099999999999</v>
      </c>
      <c r="EE371">
        <v>0.143596</v>
      </c>
      <c r="EF371">
        <v>0.13947399999999999</v>
      </c>
      <c r="EG371">
        <v>21585.1</v>
      </c>
      <c r="EH371">
        <v>21998.5</v>
      </c>
      <c r="EI371">
        <v>28138.799999999999</v>
      </c>
      <c r="EJ371">
        <v>29622.799999999999</v>
      </c>
      <c r="EK371">
        <v>33163.4</v>
      </c>
      <c r="EL371">
        <v>35393</v>
      </c>
      <c r="EM371">
        <v>39711.199999999997</v>
      </c>
      <c r="EN371">
        <v>42334</v>
      </c>
      <c r="EO371">
        <v>2.1610299999999998</v>
      </c>
      <c r="EP371">
        <v>2.14127</v>
      </c>
      <c r="EQ371">
        <v>6.4395400000000005E-2</v>
      </c>
      <c r="ER371">
        <v>0</v>
      </c>
      <c r="ES371">
        <v>31.6586</v>
      </c>
      <c r="ET371">
        <v>999.9</v>
      </c>
      <c r="EU371">
        <v>59.1</v>
      </c>
      <c r="EV371">
        <v>39.5</v>
      </c>
      <c r="EW371">
        <v>42.372300000000003</v>
      </c>
      <c r="EX371">
        <v>57.879899999999999</v>
      </c>
      <c r="EY371">
        <v>-2.1915100000000001</v>
      </c>
      <c r="EZ371">
        <v>2</v>
      </c>
      <c r="FA371">
        <v>0.55323699999999998</v>
      </c>
      <c r="FB371">
        <v>0.59997299999999998</v>
      </c>
      <c r="FC371">
        <v>20.271100000000001</v>
      </c>
      <c r="FD371">
        <v>5.2189399999999999</v>
      </c>
      <c r="FE371">
        <v>12.007</v>
      </c>
      <c r="FF371">
        <v>4.9863</v>
      </c>
      <c r="FG371">
        <v>3.2845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1.8622399999999999</v>
      </c>
      <c r="FN371">
        <v>1.86432</v>
      </c>
      <c r="FO371">
        <v>1.8603799999999999</v>
      </c>
      <c r="FP371">
        <v>1.86111</v>
      </c>
      <c r="FQ371">
        <v>1.8602000000000001</v>
      </c>
      <c r="FR371">
        <v>1.8619600000000001</v>
      </c>
      <c r="FS371">
        <v>1.8584400000000001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-5.57</v>
      </c>
      <c r="GH371">
        <v>0.13900000000000001</v>
      </c>
      <c r="GI371">
        <v>-2.8021434710705861</v>
      </c>
      <c r="GJ371">
        <v>-2.3075681364705448E-3</v>
      </c>
      <c r="GK371">
        <v>1.0095546511955911E-6</v>
      </c>
      <c r="GL371">
        <v>-2.6335145029951209E-10</v>
      </c>
      <c r="GM371">
        <v>-0.17208428542994569</v>
      </c>
      <c r="GN371">
        <v>3.0410185143115191E-3</v>
      </c>
      <c r="GO371">
        <v>4.3982203677445331E-4</v>
      </c>
      <c r="GP371">
        <v>-7.8719321042963501E-6</v>
      </c>
      <c r="GQ371">
        <v>4</v>
      </c>
      <c r="GR371">
        <v>2088</v>
      </c>
      <c r="GS371">
        <v>5</v>
      </c>
      <c r="GT371">
        <v>35</v>
      </c>
      <c r="GU371">
        <v>27.9</v>
      </c>
      <c r="GV371">
        <v>27.9</v>
      </c>
      <c r="GW371">
        <v>4.9145500000000002</v>
      </c>
      <c r="GX371">
        <v>0</v>
      </c>
      <c r="GY371">
        <v>2.04834</v>
      </c>
      <c r="GZ371">
        <v>2.6086399999999998</v>
      </c>
      <c r="HA371">
        <v>2.1972700000000001</v>
      </c>
      <c r="HB371">
        <v>2.35107</v>
      </c>
      <c r="HC371">
        <v>43.5627</v>
      </c>
      <c r="HD371">
        <v>14.350899999999999</v>
      </c>
      <c r="HE371">
        <v>18</v>
      </c>
      <c r="HF371">
        <v>665.85199999999998</v>
      </c>
      <c r="HG371">
        <v>721.30799999999999</v>
      </c>
      <c r="HH371">
        <v>30.999700000000001</v>
      </c>
      <c r="HI371">
        <v>34.349200000000003</v>
      </c>
      <c r="HJ371">
        <v>29.999300000000002</v>
      </c>
      <c r="HK371">
        <v>34.295900000000003</v>
      </c>
      <c r="HL371">
        <v>34.296399999999998</v>
      </c>
      <c r="HM371">
        <v>100</v>
      </c>
      <c r="HN371">
        <v>21.752400000000002</v>
      </c>
      <c r="HO371">
        <v>67.597999999999999</v>
      </c>
      <c r="HP371">
        <v>31</v>
      </c>
      <c r="HQ371">
        <v>2374.37</v>
      </c>
      <c r="HR371">
        <v>35.043700000000001</v>
      </c>
      <c r="HS371">
        <v>99.1417</v>
      </c>
      <c r="HT371">
        <v>98.175799999999995</v>
      </c>
    </row>
    <row r="372" spans="1:228" x14ac:dyDescent="0.2">
      <c r="A372">
        <v>357</v>
      </c>
      <c r="B372">
        <v>1669839347.5</v>
      </c>
      <c r="C372">
        <v>1421</v>
      </c>
      <c r="D372" t="s">
        <v>1073</v>
      </c>
      <c r="E372" t="s">
        <v>1074</v>
      </c>
      <c r="F372">
        <v>4</v>
      </c>
      <c r="G372">
        <v>1669839345.5</v>
      </c>
      <c r="H372">
        <f t="shared" si="170"/>
        <v>2.0732705587955132E-3</v>
      </c>
      <c r="I372">
        <f t="shared" si="171"/>
        <v>2.0732705587955134</v>
      </c>
      <c r="J372">
        <f t="shared" si="172"/>
        <v>23.814904386442098</v>
      </c>
      <c r="K372">
        <f t="shared" si="173"/>
        <v>2049.3085714285712</v>
      </c>
      <c r="L372">
        <f t="shared" si="174"/>
        <v>1749.293802823614</v>
      </c>
      <c r="M372">
        <f t="shared" si="175"/>
        <v>176.29257655436234</v>
      </c>
      <c r="N372">
        <f t="shared" si="176"/>
        <v>206.52785005522077</v>
      </c>
      <c r="O372">
        <f t="shared" si="177"/>
        <v>0.15089542946216389</v>
      </c>
      <c r="P372">
        <f t="shared" si="178"/>
        <v>3.6723841911917416</v>
      </c>
      <c r="Q372">
        <f t="shared" si="179"/>
        <v>0.14753366695493342</v>
      </c>
      <c r="R372">
        <f t="shared" si="180"/>
        <v>9.2504344866232824E-2</v>
      </c>
      <c r="S372">
        <f t="shared" si="181"/>
        <v>226.11941195217307</v>
      </c>
      <c r="T372">
        <f t="shared" si="182"/>
        <v>34.000653810694843</v>
      </c>
      <c r="U372">
        <f t="shared" si="183"/>
        <v>32.711657142857149</v>
      </c>
      <c r="V372">
        <f t="shared" si="184"/>
        <v>4.970830177274542</v>
      </c>
      <c r="W372">
        <f t="shared" si="185"/>
        <v>70.120084917935912</v>
      </c>
      <c r="X372">
        <f t="shared" si="186"/>
        <v>3.6149197956879022</v>
      </c>
      <c r="Y372">
        <f t="shared" si="187"/>
        <v>5.1553271789653055</v>
      </c>
      <c r="Z372">
        <f t="shared" si="188"/>
        <v>1.3559103815866398</v>
      </c>
      <c r="AA372">
        <f t="shared" si="189"/>
        <v>-91.431231642882139</v>
      </c>
      <c r="AB372">
        <f t="shared" si="190"/>
        <v>128.44738531251642</v>
      </c>
      <c r="AC372">
        <f t="shared" si="191"/>
        <v>8.0132111749390447</v>
      </c>
      <c r="AD372">
        <f t="shared" si="192"/>
        <v>271.1487767967464</v>
      </c>
      <c r="AE372">
        <f t="shared" si="193"/>
        <v>25.249117653648558</v>
      </c>
      <c r="AF372">
        <f t="shared" si="194"/>
        <v>2.3033292442095945</v>
      </c>
      <c r="AG372">
        <f t="shared" si="195"/>
        <v>23.814904386442098</v>
      </c>
      <c r="AH372">
        <v>2136.3775846712851</v>
      </c>
      <c r="AI372">
        <v>2125.7096969696968</v>
      </c>
      <c r="AJ372">
        <v>0.10605397987307</v>
      </c>
      <c r="AK372">
        <v>64.390241553226886</v>
      </c>
      <c r="AL372">
        <f t="shared" si="196"/>
        <v>2.0732705587955134</v>
      </c>
      <c r="AM372">
        <v>34.95446745445512</v>
      </c>
      <c r="AN372">
        <v>35.855273235294113</v>
      </c>
      <c r="AO372">
        <v>-1.263048074041934E-2</v>
      </c>
      <c r="AP372">
        <v>91.558916975711014</v>
      </c>
      <c r="AQ372">
        <v>22</v>
      </c>
      <c r="AR372">
        <v>3</v>
      </c>
      <c r="AS372">
        <f t="shared" si="197"/>
        <v>1</v>
      </c>
      <c r="AT372">
        <f t="shared" si="198"/>
        <v>0</v>
      </c>
      <c r="AU372">
        <f t="shared" si="199"/>
        <v>47134.497749923896</v>
      </c>
      <c r="AV372">
        <f t="shared" si="200"/>
        <v>1200</v>
      </c>
      <c r="AW372">
        <f t="shared" si="201"/>
        <v>1025.9271564519031</v>
      </c>
      <c r="AX372">
        <f t="shared" si="202"/>
        <v>0.85493929704325256</v>
      </c>
      <c r="AY372">
        <f t="shared" si="203"/>
        <v>0.18843284329347756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1669839345.5</v>
      </c>
      <c r="BF372">
        <v>2049.3085714285712</v>
      </c>
      <c r="BG372">
        <v>2061.7600000000002</v>
      </c>
      <c r="BH372">
        <v>35.869671428571429</v>
      </c>
      <c r="BI372">
        <v>34.947028571428568</v>
      </c>
      <c r="BJ372">
        <v>2054.8757142857139</v>
      </c>
      <c r="BK372">
        <v>35.730642857142861</v>
      </c>
      <c r="BL372">
        <v>649.86314285714275</v>
      </c>
      <c r="BM372">
        <v>100.6798571428571</v>
      </c>
      <c r="BN372">
        <v>9.9426628571428574E-2</v>
      </c>
      <c r="BO372">
        <v>33.360428571428571</v>
      </c>
      <c r="BP372">
        <v>32.711657142857149</v>
      </c>
      <c r="BQ372">
        <v>999.89999999999986</v>
      </c>
      <c r="BR372">
        <v>0</v>
      </c>
      <c r="BS372">
        <v>0</v>
      </c>
      <c r="BT372">
        <v>9015</v>
      </c>
      <c r="BU372">
        <v>0</v>
      </c>
      <c r="BV372">
        <v>876.63742857142859</v>
      </c>
      <c r="BW372">
        <v>-12.451642857142859</v>
      </c>
      <c r="BX372">
        <v>2125.5500000000002</v>
      </c>
      <c r="BY372">
        <v>2136.42</v>
      </c>
      <c r="BZ372">
        <v>0.92262971428571439</v>
      </c>
      <c r="CA372">
        <v>2061.7600000000002</v>
      </c>
      <c r="CB372">
        <v>34.947028571428568</v>
      </c>
      <c r="CC372">
        <v>3.6113528571428568</v>
      </c>
      <c r="CD372">
        <v>3.518461428571428</v>
      </c>
      <c r="CE372">
        <v>27.152542857142851</v>
      </c>
      <c r="CF372">
        <v>26.70908571428571</v>
      </c>
      <c r="CG372">
        <v>1200</v>
      </c>
      <c r="CH372">
        <v>0.4999380000000001</v>
      </c>
      <c r="CI372">
        <v>0.5000619999999999</v>
      </c>
      <c r="CJ372">
        <v>0</v>
      </c>
      <c r="CK372">
        <v>919.76028571428571</v>
      </c>
      <c r="CL372">
        <v>4.9990899999999998</v>
      </c>
      <c r="CM372">
        <v>9300.2471428571425</v>
      </c>
      <c r="CN372">
        <v>9557.647142857144</v>
      </c>
      <c r="CO372">
        <v>43.686999999999998</v>
      </c>
      <c r="CP372">
        <v>45.375</v>
      </c>
      <c r="CQ372">
        <v>44.491</v>
      </c>
      <c r="CR372">
        <v>44.436999999999998</v>
      </c>
      <c r="CS372">
        <v>45.026571428571437</v>
      </c>
      <c r="CT372">
        <v>597.42857142857144</v>
      </c>
      <c r="CU372">
        <v>597.57142857142867</v>
      </c>
      <c r="CV372">
        <v>0</v>
      </c>
      <c r="CW372">
        <v>1669839357.2</v>
      </c>
      <c r="CX372">
        <v>0</v>
      </c>
      <c r="CY372">
        <v>1669837671.5999999</v>
      </c>
      <c r="CZ372" t="s">
        <v>356</v>
      </c>
      <c r="DA372">
        <v>1669837671.5999999</v>
      </c>
      <c r="DB372">
        <v>1669837668.5999999</v>
      </c>
      <c r="DC372">
        <v>3</v>
      </c>
      <c r="DD372">
        <v>-1.2E-2</v>
      </c>
      <c r="DE372">
        <v>-1E-3</v>
      </c>
      <c r="DF372">
        <v>-3.61</v>
      </c>
      <c r="DG372">
        <v>0.13400000000000001</v>
      </c>
      <c r="DH372">
        <v>415</v>
      </c>
      <c r="DI372">
        <v>36</v>
      </c>
      <c r="DJ372">
        <v>0.51</v>
      </c>
      <c r="DK372">
        <v>0.24</v>
      </c>
      <c r="DL372">
        <v>-12.2652325</v>
      </c>
      <c r="DM372">
        <v>-2.123987617260743</v>
      </c>
      <c r="DN372">
        <v>0.22043449411049529</v>
      </c>
      <c r="DO372">
        <v>0</v>
      </c>
      <c r="DP372">
        <v>0.83218010000000009</v>
      </c>
      <c r="DQ372">
        <v>0.87042101313320708</v>
      </c>
      <c r="DR372">
        <v>8.9006419324057742E-2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0</v>
      </c>
      <c r="DY372">
        <v>2</v>
      </c>
      <c r="DZ372" t="s">
        <v>357</v>
      </c>
      <c r="EA372">
        <v>3.2951899999999998</v>
      </c>
      <c r="EB372">
        <v>2.62493</v>
      </c>
      <c r="EC372">
        <v>0.28567399999999998</v>
      </c>
      <c r="ED372">
        <v>0.28452499999999997</v>
      </c>
      <c r="EE372">
        <v>0.14349899999999999</v>
      </c>
      <c r="EF372">
        <v>0.139455</v>
      </c>
      <c r="EG372">
        <v>21583.8</v>
      </c>
      <c r="EH372">
        <v>21997.5</v>
      </c>
      <c r="EI372">
        <v>28138.7</v>
      </c>
      <c r="EJ372">
        <v>29622.799999999999</v>
      </c>
      <c r="EK372">
        <v>33166.9</v>
      </c>
      <c r="EL372">
        <v>35393.699999999997</v>
      </c>
      <c r="EM372">
        <v>39710.9</v>
      </c>
      <c r="EN372">
        <v>42333.9</v>
      </c>
      <c r="EO372">
        <v>2.1600700000000002</v>
      </c>
      <c r="EP372">
        <v>2.1417000000000002</v>
      </c>
      <c r="EQ372">
        <v>6.5110600000000005E-2</v>
      </c>
      <c r="ER372">
        <v>0</v>
      </c>
      <c r="ES372">
        <v>31.665800000000001</v>
      </c>
      <c r="ET372">
        <v>999.9</v>
      </c>
      <c r="EU372">
        <v>59.1</v>
      </c>
      <c r="EV372">
        <v>39.5</v>
      </c>
      <c r="EW372">
        <v>42.370899999999999</v>
      </c>
      <c r="EX372">
        <v>56.9499</v>
      </c>
      <c r="EY372">
        <v>-2.0112199999999998</v>
      </c>
      <c r="EZ372">
        <v>2</v>
      </c>
      <c r="FA372">
        <v>0.55283300000000002</v>
      </c>
      <c r="FB372">
        <v>0.59964300000000004</v>
      </c>
      <c r="FC372">
        <v>20.2715</v>
      </c>
      <c r="FD372">
        <v>5.2189399999999999</v>
      </c>
      <c r="FE372">
        <v>12.0076</v>
      </c>
      <c r="FF372">
        <v>4.9861500000000003</v>
      </c>
      <c r="FG372">
        <v>3.2844799999999998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1.8622399999999999</v>
      </c>
      <c r="FN372">
        <v>1.86432</v>
      </c>
      <c r="FO372">
        <v>1.86036</v>
      </c>
      <c r="FP372">
        <v>1.86111</v>
      </c>
      <c r="FQ372">
        <v>1.8602000000000001</v>
      </c>
      <c r="FR372">
        <v>1.8619399999999999</v>
      </c>
      <c r="FS372">
        <v>1.8584700000000001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-5.56</v>
      </c>
      <c r="GH372">
        <v>0.1389</v>
      </c>
      <c r="GI372">
        <v>-2.8021434710705861</v>
      </c>
      <c r="GJ372">
        <v>-2.3075681364705448E-3</v>
      </c>
      <c r="GK372">
        <v>1.0095546511955911E-6</v>
      </c>
      <c r="GL372">
        <v>-2.6335145029951209E-10</v>
      </c>
      <c r="GM372">
        <v>-0.17208428542994569</v>
      </c>
      <c r="GN372">
        <v>3.0410185143115191E-3</v>
      </c>
      <c r="GO372">
        <v>4.3982203677445331E-4</v>
      </c>
      <c r="GP372">
        <v>-7.8719321042963501E-6</v>
      </c>
      <c r="GQ372">
        <v>4</v>
      </c>
      <c r="GR372">
        <v>2088</v>
      </c>
      <c r="GS372">
        <v>5</v>
      </c>
      <c r="GT372">
        <v>35</v>
      </c>
      <c r="GU372">
        <v>27.9</v>
      </c>
      <c r="GV372">
        <v>28</v>
      </c>
      <c r="GW372">
        <v>4.9157700000000002</v>
      </c>
      <c r="GX372">
        <v>0</v>
      </c>
      <c r="GY372">
        <v>2.04834</v>
      </c>
      <c r="GZ372">
        <v>2.6098599999999998</v>
      </c>
      <c r="HA372">
        <v>2.1972700000000001</v>
      </c>
      <c r="HB372">
        <v>2.36328</v>
      </c>
      <c r="HC372">
        <v>43.535400000000003</v>
      </c>
      <c r="HD372">
        <v>14.368399999999999</v>
      </c>
      <c r="HE372">
        <v>18</v>
      </c>
      <c r="HF372">
        <v>665.02300000000002</v>
      </c>
      <c r="HG372">
        <v>721.64499999999998</v>
      </c>
      <c r="HH372">
        <v>30.9998</v>
      </c>
      <c r="HI372">
        <v>34.343699999999998</v>
      </c>
      <c r="HJ372">
        <v>29.999400000000001</v>
      </c>
      <c r="HK372">
        <v>34.289700000000003</v>
      </c>
      <c r="HL372">
        <v>34.290999999999997</v>
      </c>
      <c r="HM372">
        <v>100</v>
      </c>
      <c r="HN372">
        <v>21.752400000000002</v>
      </c>
      <c r="HO372">
        <v>67.597999999999999</v>
      </c>
      <c r="HP372">
        <v>31</v>
      </c>
      <c r="HQ372">
        <v>2381.09</v>
      </c>
      <c r="HR372">
        <v>35.043700000000001</v>
      </c>
      <c r="HS372">
        <v>99.141199999999998</v>
      </c>
      <c r="HT372">
        <v>98.175700000000006</v>
      </c>
    </row>
    <row r="373" spans="1:228" x14ac:dyDescent="0.2">
      <c r="A373">
        <v>358</v>
      </c>
      <c r="B373">
        <v>1669839351.5</v>
      </c>
      <c r="C373">
        <v>1425</v>
      </c>
      <c r="D373" t="s">
        <v>1075</v>
      </c>
      <c r="E373" t="s">
        <v>1076</v>
      </c>
      <c r="F373">
        <v>4</v>
      </c>
      <c r="G373">
        <v>1669839349.1875</v>
      </c>
      <c r="H373">
        <f t="shared" si="170"/>
        <v>2.0834056836646084E-3</v>
      </c>
      <c r="I373">
        <f t="shared" si="171"/>
        <v>2.0834056836646084</v>
      </c>
      <c r="J373">
        <f t="shared" si="172"/>
        <v>23.502300746567801</v>
      </c>
      <c r="K373">
        <f t="shared" si="173"/>
        <v>2049.8712500000001</v>
      </c>
      <c r="L373">
        <f t="shared" si="174"/>
        <v>1753.2990296481123</v>
      </c>
      <c r="M373">
        <f t="shared" si="175"/>
        <v>176.69481976266073</v>
      </c>
      <c r="N373">
        <f t="shared" si="176"/>
        <v>206.58291878944576</v>
      </c>
      <c r="O373">
        <f t="shared" si="177"/>
        <v>0.15106361667158957</v>
      </c>
      <c r="P373">
        <f t="shared" si="178"/>
        <v>3.6714210157772325</v>
      </c>
      <c r="Q373">
        <f t="shared" si="179"/>
        <v>0.14769358348817666</v>
      </c>
      <c r="R373">
        <f t="shared" si="180"/>
        <v>9.2605012034717299E-2</v>
      </c>
      <c r="S373">
        <f t="shared" si="181"/>
        <v>226.11963823752316</v>
      </c>
      <c r="T373">
        <f t="shared" si="182"/>
        <v>33.998634304996948</v>
      </c>
      <c r="U373">
        <f t="shared" si="183"/>
        <v>32.7205625</v>
      </c>
      <c r="V373">
        <f t="shared" si="184"/>
        <v>4.9733232462647292</v>
      </c>
      <c r="W373">
        <f t="shared" si="185"/>
        <v>70.068896092389338</v>
      </c>
      <c r="X373">
        <f t="shared" si="186"/>
        <v>3.6122699995689</v>
      </c>
      <c r="Y373">
        <f t="shared" si="187"/>
        <v>5.1553117017941048</v>
      </c>
      <c r="Z373">
        <f t="shared" si="188"/>
        <v>1.3610532466958292</v>
      </c>
      <c r="AA373">
        <f t="shared" si="189"/>
        <v>-91.878190649609238</v>
      </c>
      <c r="AB373">
        <f t="shared" si="190"/>
        <v>126.64042331431418</v>
      </c>
      <c r="AC373">
        <f t="shared" si="191"/>
        <v>7.9028988208756656</v>
      </c>
      <c r="AD373">
        <f t="shared" si="192"/>
        <v>268.78476972310375</v>
      </c>
      <c r="AE373">
        <f t="shared" si="193"/>
        <v>25.360719212615912</v>
      </c>
      <c r="AF373">
        <f t="shared" si="194"/>
        <v>2.2283842272245993</v>
      </c>
      <c r="AG373">
        <f t="shared" si="195"/>
        <v>23.502300746567801</v>
      </c>
      <c r="AH373">
        <v>2136.992610315659</v>
      </c>
      <c r="AI373">
        <v>2126.3307272727261</v>
      </c>
      <c r="AJ373">
        <v>0.1396037187383673</v>
      </c>
      <c r="AK373">
        <v>64.390241553226886</v>
      </c>
      <c r="AL373">
        <f t="shared" si="196"/>
        <v>2.0834056836646084</v>
      </c>
      <c r="AM373">
        <v>34.943360536895547</v>
      </c>
      <c r="AN373">
        <v>35.835217647058819</v>
      </c>
      <c r="AO373">
        <v>-1.0332460920929329E-2</v>
      </c>
      <c r="AP373">
        <v>91.558916975711014</v>
      </c>
      <c r="AQ373">
        <v>22</v>
      </c>
      <c r="AR373">
        <v>3</v>
      </c>
      <c r="AS373">
        <f t="shared" si="197"/>
        <v>1</v>
      </c>
      <c r="AT373">
        <f t="shared" si="198"/>
        <v>0</v>
      </c>
      <c r="AU373">
        <f t="shared" si="199"/>
        <v>47117.321883113931</v>
      </c>
      <c r="AV373">
        <f t="shared" si="200"/>
        <v>1200.0037500000001</v>
      </c>
      <c r="AW373">
        <f t="shared" si="201"/>
        <v>1025.9301135945716</v>
      </c>
      <c r="AX373">
        <f t="shared" si="202"/>
        <v>0.85493908964415444</v>
      </c>
      <c r="AY373">
        <f t="shared" si="203"/>
        <v>0.18843244301321821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1669839349.1875</v>
      </c>
      <c r="BF373">
        <v>2049.8712500000001</v>
      </c>
      <c r="BG373">
        <v>2062.3024999999998</v>
      </c>
      <c r="BH373">
        <v>35.843662499999994</v>
      </c>
      <c r="BI373">
        <v>34.951250000000002</v>
      </c>
      <c r="BJ373">
        <v>2055.4387499999998</v>
      </c>
      <c r="BK373">
        <v>35.704787500000002</v>
      </c>
      <c r="BL373">
        <v>650.03337499999998</v>
      </c>
      <c r="BM373">
        <v>100.678375</v>
      </c>
      <c r="BN373">
        <v>0.10010988749999999</v>
      </c>
      <c r="BO373">
        <v>33.360374999999998</v>
      </c>
      <c r="BP373">
        <v>32.7205625</v>
      </c>
      <c r="BQ373">
        <v>999.9</v>
      </c>
      <c r="BR373">
        <v>0</v>
      </c>
      <c r="BS373">
        <v>0</v>
      </c>
      <c r="BT373">
        <v>9011.7962499999994</v>
      </c>
      <c r="BU373">
        <v>0</v>
      </c>
      <c r="BV373">
        <v>868.51425000000006</v>
      </c>
      <c r="BW373">
        <v>-12.430574999999999</v>
      </c>
      <c r="BX373">
        <v>2126.0787500000001</v>
      </c>
      <c r="BY373">
        <v>2136.9924999999998</v>
      </c>
      <c r="BZ373">
        <v>0.89242500000000002</v>
      </c>
      <c r="CA373">
        <v>2062.3024999999998</v>
      </c>
      <c r="CB373">
        <v>34.951250000000002</v>
      </c>
      <c r="CC373">
        <v>3.6086787500000002</v>
      </c>
      <c r="CD373">
        <v>3.5188324999999998</v>
      </c>
      <c r="CE373">
        <v>27.139925000000002</v>
      </c>
      <c r="CF373">
        <v>26.710875000000001</v>
      </c>
      <c r="CG373">
        <v>1200.0037500000001</v>
      </c>
      <c r="CH373">
        <v>0.49994725000000001</v>
      </c>
      <c r="CI373">
        <v>0.50005275000000005</v>
      </c>
      <c r="CJ373">
        <v>0</v>
      </c>
      <c r="CK373">
        <v>919.82012499999996</v>
      </c>
      <c r="CL373">
        <v>4.9990899999999998</v>
      </c>
      <c r="CM373">
        <v>9319.776249999999</v>
      </c>
      <c r="CN373">
        <v>9557.7150000000001</v>
      </c>
      <c r="CO373">
        <v>43.686999999999998</v>
      </c>
      <c r="CP373">
        <v>45.382750000000001</v>
      </c>
      <c r="CQ373">
        <v>44.460625</v>
      </c>
      <c r="CR373">
        <v>44.436999999999998</v>
      </c>
      <c r="CS373">
        <v>45.046499999999988</v>
      </c>
      <c r="CT373">
        <v>597.43875000000003</v>
      </c>
      <c r="CU373">
        <v>597.56500000000005</v>
      </c>
      <c r="CV373">
        <v>0</v>
      </c>
      <c r="CW373">
        <v>1669839360.8</v>
      </c>
      <c r="CX373">
        <v>0</v>
      </c>
      <c r="CY373">
        <v>1669837671.5999999</v>
      </c>
      <c r="CZ373" t="s">
        <v>356</v>
      </c>
      <c r="DA373">
        <v>1669837671.5999999</v>
      </c>
      <c r="DB373">
        <v>1669837668.5999999</v>
      </c>
      <c r="DC373">
        <v>3</v>
      </c>
      <c r="DD373">
        <v>-1.2E-2</v>
      </c>
      <c r="DE373">
        <v>-1E-3</v>
      </c>
      <c r="DF373">
        <v>-3.61</v>
      </c>
      <c r="DG373">
        <v>0.13400000000000001</v>
      </c>
      <c r="DH373">
        <v>415</v>
      </c>
      <c r="DI373">
        <v>36</v>
      </c>
      <c r="DJ373">
        <v>0.51</v>
      </c>
      <c r="DK373">
        <v>0.24</v>
      </c>
      <c r="DL373">
        <v>-12.353579999999999</v>
      </c>
      <c r="DM373">
        <v>-1.3970499061913291</v>
      </c>
      <c r="DN373">
        <v>0.17574448668450449</v>
      </c>
      <c r="DO373">
        <v>0</v>
      </c>
      <c r="DP373">
        <v>0.86732984999999996</v>
      </c>
      <c r="DQ373">
        <v>0.58472670168855423</v>
      </c>
      <c r="DR373">
        <v>7.2268414745153359E-2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357</v>
      </c>
      <c r="EA373">
        <v>3.2959399999999999</v>
      </c>
      <c r="EB373">
        <v>2.6258499999999998</v>
      </c>
      <c r="EC373">
        <v>0.28571800000000003</v>
      </c>
      <c r="ED373">
        <v>0.28456700000000001</v>
      </c>
      <c r="EE373">
        <v>0.14344599999999999</v>
      </c>
      <c r="EF373">
        <v>0.13960900000000001</v>
      </c>
      <c r="EG373">
        <v>21583.3</v>
      </c>
      <c r="EH373">
        <v>21996.5</v>
      </c>
      <c r="EI373">
        <v>28139.8</v>
      </c>
      <c r="EJ373">
        <v>29623.3</v>
      </c>
      <c r="EK373">
        <v>33170.800000000003</v>
      </c>
      <c r="EL373">
        <v>35387.599999999999</v>
      </c>
      <c r="EM373">
        <v>39713</v>
      </c>
      <c r="EN373">
        <v>42334.1</v>
      </c>
      <c r="EO373">
        <v>2.1611500000000001</v>
      </c>
      <c r="EP373">
        <v>2.1414499999999999</v>
      </c>
      <c r="EQ373">
        <v>6.4246399999999995E-2</v>
      </c>
      <c r="ER373">
        <v>0</v>
      </c>
      <c r="ES373">
        <v>31.675699999999999</v>
      </c>
      <c r="ET373">
        <v>999.9</v>
      </c>
      <c r="EU373">
        <v>59.1</v>
      </c>
      <c r="EV373">
        <v>39.5</v>
      </c>
      <c r="EW373">
        <v>42.367400000000004</v>
      </c>
      <c r="EX373">
        <v>57.729900000000001</v>
      </c>
      <c r="EY373">
        <v>-2.2355800000000001</v>
      </c>
      <c r="EZ373">
        <v>2</v>
      </c>
      <c r="FA373">
        <v>0.55217700000000003</v>
      </c>
      <c r="FB373">
        <v>0.59812600000000005</v>
      </c>
      <c r="FC373">
        <v>20.2713</v>
      </c>
      <c r="FD373">
        <v>5.2184900000000001</v>
      </c>
      <c r="FE373">
        <v>12.007400000000001</v>
      </c>
      <c r="FF373">
        <v>4.9862500000000001</v>
      </c>
      <c r="FG373">
        <v>3.2845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1.86222</v>
      </c>
      <c r="FN373">
        <v>1.86432</v>
      </c>
      <c r="FO373">
        <v>1.8603700000000001</v>
      </c>
      <c r="FP373">
        <v>1.8611200000000001</v>
      </c>
      <c r="FQ373">
        <v>1.8602000000000001</v>
      </c>
      <c r="FR373">
        <v>1.8619000000000001</v>
      </c>
      <c r="FS373">
        <v>1.8584700000000001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-5.57</v>
      </c>
      <c r="GH373">
        <v>0.13880000000000001</v>
      </c>
      <c r="GI373">
        <v>-2.8021434710705861</v>
      </c>
      <c r="GJ373">
        <v>-2.3075681364705448E-3</v>
      </c>
      <c r="GK373">
        <v>1.0095546511955911E-6</v>
      </c>
      <c r="GL373">
        <v>-2.6335145029951209E-10</v>
      </c>
      <c r="GM373">
        <v>-0.17208428542994569</v>
      </c>
      <c r="GN373">
        <v>3.0410185143115191E-3</v>
      </c>
      <c r="GO373">
        <v>4.3982203677445331E-4</v>
      </c>
      <c r="GP373">
        <v>-7.8719321042963501E-6</v>
      </c>
      <c r="GQ373">
        <v>4</v>
      </c>
      <c r="GR373">
        <v>2088</v>
      </c>
      <c r="GS373">
        <v>5</v>
      </c>
      <c r="GT373">
        <v>35</v>
      </c>
      <c r="GU373">
        <v>28</v>
      </c>
      <c r="GV373">
        <v>28</v>
      </c>
      <c r="GW373">
        <v>4.9169900000000002</v>
      </c>
      <c r="GX373">
        <v>0</v>
      </c>
      <c r="GY373">
        <v>2.04834</v>
      </c>
      <c r="GZ373">
        <v>2.6098599999999998</v>
      </c>
      <c r="HA373">
        <v>2.1972700000000001</v>
      </c>
      <c r="HB373">
        <v>2.3803700000000001</v>
      </c>
      <c r="HC373">
        <v>43.535400000000003</v>
      </c>
      <c r="HD373">
        <v>14.368399999999999</v>
      </c>
      <c r="HE373">
        <v>18</v>
      </c>
      <c r="HF373">
        <v>665.82399999999996</v>
      </c>
      <c r="HG373">
        <v>721.33799999999997</v>
      </c>
      <c r="HH373">
        <v>30.999700000000001</v>
      </c>
      <c r="HI373">
        <v>34.338299999999997</v>
      </c>
      <c r="HJ373">
        <v>29.999400000000001</v>
      </c>
      <c r="HK373">
        <v>34.2836</v>
      </c>
      <c r="HL373">
        <v>34.284999999999997</v>
      </c>
      <c r="HM373">
        <v>100</v>
      </c>
      <c r="HN373">
        <v>21.482199999999999</v>
      </c>
      <c r="HO373">
        <v>67.597999999999999</v>
      </c>
      <c r="HP373">
        <v>31</v>
      </c>
      <c r="HQ373">
        <v>2387.77</v>
      </c>
      <c r="HR373">
        <v>35.048200000000001</v>
      </c>
      <c r="HS373">
        <v>99.145799999999994</v>
      </c>
      <c r="HT373">
        <v>98.176599999999993</v>
      </c>
    </row>
    <row r="374" spans="1:228" x14ac:dyDescent="0.2">
      <c r="A374">
        <v>359</v>
      </c>
      <c r="B374">
        <v>1669839355.5</v>
      </c>
      <c r="C374">
        <v>1429</v>
      </c>
      <c r="D374" t="s">
        <v>1077</v>
      </c>
      <c r="E374" t="s">
        <v>1078</v>
      </c>
      <c r="F374">
        <v>4</v>
      </c>
      <c r="G374">
        <v>1669839353.5</v>
      </c>
      <c r="H374">
        <f t="shared" si="170"/>
        <v>2.076799723064278E-3</v>
      </c>
      <c r="I374">
        <f t="shared" si="171"/>
        <v>2.0767997230642781</v>
      </c>
      <c r="J374">
        <f t="shared" si="172"/>
        <v>23.625586620824027</v>
      </c>
      <c r="K374">
        <f t="shared" si="173"/>
        <v>2050.4042857142849</v>
      </c>
      <c r="L374">
        <f t="shared" si="174"/>
        <v>1751.3675125465163</v>
      </c>
      <c r="M374">
        <f t="shared" si="175"/>
        <v>176.49733823576469</v>
      </c>
      <c r="N374">
        <f t="shared" si="176"/>
        <v>206.63332860935651</v>
      </c>
      <c r="O374">
        <f t="shared" si="177"/>
        <v>0.15039896614923245</v>
      </c>
      <c r="P374">
        <f t="shared" si="178"/>
        <v>3.675343933831571</v>
      </c>
      <c r="Q374">
        <f t="shared" si="179"/>
        <v>0.14706164998669771</v>
      </c>
      <c r="R374">
        <f t="shared" si="180"/>
        <v>9.2207207955141118E-2</v>
      </c>
      <c r="S374">
        <f t="shared" si="181"/>
        <v>226.11835680871985</v>
      </c>
      <c r="T374">
        <f t="shared" si="182"/>
        <v>33.998039128252714</v>
      </c>
      <c r="U374">
        <f t="shared" si="183"/>
        <v>32.725200000000001</v>
      </c>
      <c r="V374">
        <f t="shared" si="184"/>
        <v>4.9746219526108995</v>
      </c>
      <c r="W374">
        <f t="shared" si="185"/>
        <v>70.070537061143483</v>
      </c>
      <c r="X374">
        <f t="shared" si="186"/>
        <v>3.6120849282988803</v>
      </c>
      <c r="Y374">
        <f t="shared" si="187"/>
        <v>5.1549268491362898</v>
      </c>
      <c r="Z374">
        <f t="shared" si="188"/>
        <v>1.3625370243120192</v>
      </c>
      <c r="AA374">
        <f t="shared" si="189"/>
        <v>-91.586867787134665</v>
      </c>
      <c r="AB374">
        <f t="shared" si="190"/>
        <v>125.59288303613366</v>
      </c>
      <c r="AC374">
        <f t="shared" si="191"/>
        <v>7.8292890791863705</v>
      </c>
      <c r="AD374">
        <f t="shared" si="192"/>
        <v>267.95366113690523</v>
      </c>
      <c r="AE374">
        <f t="shared" si="193"/>
        <v>25.317092638466221</v>
      </c>
      <c r="AF374">
        <f t="shared" si="194"/>
        <v>1.9034163095810899</v>
      </c>
      <c r="AG374">
        <f t="shared" si="195"/>
        <v>23.625586620824027</v>
      </c>
      <c r="AH374">
        <v>2137.468996960713</v>
      </c>
      <c r="AI374">
        <v>2126.8149090909078</v>
      </c>
      <c r="AJ374">
        <v>0.1239640420081366</v>
      </c>
      <c r="AK374">
        <v>64.390241553226886</v>
      </c>
      <c r="AL374">
        <f t="shared" si="196"/>
        <v>2.0767997230642781</v>
      </c>
      <c r="AM374">
        <v>34.973432644858349</v>
      </c>
      <c r="AN374">
        <v>35.855437352941152</v>
      </c>
      <c r="AO374">
        <v>-9.0555720542177653E-3</v>
      </c>
      <c r="AP374">
        <v>91.558916975711014</v>
      </c>
      <c r="AQ374">
        <v>22</v>
      </c>
      <c r="AR374">
        <v>3</v>
      </c>
      <c r="AS374">
        <f t="shared" si="197"/>
        <v>1</v>
      </c>
      <c r="AT374">
        <f t="shared" si="198"/>
        <v>0</v>
      </c>
      <c r="AU374">
        <f t="shared" si="199"/>
        <v>47187.464279839216</v>
      </c>
      <c r="AV374">
        <f t="shared" si="200"/>
        <v>1199.998571428571</v>
      </c>
      <c r="AW374">
        <f t="shared" si="201"/>
        <v>1025.9255278801654</v>
      </c>
      <c r="AX374">
        <f t="shared" si="202"/>
        <v>0.85493895768461159</v>
      </c>
      <c r="AY374">
        <f t="shared" si="203"/>
        <v>0.18843218833130032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1669839353.5</v>
      </c>
      <c r="BF374">
        <v>2050.4042857142849</v>
      </c>
      <c r="BG374">
        <v>2062.54</v>
      </c>
      <c r="BH374">
        <v>35.842399999999998</v>
      </c>
      <c r="BI374">
        <v>35.080199999999998</v>
      </c>
      <c r="BJ374">
        <v>2055.9728571428568</v>
      </c>
      <c r="BK374">
        <v>35.703514285714277</v>
      </c>
      <c r="BL374">
        <v>650.09471428571419</v>
      </c>
      <c r="BM374">
        <v>100.6767142857143</v>
      </c>
      <c r="BN374">
        <v>0.1001569142857143</v>
      </c>
      <c r="BO374">
        <v>33.35904285714286</v>
      </c>
      <c r="BP374">
        <v>32.725200000000001</v>
      </c>
      <c r="BQ374">
        <v>999.89999999999986</v>
      </c>
      <c r="BR374">
        <v>0</v>
      </c>
      <c r="BS374">
        <v>0</v>
      </c>
      <c r="BT374">
        <v>9025.5371428571416</v>
      </c>
      <c r="BU374">
        <v>0</v>
      </c>
      <c r="BV374">
        <v>877.64885714285708</v>
      </c>
      <c r="BW374">
        <v>-12.1366</v>
      </c>
      <c r="BX374">
        <v>2126.6285714285709</v>
      </c>
      <c r="BY374">
        <v>2137.5242857142862</v>
      </c>
      <c r="BZ374">
        <v>0.7622025714285714</v>
      </c>
      <c r="CA374">
        <v>2062.54</v>
      </c>
      <c r="CB374">
        <v>35.080199999999998</v>
      </c>
      <c r="CC374">
        <v>3.6084957142857141</v>
      </c>
      <c r="CD374">
        <v>3.5317614285714289</v>
      </c>
      <c r="CE374">
        <v>27.13907142857143</v>
      </c>
      <c r="CF374">
        <v>26.773199999999999</v>
      </c>
      <c r="CG374">
        <v>1199.998571428571</v>
      </c>
      <c r="CH374">
        <v>0.49995299999999998</v>
      </c>
      <c r="CI374">
        <v>0.50004700000000002</v>
      </c>
      <c r="CJ374">
        <v>0</v>
      </c>
      <c r="CK374">
        <v>919.81514285714286</v>
      </c>
      <c r="CL374">
        <v>4.9990899999999998</v>
      </c>
      <c r="CM374">
        <v>9329.6985714285729</v>
      </c>
      <c r="CN374">
        <v>9557.6828571428578</v>
      </c>
      <c r="CO374">
        <v>43.686999999999998</v>
      </c>
      <c r="CP374">
        <v>45.375</v>
      </c>
      <c r="CQ374">
        <v>44.436999999999998</v>
      </c>
      <c r="CR374">
        <v>44.392714285714291</v>
      </c>
      <c r="CS374">
        <v>45.008857142857153</v>
      </c>
      <c r="CT374">
        <v>597.44142857142856</v>
      </c>
      <c r="CU374">
        <v>597.55714285714282</v>
      </c>
      <c r="CV374">
        <v>0</v>
      </c>
      <c r="CW374">
        <v>1669839365</v>
      </c>
      <c r="CX374">
        <v>0</v>
      </c>
      <c r="CY374">
        <v>1669837671.5999999</v>
      </c>
      <c r="CZ374" t="s">
        <v>356</v>
      </c>
      <c r="DA374">
        <v>1669837671.5999999</v>
      </c>
      <c r="DB374">
        <v>1669837668.5999999</v>
      </c>
      <c r="DC374">
        <v>3</v>
      </c>
      <c r="DD374">
        <v>-1.2E-2</v>
      </c>
      <c r="DE374">
        <v>-1E-3</v>
      </c>
      <c r="DF374">
        <v>-3.61</v>
      </c>
      <c r="DG374">
        <v>0.13400000000000001</v>
      </c>
      <c r="DH374">
        <v>415</v>
      </c>
      <c r="DI374">
        <v>36</v>
      </c>
      <c r="DJ374">
        <v>0.51</v>
      </c>
      <c r="DK374">
        <v>0.24</v>
      </c>
      <c r="DL374">
        <v>-12.375572500000001</v>
      </c>
      <c r="DM374">
        <v>0.24830206378987749</v>
      </c>
      <c r="DN374">
        <v>0.1544543524597155</v>
      </c>
      <c r="DO374">
        <v>0</v>
      </c>
      <c r="DP374">
        <v>0.87218130000000005</v>
      </c>
      <c r="DQ374">
        <v>-0.13149302814258959</v>
      </c>
      <c r="DR374">
        <v>6.783978437952172E-2</v>
      </c>
      <c r="DS374">
        <v>0</v>
      </c>
      <c r="DT374">
        <v>0</v>
      </c>
      <c r="DU374">
        <v>0</v>
      </c>
      <c r="DV374">
        <v>0</v>
      </c>
      <c r="DW374">
        <v>-1</v>
      </c>
      <c r="DX374">
        <v>0</v>
      </c>
      <c r="DY374">
        <v>2</v>
      </c>
      <c r="DZ374" t="s">
        <v>357</v>
      </c>
      <c r="EA374">
        <v>3.2956599999999998</v>
      </c>
      <c r="EB374">
        <v>2.6256499999999998</v>
      </c>
      <c r="EC374">
        <v>0.285744</v>
      </c>
      <c r="ED374">
        <v>0.284584</v>
      </c>
      <c r="EE374">
        <v>0.14352300000000001</v>
      </c>
      <c r="EF374">
        <v>0.13992599999999999</v>
      </c>
      <c r="EG374">
        <v>21582.3</v>
      </c>
      <c r="EH374">
        <v>21996.2</v>
      </c>
      <c r="EI374">
        <v>28139.5</v>
      </c>
      <c r="EJ374">
        <v>29623.4</v>
      </c>
      <c r="EK374">
        <v>33167.300000000003</v>
      </c>
      <c r="EL374">
        <v>35375.1</v>
      </c>
      <c r="EM374">
        <v>39712.400000000001</v>
      </c>
      <c r="EN374">
        <v>42334.8</v>
      </c>
      <c r="EO374">
        <v>2.1613000000000002</v>
      </c>
      <c r="EP374">
        <v>2.1417700000000002</v>
      </c>
      <c r="EQ374">
        <v>6.4857300000000007E-2</v>
      </c>
      <c r="ER374">
        <v>0</v>
      </c>
      <c r="ES374">
        <v>31.686699999999998</v>
      </c>
      <c r="ET374">
        <v>999.9</v>
      </c>
      <c r="EU374">
        <v>59.1</v>
      </c>
      <c r="EV374">
        <v>39.5</v>
      </c>
      <c r="EW374">
        <v>42.375799999999998</v>
      </c>
      <c r="EX374">
        <v>57.1599</v>
      </c>
      <c r="EY374">
        <v>-2.3157000000000001</v>
      </c>
      <c r="EZ374">
        <v>2</v>
      </c>
      <c r="FA374">
        <v>0.55160799999999999</v>
      </c>
      <c r="FB374">
        <v>0.59578200000000003</v>
      </c>
      <c r="FC374">
        <v>20.2712</v>
      </c>
      <c r="FD374">
        <v>5.2181899999999999</v>
      </c>
      <c r="FE374">
        <v>12.007400000000001</v>
      </c>
      <c r="FF374">
        <v>4.9865500000000003</v>
      </c>
      <c r="FG374">
        <v>3.2845300000000002</v>
      </c>
      <c r="FH374">
        <v>9999</v>
      </c>
      <c r="FI374">
        <v>9999</v>
      </c>
      <c r="FJ374">
        <v>9999</v>
      </c>
      <c r="FK374">
        <v>999.9</v>
      </c>
      <c r="FL374">
        <v>1.8658600000000001</v>
      </c>
      <c r="FM374">
        <v>1.8622300000000001</v>
      </c>
      <c r="FN374">
        <v>1.86432</v>
      </c>
      <c r="FO374">
        <v>1.8603799999999999</v>
      </c>
      <c r="FP374">
        <v>1.86111</v>
      </c>
      <c r="FQ374">
        <v>1.8602000000000001</v>
      </c>
      <c r="FR374">
        <v>1.8619300000000001</v>
      </c>
      <c r="FS374">
        <v>1.85849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-5.57</v>
      </c>
      <c r="GH374">
        <v>0.13900000000000001</v>
      </c>
      <c r="GI374">
        <v>-2.8021434710705861</v>
      </c>
      <c r="GJ374">
        <v>-2.3075681364705448E-3</v>
      </c>
      <c r="GK374">
        <v>1.0095546511955911E-6</v>
      </c>
      <c r="GL374">
        <v>-2.6335145029951209E-10</v>
      </c>
      <c r="GM374">
        <v>-0.17208428542994569</v>
      </c>
      <c r="GN374">
        <v>3.0410185143115191E-3</v>
      </c>
      <c r="GO374">
        <v>4.3982203677445331E-4</v>
      </c>
      <c r="GP374">
        <v>-7.8719321042963501E-6</v>
      </c>
      <c r="GQ374">
        <v>4</v>
      </c>
      <c r="GR374">
        <v>2088</v>
      </c>
      <c r="GS374">
        <v>5</v>
      </c>
      <c r="GT374">
        <v>35</v>
      </c>
      <c r="GU374">
        <v>28.1</v>
      </c>
      <c r="GV374">
        <v>28.1</v>
      </c>
      <c r="GW374">
        <v>4.9182100000000002</v>
      </c>
      <c r="GX374">
        <v>0</v>
      </c>
      <c r="GY374">
        <v>2.04834</v>
      </c>
      <c r="GZ374">
        <v>2.6086399999999998</v>
      </c>
      <c r="HA374">
        <v>2.1972700000000001</v>
      </c>
      <c r="HB374">
        <v>2.36084</v>
      </c>
      <c r="HC374">
        <v>43.508099999999999</v>
      </c>
      <c r="HD374">
        <v>14.3597</v>
      </c>
      <c r="HE374">
        <v>18</v>
      </c>
      <c r="HF374">
        <v>665.89700000000005</v>
      </c>
      <c r="HG374">
        <v>721.59699999999998</v>
      </c>
      <c r="HH374">
        <v>30.999500000000001</v>
      </c>
      <c r="HI374">
        <v>34.333100000000002</v>
      </c>
      <c r="HJ374">
        <v>29.999400000000001</v>
      </c>
      <c r="HK374">
        <v>34.2789</v>
      </c>
      <c r="HL374">
        <v>34.280999999999999</v>
      </c>
      <c r="HM374">
        <v>100</v>
      </c>
      <c r="HN374">
        <v>21.482199999999999</v>
      </c>
      <c r="HO374">
        <v>67.597999999999999</v>
      </c>
      <c r="HP374">
        <v>31</v>
      </c>
      <c r="HQ374">
        <v>2394.4499999999998</v>
      </c>
      <c r="HR374">
        <v>35.045999999999999</v>
      </c>
      <c r="HS374">
        <v>99.144499999999994</v>
      </c>
      <c r="HT374">
        <v>98.177700000000002</v>
      </c>
    </row>
    <row r="375" spans="1:228" x14ac:dyDescent="0.2">
      <c r="A375">
        <v>360</v>
      </c>
      <c r="B375">
        <v>1669839359.5</v>
      </c>
      <c r="C375">
        <v>1433</v>
      </c>
      <c r="D375" t="s">
        <v>1079</v>
      </c>
      <c r="E375" t="s">
        <v>1080</v>
      </c>
      <c r="F375">
        <v>4</v>
      </c>
      <c r="G375">
        <v>1669839357.1875</v>
      </c>
      <c r="H375">
        <f t="shared" si="170"/>
        <v>2.0914700290620646E-3</v>
      </c>
      <c r="I375">
        <f t="shared" si="171"/>
        <v>2.0914700290620645</v>
      </c>
      <c r="J375">
        <f t="shared" si="172"/>
        <v>23.085539826354296</v>
      </c>
      <c r="K375">
        <f t="shared" si="173"/>
        <v>2050.75875</v>
      </c>
      <c r="L375">
        <f t="shared" si="174"/>
        <v>1758.8098657946371</v>
      </c>
      <c r="M375">
        <f t="shared" si="175"/>
        <v>177.24553041332891</v>
      </c>
      <c r="N375">
        <f t="shared" si="176"/>
        <v>206.66692259501292</v>
      </c>
      <c r="O375">
        <f t="shared" si="177"/>
        <v>0.15125435830329659</v>
      </c>
      <c r="P375">
        <f t="shared" si="178"/>
        <v>3.6708988467971757</v>
      </c>
      <c r="Q375">
        <f t="shared" si="179"/>
        <v>0.14787544288193993</v>
      </c>
      <c r="R375">
        <f t="shared" si="180"/>
        <v>9.2719447076592174E-2</v>
      </c>
      <c r="S375">
        <f t="shared" si="181"/>
        <v>226.11927636224871</v>
      </c>
      <c r="T375">
        <f t="shared" si="182"/>
        <v>33.994602787612216</v>
      </c>
      <c r="U375">
        <f t="shared" si="183"/>
        <v>32.746025000000003</v>
      </c>
      <c r="V375">
        <f t="shared" si="184"/>
        <v>4.9804575181078024</v>
      </c>
      <c r="W375">
        <f t="shared" si="185"/>
        <v>70.149425960108616</v>
      </c>
      <c r="X375">
        <f t="shared" si="186"/>
        <v>3.6159301281111023</v>
      </c>
      <c r="Y375">
        <f t="shared" si="187"/>
        <v>5.1546111441700866</v>
      </c>
      <c r="Z375">
        <f t="shared" si="188"/>
        <v>1.3645273899967001</v>
      </c>
      <c r="AA375">
        <f t="shared" si="189"/>
        <v>-92.233828281637045</v>
      </c>
      <c r="AB375">
        <f t="shared" si="190"/>
        <v>121.1033222482627</v>
      </c>
      <c r="AC375">
        <f t="shared" si="191"/>
        <v>7.5592880421195723</v>
      </c>
      <c r="AD375">
        <f t="shared" si="192"/>
        <v>262.54805837099394</v>
      </c>
      <c r="AE375">
        <f t="shared" si="193"/>
        <v>25.51156154226171</v>
      </c>
      <c r="AF375">
        <f t="shared" si="194"/>
        <v>1.8990782499140175</v>
      </c>
      <c r="AG375">
        <f t="shared" si="195"/>
        <v>23.085539826354296</v>
      </c>
      <c r="AH375">
        <v>2138.0420079380178</v>
      </c>
      <c r="AI375">
        <v>2127.4007272727272</v>
      </c>
      <c r="AJ375">
        <v>0.1798374599784581</v>
      </c>
      <c r="AK375">
        <v>64.390241553226886</v>
      </c>
      <c r="AL375">
        <f t="shared" si="196"/>
        <v>2.0914700290620645</v>
      </c>
      <c r="AM375">
        <v>35.11359047107954</v>
      </c>
      <c r="AN375">
        <v>35.900120588235303</v>
      </c>
      <c r="AO375">
        <v>9.1600347918702318E-3</v>
      </c>
      <c r="AP375">
        <v>91.558916975711014</v>
      </c>
      <c r="AQ375">
        <v>22</v>
      </c>
      <c r="AR375">
        <v>3</v>
      </c>
      <c r="AS375">
        <f t="shared" si="197"/>
        <v>1</v>
      </c>
      <c r="AT375">
        <f t="shared" si="198"/>
        <v>0</v>
      </c>
      <c r="AU375">
        <f t="shared" si="199"/>
        <v>47108.364983123756</v>
      </c>
      <c r="AV375">
        <f t="shared" si="200"/>
        <v>1200.0037500000001</v>
      </c>
      <c r="AW375">
        <f t="shared" si="201"/>
        <v>1025.9299260944294</v>
      </c>
      <c r="AX375">
        <f t="shared" si="202"/>
        <v>0.85493893339452431</v>
      </c>
      <c r="AY375">
        <f t="shared" si="203"/>
        <v>0.18843214145143189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1669839357.1875</v>
      </c>
      <c r="BF375">
        <v>2050.75875</v>
      </c>
      <c r="BG375">
        <v>2062.9724999999999</v>
      </c>
      <c r="BH375">
        <v>35.880924999999998</v>
      </c>
      <c r="BI375">
        <v>35.120449999999998</v>
      </c>
      <c r="BJ375">
        <v>2056.3287500000001</v>
      </c>
      <c r="BK375">
        <v>35.741900000000001</v>
      </c>
      <c r="BL375">
        <v>650.05837499999996</v>
      </c>
      <c r="BM375">
        <v>100.675625</v>
      </c>
      <c r="BN375">
        <v>0.100208625</v>
      </c>
      <c r="BO375">
        <v>33.357950000000002</v>
      </c>
      <c r="BP375">
        <v>32.746025000000003</v>
      </c>
      <c r="BQ375">
        <v>999.9</v>
      </c>
      <c r="BR375">
        <v>0</v>
      </c>
      <c r="BS375">
        <v>0</v>
      </c>
      <c r="BT375">
        <v>9010.2337499999994</v>
      </c>
      <c r="BU375">
        <v>0</v>
      </c>
      <c r="BV375">
        <v>870.681375</v>
      </c>
      <c r="BW375">
        <v>-12.2121625</v>
      </c>
      <c r="BX375">
        <v>2127.0812500000002</v>
      </c>
      <c r="BY375">
        <v>2138.0612500000002</v>
      </c>
      <c r="BZ375">
        <v>0.76047037500000003</v>
      </c>
      <c r="CA375">
        <v>2062.9724999999999</v>
      </c>
      <c r="CB375">
        <v>35.120449999999998</v>
      </c>
      <c r="CC375">
        <v>3.6123287500000001</v>
      </c>
      <c r="CD375">
        <v>3.5357699999999999</v>
      </c>
      <c r="CE375">
        <v>27.157137500000001</v>
      </c>
      <c r="CF375">
        <v>26.7924875</v>
      </c>
      <c r="CG375">
        <v>1200.0037500000001</v>
      </c>
      <c r="CH375">
        <v>0.49995299999999998</v>
      </c>
      <c r="CI375">
        <v>0.50004700000000002</v>
      </c>
      <c r="CJ375">
        <v>0</v>
      </c>
      <c r="CK375">
        <v>919.88037499999996</v>
      </c>
      <c r="CL375">
        <v>4.9990899999999998</v>
      </c>
      <c r="CM375">
        <v>9326.7012500000001</v>
      </c>
      <c r="CN375">
        <v>9557.7112500000003</v>
      </c>
      <c r="CO375">
        <v>43.648249999999997</v>
      </c>
      <c r="CP375">
        <v>45.375</v>
      </c>
      <c r="CQ375">
        <v>44.436999999999998</v>
      </c>
      <c r="CR375">
        <v>44.390500000000003</v>
      </c>
      <c r="CS375">
        <v>45</v>
      </c>
      <c r="CT375">
        <v>597.44500000000005</v>
      </c>
      <c r="CU375">
        <v>597.55874999999992</v>
      </c>
      <c r="CV375">
        <v>0</v>
      </c>
      <c r="CW375">
        <v>1669839369.2</v>
      </c>
      <c r="CX375">
        <v>0</v>
      </c>
      <c r="CY375">
        <v>1669837671.5999999</v>
      </c>
      <c r="CZ375" t="s">
        <v>356</v>
      </c>
      <c r="DA375">
        <v>1669837671.5999999</v>
      </c>
      <c r="DB375">
        <v>1669837668.5999999</v>
      </c>
      <c r="DC375">
        <v>3</v>
      </c>
      <c r="DD375">
        <v>-1.2E-2</v>
      </c>
      <c r="DE375">
        <v>-1E-3</v>
      </c>
      <c r="DF375">
        <v>-3.61</v>
      </c>
      <c r="DG375">
        <v>0.13400000000000001</v>
      </c>
      <c r="DH375">
        <v>415</v>
      </c>
      <c r="DI375">
        <v>36</v>
      </c>
      <c r="DJ375">
        <v>0.51</v>
      </c>
      <c r="DK375">
        <v>0.24</v>
      </c>
      <c r="DL375">
        <v>-12.369655</v>
      </c>
      <c r="DM375">
        <v>1.385054409005634</v>
      </c>
      <c r="DN375">
        <v>0.15944929280181841</v>
      </c>
      <c r="DO375">
        <v>0</v>
      </c>
      <c r="DP375">
        <v>0.8613963</v>
      </c>
      <c r="DQ375">
        <v>-0.74227123452157706</v>
      </c>
      <c r="DR375">
        <v>7.8814043476464257E-2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0</v>
      </c>
      <c r="DY375">
        <v>2</v>
      </c>
      <c r="DZ375" t="s">
        <v>357</v>
      </c>
      <c r="EA375">
        <v>3.2956799999999999</v>
      </c>
      <c r="EB375">
        <v>2.6253099999999998</v>
      </c>
      <c r="EC375">
        <v>0.28579399999999999</v>
      </c>
      <c r="ED375">
        <v>0.28463699999999997</v>
      </c>
      <c r="EE375">
        <v>0.14363200000000001</v>
      </c>
      <c r="EF375">
        <v>0.13993</v>
      </c>
      <c r="EG375">
        <v>21581.200000000001</v>
      </c>
      <c r="EH375">
        <v>21994.7</v>
      </c>
      <c r="EI375">
        <v>28140</v>
      </c>
      <c r="EJ375">
        <v>29623.599999999999</v>
      </c>
      <c r="EK375">
        <v>33163.300000000003</v>
      </c>
      <c r="EL375">
        <v>35375.199999999997</v>
      </c>
      <c r="EM375">
        <v>39712.6</v>
      </c>
      <c r="EN375">
        <v>42335</v>
      </c>
      <c r="EO375">
        <v>2.1616200000000001</v>
      </c>
      <c r="EP375">
        <v>2.14175</v>
      </c>
      <c r="EQ375">
        <v>6.5080799999999994E-2</v>
      </c>
      <c r="ER375">
        <v>0</v>
      </c>
      <c r="ES375">
        <v>31.6952</v>
      </c>
      <c r="ET375">
        <v>999.9</v>
      </c>
      <c r="EU375">
        <v>59.1</v>
      </c>
      <c r="EV375">
        <v>39.5</v>
      </c>
      <c r="EW375">
        <v>42.375300000000003</v>
      </c>
      <c r="EX375">
        <v>57.9099</v>
      </c>
      <c r="EY375">
        <v>-2.38381</v>
      </c>
      <c r="EZ375">
        <v>2</v>
      </c>
      <c r="FA375">
        <v>0.55118900000000004</v>
      </c>
      <c r="FB375">
        <v>0.59455899999999995</v>
      </c>
      <c r="FC375">
        <v>20.271100000000001</v>
      </c>
      <c r="FD375">
        <v>5.2202799999999998</v>
      </c>
      <c r="FE375">
        <v>12.007999999999999</v>
      </c>
      <c r="FF375">
        <v>4.9866999999999999</v>
      </c>
      <c r="FG375">
        <v>3.2846500000000001</v>
      </c>
      <c r="FH375">
        <v>9999</v>
      </c>
      <c r="FI375">
        <v>9999</v>
      </c>
      <c r="FJ375">
        <v>9999</v>
      </c>
      <c r="FK375">
        <v>999.9</v>
      </c>
      <c r="FL375">
        <v>1.8658699999999999</v>
      </c>
      <c r="FM375">
        <v>1.8622000000000001</v>
      </c>
      <c r="FN375">
        <v>1.86432</v>
      </c>
      <c r="FO375">
        <v>1.8603799999999999</v>
      </c>
      <c r="FP375">
        <v>1.86111</v>
      </c>
      <c r="FQ375">
        <v>1.8602000000000001</v>
      </c>
      <c r="FR375">
        <v>1.86191</v>
      </c>
      <c r="FS375">
        <v>1.8584700000000001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-5.56</v>
      </c>
      <c r="GH375">
        <v>0.1391</v>
      </c>
      <c r="GI375">
        <v>-2.8021434710705861</v>
      </c>
      <c r="GJ375">
        <v>-2.3075681364705448E-3</v>
      </c>
      <c r="GK375">
        <v>1.0095546511955911E-6</v>
      </c>
      <c r="GL375">
        <v>-2.6335145029951209E-10</v>
      </c>
      <c r="GM375">
        <v>-0.17208428542994569</v>
      </c>
      <c r="GN375">
        <v>3.0410185143115191E-3</v>
      </c>
      <c r="GO375">
        <v>4.3982203677445331E-4</v>
      </c>
      <c r="GP375">
        <v>-7.8719321042963501E-6</v>
      </c>
      <c r="GQ375">
        <v>4</v>
      </c>
      <c r="GR375">
        <v>2088</v>
      </c>
      <c r="GS375">
        <v>5</v>
      </c>
      <c r="GT375">
        <v>35</v>
      </c>
      <c r="GU375">
        <v>28.1</v>
      </c>
      <c r="GV375">
        <v>28.2</v>
      </c>
      <c r="GW375">
        <v>4.9194300000000002</v>
      </c>
      <c r="GX375">
        <v>0</v>
      </c>
      <c r="GY375">
        <v>2.04834</v>
      </c>
      <c r="GZ375">
        <v>2.6086399999999998</v>
      </c>
      <c r="HA375">
        <v>2.1972700000000001</v>
      </c>
      <c r="HB375">
        <v>2.34009</v>
      </c>
      <c r="HC375">
        <v>43.508099999999999</v>
      </c>
      <c r="HD375">
        <v>14.3422</v>
      </c>
      <c r="HE375">
        <v>18</v>
      </c>
      <c r="HF375">
        <v>666.09699999999998</v>
      </c>
      <c r="HG375">
        <v>721.50900000000001</v>
      </c>
      <c r="HH375">
        <v>30.999600000000001</v>
      </c>
      <c r="HI375">
        <v>34.328200000000002</v>
      </c>
      <c r="HJ375">
        <v>29.999500000000001</v>
      </c>
      <c r="HK375">
        <v>34.273000000000003</v>
      </c>
      <c r="HL375">
        <v>34.275599999999997</v>
      </c>
      <c r="HM375">
        <v>100</v>
      </c>
      <c r="HN375">
        <v>21.482199999999999</v>
      </c>
      <c r="HO375">
        <v>67.597999999999999</v>
      </c>
      <c r="HP375">
        <v>31</v>
      </c>
      <c r="HQ375">
        <v>2401.13</v>
      </c>
      <c r="HR375">
        <v>35.026899999999998</v>
      </c>
      <c r="HS375">
        <v>99.145499999999998</v>
      </c>
      <c r="HT375">
        <v>98.178399999999996</v>
      </c>
    </row>
    <row r="376" spans="1:228" x14ac:dyDescent="0.2">
      <c r="A376">
        <v>361</v>
      </c>
      <c r="B376">
        <v>1669839363.5</v>
      </c>
      <c r="C376">
        <v>1437</v>
      </c>
      <c r="D376" t="s">
        <v>1081</v>
      </c>
      <c r="E376" t="s">
        <v>1082</v>
      </c>
      <c r="F376">
        <v>4</v>
      </c>
      <c r="G376">
        <v>1669839361.5</v>
      </c>
      <c r="H376">
        <f t="shared" si="170"/>
        <v>2.1465591896845972E-3</v>
      </c>
      <c r="I376">
        <f t="shared" si="171"/>
        <v>2.1465591896845972</v>
      </c>
      <c r="J376">
        <f t="shared" si="172"/>
        <v>23.773891502338131</v>
      </c>
      <c r="K376">
        <f t="shared" si="173"/>
        <v>2051.402857142858</v>
      </c>
      <c r="L376">
        <f t="shared" si="174"/>
        <v>1759.4652123839332</v>
      </c>
      <c r="M376">
        <f t="shared" si="175"/>
        <v>177.31100606579611</v>
      </c>
      <c r="N376">
        <f t="shared" si="176"/>
        <v>206.73117142987752</v>
      </c>
      <c r="O376">
        <f t="shared" si="177"/>
        <v>0.15578833641452619</v>
      </c>
      <c r="P376">
        <f t="shared" si="178"/>
        <v>3.6731240787137809</v>
      </c>
      <c r="Q376">
        <f t="shared" si="179"/>
        <v>0.15220851363588525</v>
      </c>
      <c r="R376">
        <f t="shared" si="180"/>
        <v>9.5445102542382754E-2</v>
      </c>
      <c r="S376">
        <f t="shared" si="181"/>
        <v>226.11852223741678</v>
      </c>
      <c r="T376">
        <f t="shared" si="182"/>
        <v>33.990766021618938</v>
      </c>
      <c r="U376">
        <f t="shared" si="183"/>
        <v>32.744171428571427</v>
      </c>
      <c r="V376">
        <f t="shared" si="184"/>
        <v>4.9799378703492163</v>
      </c>
      <c r="W376">
        <f t="shared" si="185"/>
        <v>70.184234292554436</v>
      </c>
      <c r="X376">
        <f t="shared" si="186"/>
        <v>3.6193625592206824</v>
      </c>
      <c r="Y376">
        <f t="shared" si="187"/>
        <v>5.1569452822322033</v>
      </c>
      <c r="Z376">
        <f t="shared" si="188"/>
        <v>1.3605753111285339</v>
      </c>
      <c r="AA376">
        <f t="shared" si="189"/>
        <v>-94.663260265090742</v>
      </c>
      <c r="AB376">
        <f t="shared" si="190"/>
        <v>123.14355008407622</v>
      </c>
      <c r="AC376">
        <f t="shared" si="191"/>
        <v>7.6822173274447749</v>
      </c>
      <c r="AD376">
        <f t="shared" si="192"/>
        <v>262.281029383847</v>
      </c>
      <c r="AE376">
        <f t="shared" si="193"/>
        <v>25.40604075093551</v>
      </c>
      <c r="AF376">
        <f t="shared" si="194"/>
        <v>1.986109770661489</v>
      </c>
      <c r="AG376">
        <f t="shared" si="195"/>
        <v>23.773891502338131</v>
      </c>
      <c r="AH376">
        <v>2138.70787417061</v>
      </c>
      <c r="AI376">
        <v>2127.9960000000001</v>
      </c>
      <c r="AJ376">
        <v>0.121910147906757</v>
      </c>
      <c r="AK376">
        <v>64.390241553226886</v>
      </c>
      <c r="AL376">
        <f t="shared" si="196"/>
        <v>2.1465591896845972</v>
      </c>
      <c r="AM376">
        <v>35.120536505556863</v>
      </c>
      <c r="AN376">
        <v>35.92360088235295</v>
      </c>
      <c r="AO376">
        <v>1.016284728846973E-2</v>
      </c>
      <c r="AP376">
        <v>91.558916975711014</v>
      </c>
      <c r="AQ376">
        <v>22</v>
      </c>
      <c r="AR376">
        <v>3</v>
      </c>
      <c r="AS376">
        <f t="shared" si="197"/>
        <v>1</v>
      </c>
      <c r="AT376">
        <f t="shared" si="198"/>
        <v>0</v>
      </c>
      <c r="AU376">
        <f t="shared" si="199"/>
        <v>47146.79715861287</v>
      </c>
      <c r="AV376">
        <f t="shared" si="200"/>
        <v>1199.998571428571</v>
      </c>
      <c r="AW376">
        <f t="shared" si="201"/>
        <v>1025.9256135945163</v>
      </c>
      <c r="AX376">
        <f t="shared" si="202"/>
        <v>0.85493902911332231</v>
      </c>
      <c r="AY376">
        <f t="shared" si="203"/>
        <v>0.18843232618871189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1669839361.5</v>
      </c>
      <c r="BF376">
        <v>2051.402857142858</v>
      </c>
      <c r="BG376">
        <v>2063.6485714285718</v>
      </c>
      <c r="BH376">
        <v>35.915100000000002</v>
      </c>
      <c r="BI376">
        <v>35.119728571428567</v>
      </c>
      <c r="BJ376">
        <v>2056.9699999999998</v>
      </c>
      <c r="BK376">
        <v>35.775885714285707</v>
      </c>
      <c r="BL376">
        <v>649.99842857142846</v>
      </c>
      <c r="BM376">
        <v>100.6755714285714</v>
      </c>
      <c r="BN376">
        <v>9.9939685714285714E-2</v>
      </c>
      <c r="BO376">
        <v>33.366028571428572</v>
      </c>
      <c r="BP376">
        <v>32.744171428571427</v>
      </c>
      <c r="BQ376">
        <v>999.89999999999986</v>
      </c>
      <c r="BR376">
        <v>0</v>
      </c>
      <c r="BS376">
        <v>0</v>
      </c>
      <c r="BT376">
        <v>9017.9471428571433</v>
      </c>
      <c r="BU376">
        <v>0</v>
      </c>
      <c r="BV376">
        <v>868.34042857142856</v>
      </c>
      <c r="BW376">
        <v>-12.247285714285709</v>
      </c>
      <c r="BX376">
        <v>2127.8228571428572</v>
      </c>
      <c r="BY376">
        <v>2138.764285714286</v>
      </c>
      <c r="BZ376">
        <v>0.79537757142857135</v>
      </c>
      <c r="CA376">
        <v>2063.6485714285718</v>
      </c>
      <c r="CB376">
        <v>35.119728571428567</v>
      </c>
      <c r="CC376">
        <v>3.6157728571428569</v>
      </c>
      <c r="CD376">
        <v>3.5356957142857151</v>
      </c>
      <c r="CE376">
        <v>27.173400000000001</v>
      </c>
      <c r="CF376">
        <v>26.79214285714286</v>
      </c>
      <c r="CG376">
        <v>1199.998571428571</v>
      </c>
      <c r="CH376">
        <v>0.49994885714285708</v>
      </c>
      <c r="CI376">
        <v>0.50005114285714292</v>
      </c>
      <c r="CJ376">
        <v>0</v>
      </c>
      <c r="CK376">
        <v>919.9067142857142</v>
      </c>
      <c r="CL376">
        <v>4.9990899999999998</v>
      </c>
      <c r="CM376">
        <v>9331.3142857142848</v>
      </c>
      <c r="CN376">
        <v>9557.6642857142851</v>
      </c>
      <c r="CO376">
        <v>43.625</v>
      </c>
      <c r="CP376">
        <v>45.375</v>
      </c>
      <c r="CQ376">
        <v>44.436999999999998</v>
      </c>
      <c r="CR376">
        <v>44.375</v>
      </c>
      <c r="CS376">
        <v>45</v>
      </c>
      <c r="CT376">
        <v>597.43857142857155</v>
      </c>
      <c r="CU376">
        <v>597.56000000000006</v>
      </c>
      <c r="CV376">
        <v>0</v>
      </c>
      <c r="CW376">
        <v>1669839372.8</v>
      </c>
      <c r="CX376">
        <v>0</v>
      </c>
      <c r="CY376">
        <v>1669837671.5999999</v>
      </c>
      <c r="CZ376" t="s">
        <v>356</v>
      </c>
      <c r="DA376">
        <v>1669837671.5999999</v>
      </c>
      <c r="DB376">
        <v>1669837668.5999999</v>
      </c>
      <c r="DC376">
        <v>3</v>
      </c>
      <c r="DD376">
        <v>-1.2E-2</v>
      </c>
      <c r="DE376">
        <v>-1E-3</v>
      </c>
      <c r="DF376">
        <v>-3.61</v>
      </c>
      <c r="DG376">
        <v>0.13400000000000001</v>
      </c>
      <c r="DH376">
        <v>415</v>
      </c>
      <c r="DI376">
        <v>36</v>
      </c>
      <c r="DJ376">
        <v>0.51</v>
      </c>
      <c r="DK376">
        <v>0.24</v>
      </c>
      <c r="DL376">
        <v>-12.310012499999999</v>
      </c>
      <c r="DM376">
        <v>1.0572709193245959</v>
      </c>
      <c r="DN376">
        <v>0.13646668858644589</v>
      </c>
      <c r="DO376">
        <v>0</v>
      </c>
      <c r="DP376">
        <v>0.8319452249999999</v>
      </c>
      <c r="DQ376">
        <v>-0.62134242776735515</v>
      </c>
      <c r="DR376">
        <v>7.1552486798673695E-2</v>
      </c>
      <c r="DS376">
        <v>0</v>
      </c>
      <c r="DT376">
        <v>0</v>
      </c>
      <c r="DU376">
        <v>0</v>
      </c>
      <c r="DV376">
        <v>0</v>
      </c>
      <c r="DW376">
        <v>-1</v>
      </c>
      <c r="DX376">
        <v>0</v>
      </c>
      <c r="DY376">
        <v>2</v>
      </c>
      <c r="DZ376" t="s">
        <v>357</v>
      </c>
      <c r="EA376">
        <v>3.2955399999999999</v>
      </c>
      <c r="EB376">
        <v>2.6255099999999998</v>
      </c>
      <c r="EC376">
        <v>0.28583399999999998</v>
      </c>
      <c r="ED376">
        <v>0.28467999999999999</v>
      </c>
      <c r="EE376">
        <v>0.14369399999999999</v>
      </c>
      <c r="EF376">
        <v>0.13992499999999999</v>
      </c>
      <c r="EG376">
        <v>21580.400000000001</v>
      </c>
      <c r="EH376">
        <v>21993.5</v>
      </c>
      <c r="EI376">
        <v>28140.5</v>
      </c>
      <c r="EJ376">
        <v>29623.599999999999</v>
      </c>
      <c r="EK376">
        <v>33161.800000000003</v>
      </c>
      <c r="EL376">
        <v>35375.300000000003</v>
      </c>
      <c r="EM376">
        <v>39713.699999999997</v>
      </c>
      <c r="EN376">
        <v>42334.9</v>
      </c>
      <c r="EO376">
        <v>2.1617299999999999</v>
      </c>
      <c r="EP376">
        <v>2.1421000000000001</v>
      </c>
      <c r="EQ376">
        <v>6.3881300000000002E-2</v>
      </c>
      <c r="ER376">
        <v>0</v>
      </c>
      <c r="ES376">
        <v>31.707899999999999</v>
      </c>
      <c r="ET376">
        <v>999.9</v>
      </c>
      <c r="EU376">
        <v>59.1</v>
      </c>
      <c r="EV376">
        <v>39.5</v>
      </c>
      <c r="EW376">
        <v>42.371499999999997</v>
      </c>
      <c r="EX376">
        <v>57.369900000000001</v>
      </c>
      <c r="EY376">
        <v>-2.2956699999999999</v>
      </c>
      <c r="EZ376">
        <v>2</v>
      </c>
      <c r="FA376">
        <v>0.55050299999999996</v>
      </c>
      <c r="FB376">
        <v>0.59370900000000004</v>
      </c>
      <c r="FC376">
        <v>20.271000000000001</v>
      </c>
      <c r="FD376">
        <v>5.2193899999999998</v>
      </c>
      <c r="FE376">
        <v>12.0068</v>
      </c>
      <c r="FF376">
        <v>4.9866999999999999</v>
      </c>
      <c r="FG376">
        <v>3.2846500000000001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1.8622099999999999</v>
      </c>
      <c r="FN376">
        <v>1.86432</v>
      </c>
      <c r="FO376">
        <v>1.8604000000000001</v>
      </c>
      <c r="FP376">
        <v>1.86111</v>
      </c>
      <c r="FQ376">
        <v>1.8602000000000001</v>
      </c>
      <c r="FR376">
        <v>1.8619399999999999</v>
      </c>
      <c r="FS376">
        <v>1.8584799999999999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-5.57</v>
      </c>
      <c r="GH376">
        <v>0.13919999999999999</v>
      </c>
      <c r="GI376">
        <v>-2.8021434710705861</v>
      </c>
      <c r="GJ376">
        <v>-2.3075681364705448E-3</v>
      </c>
      <c r="GK376">
        <v>1.0095546511955911E-6</v>
      </c>
      <c r="GL376">
        <v>-2.6335145029951209E-10</v>
      </c>
      <c r="GM376">
        <v>-0.17208428542994569</v>
      </c>
      <c r="GN376">
        <v>3.0410185143115191E-3</v>
      </c>
      <c r="GO376">
        <v>4.3982203677445331E-4</v>
      </c>
      <c r="GP376">
        <v>-7.8719321042963501E-6</v>
      </c>
      <c r="GQ376">
        <v>4</v>
      </c>
      <c r="GR376">
        <v>2088</v>
      </c>
      <c r="GS376">
        <v>5</v>
      </c>
      <c r="GT376">
        <v>35</v>
      </c>
      <c r="GU376">
        <v>28.2</v>
      </c>
      <c r="GV376">
        <v>28.2</v>
      </c>
      <c r="GW376">
        <v>4.9206500000000002</v>
      </c>
      <c r="GX376">
        <v>0</v>
      </c>
      <c r="GY376">
        <v>2.04834</v>
      </c>
      <c r="GZ376">
        <v>2.6086399999999998</v>
      </c>
      <c r="HA376">
        <v>2.1972700000000001</v>
      </c>
      <c r="HB376">
        <v>2.32544</v>
      </c>
      <c r="HC376">
        <v>43.508099999999999</v>
      </c>
      <c r="HD376">
        <v>14.333399999999999</v>
      </c>
      <c r="HE376">
        <v>18</v>
      </c>
      <c r="HF376">
        <v>666.12699999999995</v>
      </c>
      <c r="HG376">
        <v>721.77599999999995</v>
      </c>
      <c r="HH376">
        <v>30.9998</v>
      </c>
      <c r="HI376">
        <v>34.323799999999999</v>
      </c>
      <c r="HJ376">
        <v>29.999400000000001</v>
      </c>
      <c r="HK376">
        <v>34.268099999999997</v>
      </c>
      <c r="HL376">
        <v>34.270299999999999</v>
      </c>
      <c r="HM376">
        <v>100</v>
      </c>
      <c r="HN376">
        <v>21.482199999999999</v>
      </c>
      <c r="HO376">
        <v>67.597999999999999</v>
      </c>
      <c r="HP376">
        <v>31</v>
      </c>
      <c r="HQ376">
        <v>2407.81</v>
      </c>
      <c r="HR376">
        <v>35.013399999999997</v>
      </c>
      <c r="HS376">
        <v>99.147800000000004</v>
      </c>
      <c r="HT376">
        <v>98.178299999999993</v>
      </c>
    </row>
    <row r="377" spans="1:228" x14ac:dyDescent="0.2">
      <c r="A377">
        <v>362</v>
      </c>
      <c r="B377">
        <v>1669839367.5</v>
      </c>
      <c r="C377">
        <v>1441</v>
      </c>
      <c r="D377" t="s">
        <v>1083</v>
      </c>
      <c r="E377" t="s">
        <v>1084</v>
      </c>
      <c r="F377">
        <v>4</v>
      </c>
      <c r="G377">
        <v>1669839365.1875</v>
      </c>
      <c r="H377">
        <f t="shared" si="170"/>
        <v>2.1345209394012074E-3</v>
      </c>
      <c r="I377">
        <f t="shared" si="171"/>
        <v>2.1345209394012072</v>
      </c>
      <c r="J377">
        <f t="shared" si="172"/>
        <v>23.338476624466317</v>
      </c>
      <c r="K377">
        <f t="shared" si="173"/>
        <v>2051.8575000000001</v>
      </c>
      <c r="L377">
        <f t="shared" si="174"/>
        <v>1762.8233198026519</v>
      </c>
      <c r="M377">
        <f t="shared" si="175"/>
        <v>177.64714119474678</v>
      </c>
      <c r="N377">
        <f t="shared" si="176"/>
        <v>206.77433462521171</v>
      </c>
      <c r="O377">
        <f t="shared" si="177"/>
        <v>0.1547659323300386</v>
      </c>
      <c r="P377">
        <f t="shared" si="178"/>
        <v>3.6754375523132592</v>
      </c>
      <c r="Q377">
        <f t="shared" si="179"/>
        <v>0.1512345379182197</v>
      </c>
      <c r="R377">
        <f t="shared" si="180"/>
        <v>9.4832156699431902E-2</v>
      </c>
      <c r="S377">
        <f t="shared" si="181"/>
        <v>226.12484473629155</v>
      </c>
      <c r="T377">
        <f t="shared" si="182"/>
        <v>34.004464755174098</v>
      </c>
      <c r="U377">
        <f t="shared" si="183"/>
        <v>32.7541875</v>
      </c>
      <c r="V377">
        <f t="shared" si="184"/>
        <v>4.9827464320735393</v>
      </c>
      <c r="W377">
        <f t="shared" si="185"/>
        <v>70.17335964829077</v>
      </c>
      <c r="X377">
        <f t="shared" si="186"/>
        <v>3.6211388638224027</v>
      </c>
      <c r="Y377">
        <f t="shared" si="187"/>
        <v>5.1602757541773245</v>
      </c>
      <c r="Z377">
        <f t="shared" si="188"/>
        <v>1.3616075682511366</v>
      </c>
      <c r="AA377">
        <f t="shared" si="189"/>
        <v>-94.132373427593251</v>
      </c>
      <c r="AB377">
        <f t="shared" si="190"/>
        <v>123.51939739018306</v>
      </c>
      <c r="AC377">
        <f t="shared" si="191"/>
        <v>7.7016269525497032</v>
      </c>
      <c r="AD377">
        <f t="shared" si="192"/>
        <v>263.21349565143106</v>
      </c>
      <c r="AE377">
        <f t="shared" si="193"/>
        <v>25.359469700279842</v>
      </c>
      <c r="AF377">
        <f t="shared" si="194"/>
        <v>2.0837211746382271</v>
      </c>
      <c r="AG377">
        <f t="shared" si="195"/>
        <v>23.338476624466317</v>
      </c>
      <c r="AH377">
        <v>2139.237629823112</v>
      </c>
      <c r="AI377">
        <v>2128.6055151515152</v>
      </c>
      <c r="AJ377">
        <v>0.14947750838577761</v>
      </c>
      <c r="AK377">
        <v>64.390241553226886</v>
      </c>
      <c r="AL377">
        <f t="shared" si="196"/>
        <v>2.1345209394012072</v>
      </c>
      <c r="AM377">
        <v>35.121831241932128</v>
      </c>
      <c r="AN377">
        <v>35.939304411764667</v>
      </c>
      <c r="AO377">
        <v>6.7058184141966957E-3</v>
      </c>
      <c r="AP377">
        <v>91.558916975711014</v>
      </c>
      <c r="AQ377">
        <v>22</v>
      </c>
      <c r="AR377">
        <v>3</v>
      </c>
      <c r="AS377">
        <f t="shared" si="197"/>
        <v>1</v>
      </c>
      <c r="AT377">
        <f t="shared" si="198"/>
        <v>0</v>
      </c>
      <c r="AU377">
        <f t="shared" si="199"/>
        <v>47186.263939338533</v>
      </c>
      <c r="AV377">
        <f t="shared" si="200"/>
        <v>1200.04</v>
      </c>
      <c r="AW377">
        <f t="shared" si="201"/>
        <v>1025.9602635939334</v>
      </c>
      <c r="AX377">
        <f t="shared" si="202"/>
        <v>0.85493838838199854</v>
      </c>
      <c r="AY377">
        <f t="shared" si="203"/>
        <v>0.18843108957725704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1669839365.1875</v>
      </c>
      <c r="BF377">
        <v>2051.8575000000001</v>
      </c>
      <c r="BG377">
        <v>2064.1675</v>
      </c>
      <c r="BH377">
        <v>35.933187500000003</v>
      </c>
      <c r="BI377">
        <v>35.098737499999999</v>
      </c>
      <c r="BJ377">
        <v>2057.4274999999998</v>
      </c>
      <c r="BK377">
        <v>35.793950000000002</v>
      </c>
      <c r="BL377">
        <v>649.99524999999994</v>
      </c>
      <c r="BM377">
        <v>100.674125</v>
      </c>
      <c r="BN377">
        <v>0.1000928125</v>
      </c>
      <c r="BO377">
        <v>33.377549999999999</v>
      </c>
      <c r="BP377">
        <v>32.7541875</v>
      </c>
      <c r="BQ377">
        <v>999.9</v>
      </c>
      <c r="BR377">
        <v>0</v>
      </c>
      <c r="BS377">
        <v>0</v>
      </c>
      <c r="BT377">
        <v>9026.09375</v>
      </c>
      <c r="BU377">
        <v>0</v>
      </c>
      <c r="BV377">
        <v>877.46174999999994</v>
      </c>
      <c r="BW377">
        <v>-12.30935</v>
      </c>
      <c r="BX377">
        <v>2128.3362499999998</v>
      </c>
      <c r="BY377">
        <v>2139.2525000000001</v>
      </c>
      <c r="BZ377">
        <v>0.83446162499999998</v>
      </c>
      <c r="CA377">
        <v>2064.1675</v>
      </c>
      <c r="CB377">
        <v>35.098737499999999</v>
      </c>
      <c r="CC377">
        <v>3.6175424999999999</v>
      </c>
      <c r="CD377">
        <v>3.5335312499999998</v>
      </c>
      <c r="CE377">
        <v>27.181725</v>
      </c>
      <c r="CF377">
        <v>26.781725000000002</v>
      </c>
      <c r="CG377">
        <v>1200.04</v>
      </c>
      <c r="CH377">
        <v>0.49997049999999998</v>
      </c>
      <c r="CI377">
        <v>0.50002950000000002</v>
      </c>
      <c r="CJ377">
        <v>0</v>
      </c>
      <c r="CK377">
        <v>919.91200000000003</v>
      </c>
      <c r="CL377">
        <v>4.9990899999999998</v>
      </c>
      <c r="CM377">
        <v>9332.5499999999993</v>
      </c>
      <c r="CN377">
        <v>9558.0762500000001</v>
      </c>
      <c r="CO377">
        <v>43.625</v>
      </c>
      <c r="CP377">
        <v>45.375</v>
      </c>
      <c r="CQ377">
        <v>44.436999999999998</v>
      </c>
      <c r="CR377">
        <v>44.375</v>
      </c>
      <c r="CS377">
        <v>44.992125000000001</v>
      </c>
      <c r="CT377">
        <v>597.4849999999999</v>
      </c>
      <c r="CU377">
        <v>597.55499999999995</v>
      </c>
      <c r="CV377">
        <v>0</v>
      </c>
      <c r="CW377">
        <v>1669839377</v>
      </c>
      <c r="CX377">
        <v>0</v>
      </c>
      <c r="CY377">
        <v>1669837671.5999999</v>
      </c>
      <c r="CZ377" t="s">
        <v>356</v>
      </c>
      <c r="DA377">
        <v>1669837671.5999999</v>
      </c>
      <c r="DB377">
        <v>1669837668.5999999</v>
      </c>
      <c r="DC377">
        <v>3</v>
      </c>
      <c r="DD377">
        <v>-1.2E-2</v>
      </c>
      <c r="DE377">
        <v>-1E-3</v>
      </c>
      <c r="DF377">
        <v>-3.61</v>
      </c>
      <c r="DG377">
        <v>0.13400000000000001</v>
      </c>
      <c r="DH377">
        <v>415</v>
      </c>
      <c r="DI377">
        <v>36</v>
      </c>
      <c r="DJ377">
        <v>0.51</v>
      </c>
      <c r="DK377">
        <v>0.24</v>
      </c>
      <c r="DL377">
        <v>-12.273137500000001</v>
      </c>
      <c r="DM377">
        <v>0.34327317073171709</v>
      </c>
      <c r="DN377">
        <v>0.10905250498613039</v>
      </c>
      <c r="DO377">
        <v>0</v>
      </c>
      <c r="DP377">
        <v>0.81101912499999995</v>
      </c>
      <c r="DQ377">
        <v>-0.21572558724203081</v>
      </c>
      <c r="DR377">
        <v>5.3837861280509401E-2</v>
      </c>
      <c r="DS377">
        <v>0</v>
      </c>
      <c r="DT377">
        <v>0</v>
      </c>
      <c r="DU377">
        <v>0</v>
      </c>
      <c r="DV377">
        <v>0</v>
      </c>
      <c r="DW377">
        <v>-1</v>
      </c>
      <c r="DX377">
        <v>0</v>
      </c>
      <c r="DY377">
        <v>2</v>
      </c>
      <c r="DZ377" t="s">
        <v>357</v>
      </c>
      <c r="EA377">
        <v>3.2955700000000001</v>
      </c>
      <c r="EB377">
        <v>2.6255500000000001</v>
      </c>
      <c r="EC377">
        <v>0.28587800000000002</v>
      </c>
      <c r="ED377">
        <v>0.28473100000000001</v>
      </c>
      <c r="EE377">
        <v>0.143731</v>
      </c>
      <c r="EF377">
        <v>0.13966799999999999</v>
      </c>
      <c r="EG377">
        <v>21579</v>
      </c>
      <c r="EH377">
        <v>21992.7</v>
      </c>
      <c r="EI377">
        <v>28140.400000000001</v>
      </c>
      <c r="EJ377">
        <v>29624.7</v>
      </c>
      <c r="EK377">
        <v>33160.199999999997</v>
      </c>
      <c r="EL377">
        <v>35387.199999999997</v>
      </c>
      <c r="EM377">
        <v>39713.5</v>
      </c>
      <c r="EN377">
        <v>42336.4</v>
      </c>
      <c r="EO377">
        <v>2.1618200000000001</v>
      </c>
      <c r="EP377">
        <v>2.14175</v>
      </c>
      <c r="EQ377">
        <v>6.4350699999999997E-2</v>
      </c>
      <c r="ER377">
        <v>0</v>
      </c>
      <c r="ES377">
        <v>31.7226</v>
      </c>
      <c r="ET377">
        <v>999.9</v>
      </c>
      <c r="EU377">
        <v>59.1</v>
      </c>
      <c r="EV377">
        <v>39.5</v>
      </c>
      <c r="EW377">
        <v>42.373699999999999</v>
      </c>
      <c r="EX377">
        <v>57.579900000000002</v>
      </c>
      <c r="EY377">
        <v>-2.2435900000000002</v>
      </c>
      <c r="EZ377">
        <v>2</v>
      </c>
      <c r="FA377">
        <v>0.55018800000000001</v>
      </c>
      <c r="FB377">
        <v>0.59581399999999995</v>
      </c>
      <c r="FC377">
        <v>20.2712</v>
      </c>
      <c r="FD377">
        <v>5.2193899999999998</v>
      </c>
      <c r="FE377">
        <v>12.0076</v>
      </c>
      <c r="FF377">
        <v>4.98665</v>
      </c>
      <c r="FG377">
        <v>3.2846500000000001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1.86222</v>
      </c>
      <c r="FN377">
        <v>1.86432</v>
      </c>
      <c r="FO377">
        <v>1.86039</v>
      </c>
      <c r="FP377">
        <v>1.86111</v>
      </c>
      <c r="FQ377">
        <v>1.8602000000000001</v>
      </c>
      <c r="FR377">
        <v>1.8619600000000001</v>
      </c>
      <c r="FS377">
        <v>1.85849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-5.57</v>
      </c>
      <c r="GH377">
        <v>0.13919999999999999</v>
      </c>
      <c r="GI377">
        <v>-2.8021434710705861</v>
      </c>
      <c r="GJ377">
        <v>-2.3075681364705448E-3</v>
      </c>
      <c r="GK377">
        <v>1.0095546511955911E-6</v>
      </c>
      <c r="GL377">
        <v>-2.6335145029951209E-10</v>
      </c>
      <c r="GM377">
        <v>-0.17208428542994569</v>
      </c>
      <c r="GN377">
        <v>3.0410185143115191E-3</v>
      </c>
      <c r="GO377">
        <v>4.3982203677445331E-4</v>
      </c>
      <c r="GP377">
        <v>-7.8719321042963501E-6</v>
      </c>
      <c r="GQ377">
        <v>4</v>
      </c>
      <c r="GR377">
        <v>2088</v>
      </c>
      <c r="GS377">
        <v>5</v>
      </c>
      <c r="GT377">
        <v>35</v>
      </c>
      <c r="GU377">
        <v>28.3</v>
      </c>
      <c r="GV377">
        <v>28.3</v>
      </c>
      <c r="GW377">
        <v>4.9206500000000002</v>
      </c>
      <c r="GX377">
        <v>0</v>
      </c>
      <c r="GY377">
        <v>2.04834</v>
      </c>
      <c r="GZ377">
        <v>2.6074199999999998</v>
      </c>
      <c r="HA377">
        <v>2.1972700000000001</v>
      </c>
      <c r="HB377">
        <v>2.36328</v>
      </c>
      <c r="HC377">
        <v>43.508099999999999</v>
      </c>
      <c r="HD377">
        <v>14.350899999999999</v>
      </c>
      <c r="HE377">
        <v>18</v>
      </c>
      <c r="HF377">
        <v>666.15200000000004</v>
      </c>
      <c r="HG377">
        <v>721.38199999999995</v>
      </c>
      <c r="HH377">
        <v>31.0002</v>
      </c>
      <c r="HI377">
        <v>34.318800000000003</v>
      </c>
      <c r="HJ377">
        <v>29.999500000000001</v>
      </c>
      <c r="HK377">
        <v>34.262599999999999</v>
      </c>
      <c r="HL377">
        <v>34.264800000000001</v>
      </c>
      <c r="HM377">
        <v>100</v>
      </c>
      <c r="HN377">
        <v>21.7591</v>
      </c>
      <c r="HO377">
        <v>67.597999999999999</v>
      </c>
      <c r="HP377">
        <v>31</v>
      </c>
      <c r="HQ377">
        <v>2414.4899999999998</v>
      </c>
      <c r="HR377">
        <v>34.995899999999999</v>
      </c>
      <c r="HS377">
        <v>99.147499999999994</v>
      </c>
      <c r="HT377">
        <v>98.181799999999996</v>
      </c>
    </row>
    <row r="378" spans="1:228" x14ac:dyDescent="0.2">
      <c r="A378">
        <v>363</v>
      </c>
      <c r="B378">
        <v>1669839371.5</v>
      </c>
      <c r="C378">
        <v>1445</v>
      </c>
      <c r="D378" t="s">
        <v>1085</v>
      </c>
      <c r="E378" t="s">
        <v>1086</v>
      </c>
      <c r="F378">
        <v>4</v>
      </c>
      <c r="G378">
        <v>1669839369.5</v>
      </c>
      <c r="H378">
        <f t="shared" si="170"/>
        <v>2.2093506904509075E-3</v>
      </c>
      <c r="I378">
        <f t="shared" si="171"/>
        <v>2.2093506904509077</v>
      </c>
      <c r="J378">
        <f t="shared" si="172"/>
        <v>23.640376836121977</v>
      </c>
      <c r="K378">
        <f t="shared" si="173"/>
        <v>2052.485714285714</v>
      </c>
      <c r="L378">
        <f t="shared" si="174"/>
        <v>1767.46213510702</v>
      </c>
      <c r="M378">
        <f t="shared" si="175"/>
        <v>178.11514383968034</v>
      </c>
      <c r="N378">
        <f t="shared" si="176"/>
        <v>206.83825750346455</v>
      </c>
      <c r="O378">
        <f t="shared" si="177"/>
        <v>0.15962681634652598</v>
      </c>
      <c r="P378">
        <f t="shared" si="178"/>
        <v>3.6687118839712913</v>
      </c>
      <c r="Q378">
        <f t="shared" si="179"/>
        <v>0.1558663016860653</v>
      </c>
      <c r="R378">
        <f t="shared" si="180"/>
        <v>9.7746927203964259E-2</v>
      </c>
      <c r="S378">
        <f t="shared" si="181"/>
        <v>226.11757209343094</v>
      </c>
      <c r="T378">
        <f t="shared" si="182"/>
        <v>34.002185111077019</v>
      </c>
      <c r="U378">
        <f t="shared" si="183"/>
        <v>32.770128571428572</v>
      </c>
      <c r="V378">
        <f t="shared" si="184"/>
        <v>4.9872192390933288</v>
      </c>
      <c r="W378">
        <f t="shared" si="185"/>
        <v>70.09831376033577</v>
      </c>
      <c r="X378">
        <f t="shared" si="186"/>
        <v>3.6197760393719713</v>
      </c>
      <c r="Y378">
        <f t="shared" si="187"/>
        <v>5.1638560832545659</v>
      </c>
      <c r="Z378">
        <f t="shared" si="188"/>
        <v>1.3674431997213574</v>
      </c>
      <c r="AA378">
        <f t="shared" si="189"/>
        <v>-97.432365448885022</v>
      </c>
      <c r="AB378">
        <f t="shared" si="190"/>
        <v>122.58875143595122</v>
      </c>
      <c r="AC378">
        <f t="shared" si="191"/>
        <v>7.6586751332035847</v>
      </c>
      <c r="AD378">
        <f t="shared" si="192"/>
        <v>258.93263321370074</v>
      </c>
      <c r="AE378">
        <f t="shared" si="193"/>
        <v>25.538738929798917</v>
      </c>
      <c r="AF378">
        <f t="shared" si="194"/>
        <v>2.4390169911693049</v>
      </c>
      <c r="AG378">
        <f t="shared" si="195"/>
        <v>23.640376836121977</v>
      </c>
      <c r="AH378">
        <v>2139.8707871736201</v>
      </c>
      <c r="AI378">
        <v>2129.1619393939391</v>
      </c>
      <c r="AJ378">
        <v>0.13646854033072281</v>
      </c>
      <c r="AK378">
        <v>64.390241553226886</v>
      </c>
      <c r="AL378">
        <f t="shared" si="196"/>
        <v>2.2093506904509077</v>
      </c>
      <c r="AM378">
        <v>35.057598303721598</v>
      </c>
      <c r="AN378">
        <v>35.89859852941175</v>
      </c>
      <c r="AO378">
        <v>7.8606664320988659E-3</v>
      </c>
      <c r="AP378">
        <v>91.558916975711014</v>
      </c>
      <c r="AQ378">
        <v>22</v>
      </c>
      <c r="AR378">
        <v>3</v>
      </c>
      <c r="AS378">
        <f t="shared" si="197"/>
        <v>1</v>
      </c>
      <c r="AT378">
        <f t="shared" si="198"/>
        <v>0</v>
      </c>
      <c r="AU378">
        <f t="shared" si="199"/>
        <v>47064.453917949402</v>
      </c>
      <c r="AV378">
        <f t="shared" si="200"/>
        <v>1200.001428571429</v>
      </c>
      <c r="AW378">
        <f t="shared" si="201"/>
        <v>1025.9272850225034</v>
      </c>
      <c r="AX378">
        <f t="shared" si="202"/>
        <v>0.85493838640162578</v>
      </c>
      <c r="AY378">
        <f t="shared" si="203"/>
        <v>0.18843108575513792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1669839369.5</v>
      </c>
      <c r="BF378">
        <v>2052.485714285714</v>
      </c>
      <c r="BG378">
        <v>2065.1728571428571</v>
      </c>
      <c r="BH378">
        <v>35.919557142857137</v>
      </c>
      <c r="BI378">
        <v>34.942871428571429</v>
      </c>
      <c r="BJ378">
        <v>2058.0557142857142</v>
      </c>
      <c r="BK378">
        <v>35.780357142857149</v>
      </c>
      <c r="BL378">
        <v>650.03542857142861</v>
      </c>
      <c r="BM378">
        <v>100.67442857142861</v>
      </c>
      <c r="BN378">
        <v>0.1000889142857143</v>
      </c>
      <c r="BO378">
        <v>33.38992857142857</v>
      </c>
      <c r="BP378">
        <v>32.770128571428572</v>
      </c>
      <c r="BQ378">
        <v>999.89999999999986</v>
      </c>
      <c r="BR378">
        <v>0</v>
      </c>
      <c r="BS378">
        <v>0</v>
      </c>
      <c r="BT378">
        <v>9002.767142857143</v>
      </c>
      <c r="BU378">
        <v>0</v>
      </c>
      <c r="BV378">
        <v>878.54385714285706</v>
      </c>
      <c r="BW378">
        <v>-12.68834285714286</v>
      </c>
      <c r="BX378">
        <v>2128.9557142857138</v>
      </c>
      <c r="BY378">
        <v>2139.9499999999998</v>
      </c>
      <c r="BZ378">
        <v>0.97670871428571437</v>
      </c>
      <c r="CA378">
        <v>2065.1728571428571</v>
      </c>
      <c r="CB378">
        <v>34.942871428571429</v>
      </c>
      <c r="CC378">
        <v>3.6161814285714291</v>
      </c>
      <c r="CD378">
        <v>3.517851428571428</v>
      </c>
      <c r="CE378">
        <v>27.175328571428569</v>
      </c>
      <c r="CF378">
        <v>26.706142857142851</v>
      </c>
      <c r="CG378">
        <v>1200.001428571429</v>
      </c>
      <c r="CH378">
        <v>0.49997085714285711</v>
      </c>
      <c r="CI378">
        <v>0.50002914285714284</v>
      </c>
      <c r="CJ378">
        <v>0</v>
      </c>
      <c r="CK378">
        <v>919.99171428571412</v>
      </c>
      <c r="CL378">
        <v>4.9990899999999998</v>
      </c>
      <c r="CM378">
        <v>9333.3314285714296</v>
      </c>
      <c r="CN378">
        <v>9557.7528571428575</v>
      </c>
      <c r="CO378">
        <v>43.625</v>
      </c>
      <c r="CP378">
        <v>45.375</v>
      </c>
      <c r="CQ378">
        <v>44.436999999999998</v>
      </c>
      <c r="CR378">
        <v>44.375</v>
      </c>
      <c r="CS378">
        <v>44.982000000000014</v>
      </c>
      <c r="CT378">
        <v>597.46571428571417</v>
      </c>
      <c r="CU378">
        <v>597.53571428571433</v>
      </c>
      <c r="CV378">
        <v>0</v>
      </c>
      <c r="CW378">
        <v>1669839381.2</v>
      </c>
      <c r="CX378">
        <v>0</v>
      </c>
      <c r="CY378">
        <v>1669837671.5999999</v>
      </c>
      <c r="CZ378" t="s">
        <v>356</v>
      </c>
      <c r="DA378">
        <v>1669837671.5999999</v>
      </c>
      <c r="DB378">
        <v>1669837668.5999999</v>
      </c>
      <c r="DC378">
        <v>3</v>
      </c>
      <c r="DD378">
        <v>-1.2E-2</v>
      </c>
      <c r="DE378">
        <v>-1E-3</v>
      </c>
      <c r="DF378">
        <v>-3.61</v>
      </c>
      <c r="DG378">
        <v>0.13400000000000001</v>
      </c>
      <c r="DH378">
        <v>415</v>
      </c>
      <c r="DI378">
        <v>36</v>
      </c>
      <c r="DJ378">
        <v>0.51</v>
      </c>
      <c r="DK378">
        <v>0.24</v>
      </c>
      <c r="DL378">
        <v>-12.3089925</v>
      </c>
      <c r="DM378">
        <v>-1.3487853658535991</v>
      </c>
      <c r="DN378">
        <v>0.17567325121870431</v>
      </c>
      <c r="DO378">
        <v>0</v>
      </c>
      <c r="DP378">
        <v>0.82261982499999997</v>
      </c>
      <c r="DQ378">
        <v>0.60662797373358324</v>
      </c>
      <c r="DR378">
        <v>7.5614903130232017E-2</v>
      </c>
      <c r="DS378">
        <v>0</v>
      </c>
      <c r="DT378">
        <v>0</v>
      </c>
      <c r="DU378">
        <v>0</v>
      </c>
      <c r="DV378">
        <v>0</v>
      </c>
      <c r="DW378">
        <v>-1</v>
      </c>
      <c r="DX378">
        <v>0</v>
      </c>
      <c r="DY378">
        <v>2</v>
      </c>
      <c r="DZ378" t="s">
        <v>357</v>
      </c>
      <c r="EA378">
        <v>3.29555</v>
      </c>
      <c r="EB378">
        <v>2.6253099999999998</v>
      </c>
      <c r="EC378">
        <v>0.28592800000000002</v>
      </c>
      <c r="ED378">
        <v>0.284802</v>
      </c>
      <c r="EE378">
        <v>0.14360300000000001</v>
      </c>
      <c r="EF378">
        <v>0.13936799999999999</v>
      </c>
      <c r="EG378">
        <v>21577.5</v>
      </c>
      <c r="EH378">
        <v>21991.1</v>
      </c>
      <c r="EI378">
        <v>28140.400000000001</v>
      </c>
      <c r="EJ378">
        <v>29625.5</v>
      </c>
      <c r="EK378">
        <v>33164.800000000003</v>
      </c>
      <c r="EL378">
        <v>35400.400000000001</v>
      </c>
      <c r="EM378">
        <v>39713.1</v>
      </c>
      <c r="EN378">
        <v>42337.5</v>
      </c>
      <c r="EO378">
        <v>2.1619799999999998</v>
      </c>
      <c r="EP378">
        <v>2.1417299999999999</v>
      </c>
      <c r="EQ378">
        <v>6.4030299999999998E-2</v>
      </c>
      <c r="ER378">
        <v>0</v>
      </c>
      <c r="ES378">
        <v>31.738700000000001</v>
      </c>
      <c r="ET378">
        <v>999.9</v>
      </c>
      <c r="EU378">
        <v>59.1</v>
      </c>
      <c r="EV378">
        <v>39.5</v>
      </c>
      <c r="EW378">
        <v>42.373899999999999</v>
      </c>
      <c r="EX378">
        <v>57.399900000000002</v>
      </c>
      <c r="EY378">
        <v>-2.3717999999999999</v>
      </c>
      <c r="EZ378">
        <v>2</v>
      </c>
      <c r="FA378">
        <v>0.54969800000000002</v>
      </c>
      <c r="FB378">
        <v>0.59829500000000002</v>
      </c>
      <c r="FC378">
        <v>20.2712</v>
      </c>
      <c r="FD378">
        <v>5.2196899999999999</v>
      </c>
      <c r="FE378">
        <v>12.0053</v>
      </c>
      <c r="FF378">
        <v>4.9868499999999996</v>
      </c>
      <c r="FG378">
        <v>3.2846500000000001</v>
      </c>
      <c r="FH378">
        <v>9999</v>
      </c>
      <c r="FI378">
        <v>9999</v>
      </c>
      <c r="FJ378">
        <v>9999</v>
      </c>
      <c r="FK378">
        <v>999.9</v>
      </c>
      <c r="FL378">
        <v>1.86585</v>
      </c>
      <c r="FM378">
        <v>1.8622300000000001</v>
      </c>
      <c r="FN378">
        <v>1.86432</v>
      </c>
      <c r="FO378">
        <v>1.8603799999999999</v>
      </c>
      <c r="FP378">
        <v>1.86111</v>
      </c>
      <c r="FQ378">
        <v>1.8602000000000001</v>
      </c>
      <c r="FR378">
        <v>1.86192</v>
      </c>
      <c r="FS378">
        <v>1.8584799999999999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-5.57</v>
      </c>
      <c r="GH378">
        <v>0.1391</v>
      </c>
      <c r="GI378">
        <v>-2.8021434710705861</v>
      </c>
      <c r="GJ378">
        <v>-2.3075681364705448E-3</v>
      </c>
      <c r="GK378">
        <v>1.0095546511955911E-6</v>
      </c>
      <c r="GL378">
        <v>-2.6335145029951209E-10</v>
      </c>
      <c r="GM378">
        <v>-0.17208428542994569</v>
      </c>
      <c r="GN378">
        <v>3.0410185143115191E-3</v>
      </c>
      <c r="GO378">
        <v>4.3982203677445331E-4</v>
      </c>
      <c r="GP378">
        <v>-7.8719321042963501E-6</v>
      </c>
      <c r="GQ378">
        <v>4</v>
      </c>
      <c r="GR378">
        <v>2088</v>
      </c>
      <c r="GS378">
        <v>5</v>
      </c>
      <c r="GT378">
        <v>35</v>
      </c>
      <c r="GU378">
        <v>28.3</v>
      </c>
      <c r="GV378">
        <v>28.4</v>
      </c>
      <c r="GW378">
        <v>4.9218799999999998</v>
      </c>
      <c r="GX378">
        <v>0</v>
      </c>
      <c r="GY378">
        <v>2.04834</v>
      </c>
      <c r="GZ378">
        <v>2.6086399999999998</v>
      </c>
      <c r="HA378">
        <v>2.1972700000000001</v>
      </c>
      <c r="HB378">
        <v>2.36938</v>
      </c>
      <c r="HC378">
        <v>43.480800000000002</v>
      </c>
      <c r="HD378">
        <v>14.3422</v>
      </c>
      <c r="HE378">
        <v>18</v>
      </c>
      <c r="HF378">
        <v>666.21600000000001</v>
      </c>
      <c r="HG378">
        <v>721.30499999999995</v>
      </c>
      <c r="HH378">
        <v>31.000499999999999</v>
      </c>
      <c r="HI378">
        <v>34.314500000000002</v>
      </c>
      <c r="HJ378">
        <v>29.999500000000001</v>
      </c>
      <c r="HK378">
        <v>34.257199999999997</v>
      </c>
      <c r="HL378">
        <v>34.260300000000001</v>
      </c>
      <c r="HM378">
        <v>100</v>
      </c>
      <c r="HN378">
        <v>21.7591</v>
      </c>
      <c r="HO378">
        <v>67.597999999999999</v>
      </c>
      <c r="HP378">
        <v>31</v>
      </c>
      <c r="HQ378">
        <v>2421.17</v>
      </c>
      <c r="HR378">
        <v>35.019100000000002</v>
      </c>
      <c r="HS378">
        <v>99.146799999999999</v>
      </c>
      <c r="HT378">
        <v>98.184299999999993</v>
      </c>
    </row>
    <row r="379" spans="1:228" x14ac:dyDescent="0.2">
      <c r="A379">
        <v>364</v>
      </c>
      <c r="B379">
        <v>1669839375.5</v>
      </c>
      <c r="C379">
        <v>1449</v>
      </c>
      <c r="D379" t="s">
        <v>1087</v>
      </c>
      <c r="E379" t="s">
        <v>1088</v>
      </c>
      <c r="F379">
        <v>4</v>
      </c>
      <c r="G379">
        <v>1669839373.1875</v>
      </c>
      <c r="H379">
        <f t="shared" si="170"/>
        <v>2.1261189556119006E-3</v>
      </c>
      <c r="I379">
        <f t="shared" si="171"/>
        <v>2.1261189556119007</v>
      </c>
      <c r="J379">
        <f t="shared" si="172"/>
        <v>24.008394156387435</v>
      </c>
      <c r="K379">
        <f t="shared" si="173"/>
        <v>2053.0300000000002</v>
      </c>
      <c r="L379">
        <f t="shared" si="174"/>
        <v>1752.9623221978957</v>
      </c>
      <c r="M379">
        <f t="shared" si="175"/>
        <v>176.65503066518764</v>
      </c>
      <c r="N379">
        <f t="shared" si="176"/>
        <v>206.89439414294878</v>
      </c>
      <c r="O379">
        <f t="shared" si="177"/>
        <v>0.15254089791371919</v>
      </c>
      <c r="P379">
        <f t="shared" si="178"/>
        <v>3.6722878389137543</v>
      </c>
      <c r="Q379">
        <f t="shared" si="179"/>
        <v>0.14910622874813967</v>
      </c>
      <c r="R379">
        <f t="shared" si="180"/>
        <v>9.3493543098162393E-2</v>
      </c>
      <c r="S379">
        <f t="shared" si="181"/>
        <v>226.11316907240084</v>
      </c>
      <c r="T379">
        <f t="shared" si="182"/>
        <v>34.025932080134893</v>
      </c>
      <c r="U379">
        <f t="shared" si="183"/>
        <v>32.781262499999997</v>
      </c>
      <c r="V379">
        <f t="shared" si="184"/>
        <v>4.9903453114538889</v>
      </c>
      <c r="W379">
        <f t="shared" si="185"/>
        <v>69.973677280196341</v>
      </c>
      <c r="X379">
        <f t="shared" si="186"/>
        <v>3.6147338771628634</v>
      </c>
      <c r="Y379">
        <f t="shared" si="187"/>
        <v>5.1658480984046982</v>
      </c>
      <c r="Z379">
        <f t="shared" si="188"/>
        <v>1.3756114342910255</v>
      </c>
      <c r="AA379">
        <f t="shared" si="189"/>
        <v>-93.761845942484811</v>
      </c>
      <c r="AB379">
        <f t="shared" si="190"/>
        <v>121.86682412256931</v>
      </c>
      <c r="AC379">
        <f t="shared" si="191"/>
        <v>7.6068307444066994</v>
      </c>
      <c r="AD379">
        <f t="shared" si="192"/>
        <v>261.82497799689202</v>
      </c>
      <c r="AE379">
        <f t="shared" si="193"/>
        <v>25.73144925097461</v>
      </c>
      <c r="AF379">
        <f t="shared" si="194"/>
        <v>2.4064210644337294</v>
      </c>
      <c r="AG379">
        <f t="shared" si="195"/>
        <v>24.008394156387435</v>
      </c>
      <c r="AH379">
        <v>2140.4950574166701</v>
      </c>
      <c r="AI379">
        <v>2129.6459393939381</v>
      </c>
      <c r="AJ379">
        <v>0.13192785529167839</v>
      </c>
      <c r="AK379">
        <v>64.390241553226886</v>
      </c>
      <c r="AL379">
        <f t="shared" si="196"/>
        <v>2.1261189556119007</v>
      </c>
      <c r="AM379">
        <v>34.915655125768893</v>
      </c>
      <c r="AN379">
        <v>35.847198529411727</v>
      </c>
      <c r="AO379">
        <v>-1.439407303915154E-2</v>
      </c>
      <c r="AP379">
        <v>91.558916975711014</v>
      </c>
      <c r="AQ379">
        <v>22</v>
      </c>
      <c r="AR379">
        <v>3</v>
      </c>
      <c r="AS379">
        <f t="shared" si="197"/>
        <v>1</v>
      </c>
      <c r="AT379">
        <f t="shared" si="198"/>
        <v>0</v>
      </c>
      <c r="AU379">
        <f t="shared" si="199"/>
        <v>47127.149259815349</v>
      </c>
      <c r="AV379">
        <f t="shared" si="200"/>
        <v>1199.9775</v>
      </c>
      <c r="AW379">
        <f t="shared" si="201"/>
        <v>1025.9068824209332</v>
      </c>
      <c r="AX379">
        <f t="shared" si="202"/>
        <v>0.85493843211304643</v>
      </c>
      <c r="AY379">
        <f t="shared" si="203"/>
        <v>0.18843117397817946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1669839373.1875</v>
      </c>
      <c r="BF379">
        <v>2053.0300000000002</v>
      </c>
      <c r="BG379">
        <v>2065.77</v>
      </c>
      <c r="BH379">
        <v>35.869300000000003</v>
      </c>
      <c r="BI379">
        <v>34.905612499999997</v>
      </c>
      <c r="BJ379">
        <v>2058.6025</v>
      </c>
      <c r="BK379">
        <v>35.7303</v>
      </c>
      <c r="BL379">
        <v>650.03250000000003</v>
      </c>
      <c r="BM379">
        <v>100.67525000000001</v>
      </c>
      <c r="BN379">
        <v>9.9894125E-2</v>
      </c>
      <c r="BO379">
        <v>33.396812500000003</v>
      </c>
      <c r="BP379">
        <v>32.781262499999997</v>
      </c>
      <c r="BQ379">
        <v>999.9</v>
      </c>
      <c r="BR379">
        <v>0</v>
      </c>
      <c r="BS379">
        <v>0</v>
      </c>
      <c r="BT379">
        <v>9015.0787499999988</v>
      </c>
      <c r="BU379">
        <v>0</v>
      </c>
      <c r="BV379">
        <v>881.03674999999998</v>
      </c>
      <c r="BW379">
        <v>-12.740774999999999</v>
      </c>
      <c r="BX379">
        <v>2129.4087500000001</v>
      </c>
      <c r="BY379">
        <v>2140.4862499999999</v>
      </c>
      <c r="BZ379">
        <v>0.96368987500000003</v>
      </c>
      <c r="CA379">
        <v>2065.77</v>
      </c>
      <c r="CB379">
        <v>34.905612499999997</v>
      </c>
      <c r="CC379">
        <v>3.6111537500000002</v>
      </c>
      <c r="CD379">
        <v>3.51413625</v>
      </c>
      <c r="CE379">
        <v>27.151624999999999</v>
      </c>
      <c r="CF379">
        <v>26.688187500000002</v>
      </c>
      <c r="CG379">
        <v>1199.9775</v>
      </c>
      <c r="CH379">
        <v>0.49997037500000002</v>
      </c>
      <c r="CI379">
        <v>0.50002962499999992</v>
      </c>
      <c r="CJ379">
        <v>0</v>
      </c>
      <c r="CK379">
        <v>919.91562499999998</v>
      </c>
      <c r="CL379">
        <v>4.9990899999999998</v>
      </c>
      <c r="CM379">
        <v>9333.2962499999994</v>
      </c>
      <c r="CN379">
        <v>9557.5774999999994</v>
      </c>
      <c r="CO379">
        <v>43.625</v>
      </c>
      <c r="CP379">
        <v>45.375</v>
      </c>
      <c r="CQ379">
        <v>44.436999999999998</v>
      </c>
      <c r="CR379">
        <v>44.375</v>
      </c>
      <c r="CS379">
        <v>44.960624999999993</v>
      </c>
      <c r="CT379">
        <v>597.45249999999999</v>
      </c>
      <c r="CU379">
        <v>597.52625</v>
      </c>
      <c r="CV379">
        <v>0</v>
      </c>
      <c r="CW379">
        <v>1669839384.8</v>
      </c>
      <c r="CX379">
        <v>0</v>
      </c>
      <c r="CY379">
        <v>1669837671.5999999</v>
      </c>
      <c r="CZ379" t="s">
        <v>356</v>
      </c>
      <c r="DA379">
        <v>1669837671.5999999</v>
      </c>
      <c r="DB379">
        <v>1669837668.5999999</v>
      </c>
      <c r="DC379">
        <v>3</v>
      </c>
      <c r="DD379">
        <v>-1.2E-2</v>
      </c>
      <c r="DE379">
        <v>-1E-3</v>
      </c>
      <c r="DF379">
        <v>-3.61</v>
      </c>
      <c r="DG379">
        <v>0.13400000000000001</v>
      </c>
      <c r="DH379">
        <v>415</v>
      </c>
      <c r="DI379">
        <v>36</v>
      </c>
      <c r="DJ379">
        <v>0.51</v>
      </c>
      <c r="DK379">
        <v>0.24</v>
      </c>
      <c r="DL379">
        <v>-12.420070000000001</v>
      </c>
      <c r="DM379">
        <v>-2.198177110694163</v>
      </c>
      <c r="DN379">
        <v>0.23118093909316989</v>
      </c>
      <c r="DO379">
        <v>0</v>
      </c>
      <c r="DP379">
        <v>0.8590880500000001</v>
      </c>
      <c r="DQ379">
        <v>0.87531449155722307</v>
      </c>
      <c r="DR379">
        <v>8.9474037881653118E-2</v>
      </c>
      <c r="DS379">
        <v>0</v>
      </c>
      <c r="DT379">
        <v>0</v>
      </c>
      <c r="DU379">
        <v>0</v>
      </c>
      <c r="DV379">
        <v>0</v>
      </c>
      <c r="DW379">
        <v>-1</v>
      </c>
      <c r="DX379">
        <v>0</v>
      </c>
      <c r="DY379">
        <v>2</v>
      </c>
      <c r="DZ379" t="s">
        <v>357</v>
      </c>
      <c r="EA379">
        <v>3.29576</v>
      </c>
      <c r="EB379">
        <v>2.6253000000000002</v>
      </c>
      <c r="EC379">
        <v>0.28597600000000001</v>
      </c>
      <c r="ED379">
        <v>0.28484599999999999</v>
      </c>
      <c r="EE379">
        <v>0.143482</v>
      </c>
      <c r="EF379">
        <v>0.13936200000000001</v>
      </c>
      <c r="EG379">
        <v>21576.2</v>
      </c>
      <c r="EH379">
        <v>21989.599999999999</v>
      </c>
      <c r="EI379">
        <v>28140.6</v>
      </c>
      <c r="EJ379">
        <v>29625.3</v>
      </c>
      <c r="EK379">
        <v>33169.9</v>
      </c>
      <c r="EL379">
        <v>35400.199999999997</v>
      </c>
      <c r="EM379">
        <v>39713.5</v>
      </c>
      <c r="EN379">
        <v>42336.9</v>
      </c>
      <c r="EO379">
        <v>2.1621999999999999</v>
      </c>
      <c r="EP379">
        <v>2.1419700000000002</v>
      </c>
      <c r="EQ379">
        <v>6.3560900000000004E-2</v>
      </c>
      <c r="ER379">
        <v>0</v>
      </c>
      <c r="ES379">
        <v>31.755500000000001</v>
      </c>
      <c r="ET379">
        <v>999.9</v>
      </c>
      <c r="EU379">
        <v>59.1</v>
      </c>
      <c r="EV379">
        <v>39.5</v>
      </c>
      <c r="EW379">
        <v>42.372900000000001</v>
      </c>
      <c r="EX379">
        <v>57.129899999999999</v>
      </c>
      <c r="EY379">
        <v>-2.4078499999999998</v>
      </c>
      <c r="EZ379">
        <v>2</v>
      </c>
      <c r="FA379">
        <v>0.54920199999999997</v>
      </c>
      <c r="FB379">
        <v>0.60290299999999997</v>
      </c>
      <c r="FC379">
        <v>20.271100000000001</v>
      </c>
      <c r="FD379">
        <v>5.2192400000000001</v>
      </c>
      <c r="FE379">
        <v>12.007</v>
      </c>
      <c r="FF379">
        <v>4.9867499999999998</v>
      </c>
      <c r="FG379">
        <v>3.2846500000000001</v>
      </c>
      <c r="FH379">
        <v>9999</v>
      </c>
      <c r="FI379">
        <v>9999</v>
      </c>
      <c r="FJ379">
        <v>9999</v>
      </c>
      <c r="FK379">
        <v>999.9</v>
      </c>
      <c r="FL379">
        <v>1.86585</v>
      </c>
      <c r="FM379">
        <v>1.86222</v>
      </c>
      <c r="FN379">
        <v>1.86432</v>
      </c>
      <c r="FO379">
        <v>1.8603799999999999</v>
      </c>
      <c r="FP379">
        <v>1.86111</v>
      </c>
      <c r="FQ379">
        <v>1.8602000000000001</v>
      </c>
      <c r="FR379">
        <v>1.8619300000000001</v>
      </c>
      <c r="FS379">
        <v>1.8584700000000001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-5.57</v>
      </c>
      <c r="GH379">
        <v>0.1389</v>
      </c>
      <c r="GI379">
        <v>-2.8021434710705861</v>
      </c>
      <c r="GJ379">
        <v>-2.3075681364705448E-3</v>
      </c>
      <c r="GK379">
        <v>1.0095546511955911E-6</v>
      </c>
      <c r="GL379">
        <v>-2.6335145029951209E-10</v>
      </c>
      <c r="GM379">
        <v>-0.17208428542994569</v>
      </c>
      <c r="GN379">
        <v>3.0410185143115191E-3</v>
      </c>
      <c r="GO379">
        <v>4.3982203677445331E-4</v>
      </c>
      <c r="GP379">
        <v>-7.8719321042963501E-6</v>
      </c>
      <c r="GQ379">
        <v>4</v>
      </c>
      <c r="GR379">
        <v>2088</v>
      </c>
      <c r="GS379">
        <v>5</v>
      </c>
      <c r="GT379">
        <v>35</v>
      </c>
      <c r="GU379">
        <v>28.4</v>
      </c>
      <c r="GV379">
        <v>28.4</v>
      </c>
      <c r="GW379">
        <v>4.9230999999999998</v>
      </c>
      <c r="GX379">
        <v>0</v>
      </c>
      <c r="GY379">
        <v>2.04834</v>
      </c>
      <c r="GZ379">
        <v>2.6098599999999998</v>
      </c>
      <c r="HA379">
        <v>2.1972700000000001</v>
      </c>
      <c r="HB379">
        <v>2.3083499999999999</v>
      </c>
      <c r="HC379">
        <v>43.480800000000002</v>
      </c>
      <c r="HD379">
        <v>14.3247</v>
      </c>
      <c r="HE379">
        <v>18</v>
      </c>
      <c r="HF379">
        <v>666.34400000000005</v>
      </c>
      <c r="HG379">
        <v>721.49400000000003</v>
      </c>
      <c r="HH379">
        <v>31.001000000000001</v>
      </c>
      <c r="HI379">
        <v>34.310600000000001</v>
      </c>
      <c r="HJ379">
        <v>29.999500000000001</v>
      </c>
      <c r="HK379">
        <v>34.252099999999999</v>
      </c>
      <c r="HL379">
        <v>34.256300000000003</v>
      </c>
      <c r="HM379">
        <v>100</v>
      </c>
      <c r="HN379">
        <v>21.487100000000002</v>
      </c>
      <c r="HO379">
        <v>67.597999999999999</v>
      </c>
      <c r="HP379">
        <v>31</v>
      </c>
      <c r="HQ379">
        <v>2427.85</v>
      </c>
      <c r="HR379">
        <v>35.020400000000002</v>
      </c>
      <c r="HS379">
        <v>99.147800000000004</v>
      </c>
      <c r="HT379">
        <v>98.183300000000003</v>
      </c>
    </row>
    <row r="380" spans="1:228" x14ac:dyDescent="0.2">
      <c r="A380">
        <v>365</v>
      </c>
      <c r="B380">
        <v>1669839379.5</v>
      </c>
      <c r="C380">
        <v>1453</v>
      </c>
      <c r="D380" t="s">
        <v>1089</v>
      </c>
      <c r="E380" t="s">
        <v>1090</v>
      </c>
      <c r="F380">
        <v>4</v>
      </c>
      <c r="G380">
        <v>1669839377.5</v>
      </c>
      <c r="H380">
        <f t="shared" si="170"/>
        <v>2.1315761024216706E-3</v>
      </c>
      <c r="I380">
        <f t="shared" si="171"/>
        <v>2.1315761024216706</v>
      </c>
      <c r="J380">
        <f t="shared" si="172"/>
        <v>24.160803961202379</v>
      </c>
      <c r="K380">
        <f t="shared" si="173"/>
        <v>2053.6371428571429</v>
      </c>
      <c r="L380">
        <f t="shared" si="174"/>
        <v>1751.3397139086644</v>
      </c>
      <c r="M380">
        <f t="shared" si="175"/>
        <v>176.4902716633556</v>
      </c>
      <c r="N380">
        <f t="shared" si="176"/>
        <v>206.95412452670323</v>
      </c>
      <c r="O380">
        <f t="shared" si="177"/>
        <v>0.15229240388916682</v>
      </c>
      <c r="P380">
        <f t="shared" si="178"/>
        <v>3.6615107520410834</v>
      </c>
      <c r="Q380">
        <f t="shared" si="179"/>
        <v>0.14885894855177548</v>
      </c>
      <c r="R380">
        <f t="shared" si="180"/>
        <v>9.3338877966726408E-2</v>
      </c>
      <c r="S380">
        <f t="shared" si="181"/>
        <v>226.11941623625748</v>
      </c>
      <c r="T380">
        <f t="shared" si="182"/>
        <v>34.039311326824105</v>
      </c>
      <c r="U380">
        <f t="shared" si="183"/>
        <v>32.790342857142861</v>
      </c>
      <c r="V380">
        <f t="shared" si="184"/>
        <v>4.9928960649296874</v>
      </c>
      <c r="W380">
        <f t="shared" si="185"/>
        <v>69.860500126998204</v>
      </c>
      <c r="X380">
        <f t="shared" si="186"/>
        <v>3.6114678541604079</v>
      </c>
      <c r="Y380">
        <f t="shared" si="187"/>
        <v>5.1695419408609764</v>
      </c>
      <c r="Z380">
        <f t="shared" si="188"/>
        <v>1.3814282107692795</v>
      </c>
      <c r="AA380">
        <f t="shared" si="189"/>
        <v>-94.002506116795672</v>
      </c>
      <c r="AB380">
        <f t="shared" si="190"/>
        <v>122.23532843950619</v>
      </c>
      <c r="AC380">
        <f t="shared" si="191"/>
        <v>7.6531088179021305</v>
      </c>
      <c r="AD380">
        <f t="shared" si="192"/>
        <v>262.00534737687013</v>
      </c>
      <c r="AE380">
        <f t="shared" si="193"/>
        <v>25.947497620077197</v>
      </c>
      <c r="AF380">
        <f t="shared" si="194"/>
        <v>2.1164579495866325</v>
      </c>
      <c r="AG380">
        <f t="shared" si="195"/>
        <v>24.160803961202379</v>
      </c>
      <c r="AH380">
        <v>2141.060685838891</v>
      </c>
      <c r="AI380">
        <v>2130.1589696969691</v>
      </c>
      <c r="AJ380">
        <v>0.12841444609545499</v>
      </c>
      <c r="AK380">
        <v>64.390241553226886</v>
      </c>
      <c r="AL380">
        <f t="shared" si="196"/>
        <v>2.1315761024216706</v>
      </c>
      <c r="AM380">
        <v>34.902076695234932</v>
      </c>
      <c r="AN380">
        <v>35.837192058823533</v>
      </c>
      <c r="AO380">
        <v>-1.4644403433315779E-2</v>
      </c>
      <c r="AP380">
        <v>91.558916975711014</v>
      </c>
      <c r="AQ380">
        <v>21</v>
      </c>
      <c r="AR380">
        <v>3</v>
      </c>
      <c r="AS380">
        <f t="shared" si="197"/>
        <v>1</v>
      </c>
      <c r="AT380">
        <f t="shared" si="198"/>
        <v>0</v>
      </c>
      <c r="AU380">
        <f t="shared" si="199"/>
        <v>46933.099603783245</v>
      </c>
      <c r="AV380">
        <f t="shared" si="200"/>
        <v>1200.011428571428</v>
      </c>
      <c r="AW380">
        <f t="shared" si="201"/>
        <v>1025.9358135939153</v>
      </c>
      <c r="AX380">
        <f t="shared" si="202"/>
        <v>0.85493836905808174</v>
      </c>
      <c r="AY380">
        <f t="shared" si="203"/>
        <v>0.18843105228209767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1669839377.5</v>
      </c>
      <c r="BF380">
        <v>2053.6371428571429</v>
      </c>
      <c r="BG380">
        <v>2066.2199999999998</v>
      </c>
      <c r="BH380">
        <v>35.837142857142858</v>
      </c>
      <c r="BI380">
        <v>34.989557142857137</v>
      </c>
      <c r="BJ380">
        <v>2059.2085714285708</v>
      </c>
      <c r="BK380">
        <v>35.698285714285717</v>
      </c>
      <c r="BL380">
        <v>650.04014285714288</v>
      </c>
      <c r="BM380">
        <v>100.6742857142857</v>
      </c>
      <c r="BN380">
        <v>0.1001501428571429</v>
      </c>
      <c r="BO380">
        <v>33.409571428571432</v>
      </c>
      <c r="BP380">
        <v>32.790342857142861</v>
      </c>
      <c r="BQ380">
        <v>999.89999999999986</v>
      </c>
      <c r="BR380">
        <v>0</v>
      </c>
      <c r="BS380">
        <v>0</v>
      </c>
      <c r="BT380">
        <v>8977.8585714285709</v>
      </c>
      <c r="BU380">
        <v>0</v>
      </c>
      <c r="BV380">
        <v>874.96699999999998</v>
      </c>
      <c r="BW380">
        <v>-12.584071428571431</v>
      </c>
      <c r="BX380">
        <v>2129.9671428571428</v>
      </c>
      <c r="BY380">
        <v>2141.1357142857141</v>
      </c>
      <c r="BZ380">
        <v>0.84759628571428591</v>
      </c>
      <c r="CA380">
        <v>2066.2199999999998</v>
      </c>
      <c r="CB380">
        <v>34.989557142857137</v>
      </c>
      <c r="CC380">
        <v>3.607878571428571</v>
      </c>
      <c r="CD380">
        <v>3.522548571428572</v>
      </c>
      <c r="CE380">
        <v>27.136142857142861</v>
      </c>
      <c r="CF380">
        <v>26.728785714285721</v>
      </c>
      <c r="CG380">
        <v>1200.011428571428</v>
      </c>
      <c r="CH380">
        <v>0.49997299999999989</v>
      </c>
      <c r="CI380">
        <v>0.500027</v>
      </c>
      <c r="CJ380">
        <v>0</v>
      </c>
      <c r="CK380">
        <v>919.81757142857145</v>
      </c>
      <c r="CL380">
        <v>4.9990899999999998</v>
      </c>
      <c r="CM380">
        <v>9331.3771428571436</v>
      </c>
      <c r="CN380">
        <v>9557.8485714285725</v>
      </c>
      <c r="CO380">
        <v>43.625</v>
      </c>
      <c r="CP380">
        <v>45.375</v>
      </c>
      <c r="CQ380">
        <v>44.436999999999998</v>
      </c>
      <c r="CR380">
        <v>44.375</v>
      </c>
      <c r="CS380">
        <v>45</v>
      </c>
      <c r="CT380">
        <v>597.47142857142842</v>
      </c>
      <c r="CU380">
        <v>597.54000000000008</v>
      </c>
      <c r="CV380">
        <v>0</v>
      </c>
      <c r="CW380">
        <v>1669839389</v>
      </c>
      <c r="CX380">
        <v>0</v>
      </c>
      <c r="CY380">
        <v>1669837671.5999999</v>
      </c>
      <c r="CZ380" t="s">
        <v>356</v>
      </c>
      <c r="DA380">
        <v>1669837671.5999999</v>
      </c>
      <c r="DB380">
        <v>1669837668.5999999</v>
      </c>
      <c r="DC380">
        <v>3</v>
      </c>
      <c r="DD380">
        <v>-1.2E-2</v>
      </c>
      <c r="DE380">
        <v>-1E-3</v>
      </c>
      <c r="DF380">
        <v>-3.61</v>
      </c>
      <c r="DG380">
        <v>0.13400000000000001</v>
      </c>
      <c r="DH380">
        <v>415</v>
      </c>
      <c r="DI380">
        <v>36</v>
      </c>
      <c r="DJ380">
        <v>0.51</v>
      </c>
      <c r="DK380">
        <v>0.24</v>
      </c>
      <c r="DL380">
        <v>-12.504284999999999</v>
      </c>
      <c r="DM380">
        <v>-1.797302814258918</v>
      </c>
      <c r="DN380">
        <v>0.21217085632810159</v>
      </c>
      <c r="DO380">
        <v>0</v>
      </c>
      <c r="DP380">
        <v>0.88383875000000001</v>
      </c>
      <c r="DQ380">
        <v>0.4652491181988736</v>
      </c>
      <c r="DR380">
        <v>7.6465566414808561E-2</v>
      </c>
      <c r="DS380">
        <v>0</v>
      </c>
      <c r="DT380">
        <v>0</v>
      </c>
      <c r="DU380">
        <v>0</v>
      </c>
      <c r="DV380">
        <v>0</v>
      </c>
      <c r="DW380">
        <v>-1</v>
      </c>
      <c r="DX380">
        <v>0</v>
      </c>
      <c r="DY380">
        <v>2</v>
      </c>
      <c r="DZ380" t="s">
        <v>357</v>
      </c>
      <c r="EA380">
        <v>3.29555</v>
      </c>
      <c r="EB380">
        <v>2.6251899999999999</v>
      </c>
      <c r="EC380">
        <v>0.28601199999999999</v>
      </c>
      <c r="ED380">
        <v>0.28486800000000001</v>
      </c>
      <c r="EE380">
        <v>0.143479</v>
      </c>
      <c r="EF380">
        <v>0.13982</v>
      </c>
      <c r="EG380">
        <v>21575.3</v>
      </c>
      <c r="EH380">
        <v>21989</v>
      </c>
      <c r="EI380">
        <v>28140.799999999999</v>
      </c>
      <c r="EJ380">
        <v>29625.4</v>
      </c>
      <c r="EK380">
        <v>33170.5</v>
      </c>
      <c r="EL380">
        <v>35381.599999999999</v>
      </c>
      <c r="EM380">
        <v>39714.1</v>
      </c>
      <c r="EN380">
        <v>42337.2</v>
      </c>
      <c r="EO380">
        <v>2.1622699999999999</v>
      </c>
      <c r="EP380">
        <v>2.1423999999999999</v>
      </c>
      <c r="EQ380">
        <v>6.3493800000000003E-2</v>
      </c>
      <c r="ER380">
        <v>0</v>
      </c>
      <c r="ES380">
        <v>31.773099999999999</v>
      </c>
      <c r="ET380">
        <v>999.9</v>
      </c>
      <c r="EU380">
        <v>59.1</v>
      </c>
      <c r="EV380">
        <v>39.5</v>
      </c>
      <c r="EW380">
        <v>42.371000000000002</v>
      </c>
      <c r="EX380">
        <v>57.429900000000004</v>
      </c>
      <c r="EY380">
        <v>-2.3117000000000001</v>
      </c>
      <c r="EZ380">
        <v>2</v>
      </c>
      <c r="FA380">
        <v>0.54895799999999995</v>
      </c>
      <c r="FB380">
        <v>0.61199099999999995</v>
      </c>
      <c r="FC380">
        <v>20.271100000000001</v>
      </c>
      <c r="FD380">
        <v>5.2193899999999998</v>
      </c>
      <c r="FE380">
        <v>12.006500000000001</v>
      </c>
      <c r="FF380">
        <v>4.9866000000000001</v>
      </c>
      <c r="FG380">
        <v>3.2845499999999999</v>
      </c>
      <c r="FH380">
        <v>9999</v>
      </c>
      <c r="FI380">
        <v>9999</v>
      </c>
      <c r="FJ380">
        <v>9999</v>
      </c>
      <c r="FK380">
        <v>999.9</v>
      </c>
      <c r="FL380">
        <v>1.8658600000000001</v>
      </c>
      <c r="FM380">
        <v>1.86222</v>
      </c>
      <c r="FN380">
        <v>1.86432</v>
      </c>
      <c r="FO380">
        <v>1.8603799999999999</v>
      </c>
      <c r="FP380">
        <v>1.86111</v>
      </c>
      <c r="FQ380">
        <v>1.8602000000000001</v>
      </c>
      <c r="FR380">
        <v>1.8619399999999999</v>
      </c>
      <c r="FS380">
        <v>1.85846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-5.57</v>
      </c>
      <c r="GH380">
        <v>0.13880000000000001</v>
      </c>
      <c r="GI380">
        <v>-2.8021434710705861</v>
      </c>
      <c r="GJ380">
        <v>-2.3075681364705448E-3</v>
      </c>
      <c r="GK380">
        <v>1.0095546511955911E-6</v>
      </c>
      <c r="GL380">
        <v>-2.6335145029951209E-10</v>
      </c>
      <c r="GM380">
        <v>-0.17208428542994569</v>
      </c>
      <c r="GN380">
        <v>3.0410185143115191E-3</v>
      </c>
      <c r="GO380">
        <v>4.3982203677445331E-4</v>
      </c>
      <c r="GP380">
        <v>-7.8719321042963501E-6</v>
      </c>
      <c r="GQ380">
        <v>4</v>
      </c>
      <c r="GR380">
        <v>2088</v>
      </c>
      <c r="GS380">
        <v>5</v>
      </c>
      <c r="GT380">
        <v>35</v>
      </c>
      <c r="GU380">
        <v>28.5</v>
      </c>
      <c r="GV380">
        <v>28.5</v>
      </c>
      <c r="GW380">
        <v>4.9243199999999998</v>
      </c>
      <c r="GX380">
        <v>0</v>
      </c>
      <c r="GY380">
        <v>2.04834</v>
      </c>
      <c r="GZ380">
        <v>2.6098599999999998</v>
      </c>
      <c r="HA380">
        <v>2.1972700000000001</v>
      </c>
      <c r="HB380">
        <v>2.36084</v>
      </c>
      <c r="HC380">
        <v>43.480800000000002</v>
      </c>
      <c r="HD380">
        <v>14.3422</v>
      </c>
      <c r="HE380">
        <v>18</v>
      </c>
      <c r="HF380">
        <v>666.36400000000003</v>
      </c>
      <c r="HG380">
        <v>721.85</v>
      </c>
      <c r="HH380">
        <v>31.001899999999999</v>
      </c>
      <c r="HI380">
        <v>34.307499999999997</v>
      </c>
      <c r="HJ380">
        <v>29.999600000000001</v>
      </c>
      <c r="HK380">
        <v>34.2483</v>
      </c>
      <c r="HL380">
        <v>34.252699999999997</v>
      </c>
      <c r="HM380">
        <v>100</v>
      </c>
      <c r="HN380">
        <v>21.487100000000002</v>
      </c>
      <c r="HO380">
        <v>67.597999999999999</v>
      </c>
      <c r="HP380">
        <v>31</v>
      </c>
      <c r="HQ380">
        <v>2434.5300000000002</v>
      </c>
      <c r="HR380">
        <v>35.021099999999997</v>
      </c>
      <c r="HS380">
        <v>99.149000000000001</v>
      </c>
      <c r="HT380">
        <v>98.183700000000002</v>
      </c>
    </row>
    <row r="381" spans="1:228" x14ac:dyDescent="0.2">
      <c r="A381">
        <v>366</v>
      </c>
      <c r="B381">
        <v>1669839383.5</v>
      </c>
      <c r="C381">
        <v>1457</v>
      </c>
      <c r="D381" t="s">
        <v>1091</v>
      </c>
      <c r="E381" t="s">
        <v>1092</v>
      </c>
      <c r="F381">
        <v>4</v>
      </c>
      <c r="G381">
        <v>1669839381.1875</v>
      </c>
      <c r="H381">
        <f t="shared" si="170"/>
        <v>2.081496622605635E-3</v>
      </c>
      <c r="I381">
        <f t="shared" si="171"/>
        <v>2.0814966226056351</v>
      </c>
      <c r="J381">
        <f t="shared" si="172"/>
        <v>23.86509293392443</v>
      </c>
      <c r="K381">
        <f t="shared" si="173"/>
        <v>2054.0012499999998</v>
      </c>
      <c r="L381">
        <f t="shared" si="174"/>
        <v>1747.9684852269293</v>
      </c>
      <c r="M381">
        <f t="shared" si="175"/>
        <v>176.15019293334387</v>
      </c>
      <c r="N381">
        <f t="shared" si="176"/>
        <v>206.99041174409803</v>
      </c>
      <c r="O381">
        <f t="shared" si="177"/>
        <v>0.1482510798696389</v>
      </c>
      <c r="P381">
        <f t="shared" si="178"/>
        <v>3.6682495850710288</v>
      </c>
      <c r="Q381">
        <f t="shared" si="179"/>
        <v>0.14500117235769772</v>
      </c>
      <c r="R381">
        <f t="shared" si="180"/>
        <v>9.0911790233038636E-2</v>
      </c>
      <c r="S381">
        <f t="shared" si="181"/>
        <v>226.11735748615084</v>
      </c>
      <c r="T381">
        <f t="shared" si="182"/>
        <v>34.05428563046074</v>
      </c>
      <c r="U381">
        <f t="shared" si="183"/>
        <v>32.811587500000002</v>
      </c>
      <c r="V381">
        <f t="shared" si="184"/>
        <v>4.998868307718813</v>
      </c>
      <c r="W381">
        <f t="shared" si="185"/>
        <v>69.88904653447689</v>
      </c>
      <c r="X381">
        <f t="shared" si="186"/>
        <v>3.614070292566292</v>
      </c>
      <c r="Y381">
        <f t="shared" si="187"/>
        <v>5.1711540960620193</v>
      </c>
      <c r="Z381">
        <f t="shared" si="188"/>
        <v>1.384798015152521</v>
      </c>
      <c r="AA381">
        <f t="shared" si="189"/>
        <v>-91.794001056908499</v>
      </c>
      <c r="AB381">
        <f t="shared" si="190"/>
        <v>119.35966046249703</v>
      </c>
      <c r="AC381">
        <f t="shared" si="191"/>
        <v>7.4603154451908225</v>
      </c>
      <c r="AD381">
        <f t="shared" si="192"/>
        <v>261.14333233693014</v>
      </c>
      <c r="AE381">
        <f t="shared" si="193"/>
        <v>26.054981309224971</v>
      </c>
      <c r="AF381">
        <f t="shared" si="194"/>
        <v>1.9363832864150619</v>
      </c>
      <c r="AG381">
        <f t="shared" si="195"/>
        <v>23.86509293392443</v>
      </c>
      <c r="AH381">
        <v>2141.5769154704622</v>
      </c>
      <c r="AI381">
        <v>2130.6861818181819</v>
      </c>
      <c r="AJ381">
        <v>0.15769334210703431</v>
      </c>
      <c r="AK381">
        <v>64.390241553226886</v>
      </c>
      <c r="AL381">
        <f t="shared" si="196"/>
        <v>2.0814966226056351</v>
      </c>
      <c r="AM381">
        <v>35.04534485140681</v>
      </c>
      <c r="AN381">
        <v>35.887156470588216</v>
      </c>
      <c r="AO381">
        <v>-1.4767122565121421E-3</v>
      </c>
      <c r="AP381">
        <v>91.558916975711014</v>
      </c>
      <c r="AQ381">
        <v>22</v>
      </c>
      <c r="AR381">
        <v>3</v>
      </c>
      <c r="AS381">
        <f t="shared" si="197"/>
        <v>1</v>
      </c>
      <c r="AT381">
        <f t="shared" si="198"/>
        <v>0</v>
      </c>
      <c r="AU381">
        <f t="shared" si="199"/>
        <v>47052.341551329315</v>
      </c>
      <c r="AV381">
        <f t="shared" si="200"/>
        <v>1200.00125</v>
      </c>
      <c r="AW381">
        <f t="shared" si="201"/>
        <v>1025.9270385938607</v>
      </c>
      <c r="AX381">
        <f t="shared" si="202"/>
        <v>0.85493830826747941</v>
      </c>
      <c r="AY381">
        <f t="shared" si="203"/>
        <v>0.18843093495623511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1669839381.1875</v>
      </c>
      <c r="BF381">
        <v>2054.0012499999998</v>
      </c>
      <c r="BG381">
        <v>2066.4762500000002</v>
      </c>
      <c r="BH381">
        <v>35.863037499999997</v>
      </c>
      <c r="BI381">
        <v>35.087537500000003</v>
      </c>
      <c r="BJ381">
        <v>2059.57375</v>
      </c>
      <c r="BK381">
        <v>35.724112499999997</v>
      </c>
      <c r="BL381">
        <v>649.99800000000005</v>
      </c>
      <c r="BM381">
        <v>100.674375</v>
      </c>
      <c r="BN381">
        <v>9.9863449999999993E-2</v>
      </c>
      <c r="BO381">
        <v>33.4151375</v>
      </c>
      <c r="BP381">
        <v>32.811587500000002</v>
      </c>
      <c r="BQ381">
        <v>999.9</v>
      </c>
      <c r="BR381">
        <v>0</v>
      </c>
      <c r="BS381">
        <v>0</v>
      </c>
      <c r="BT381">
        <v>9001.1712499999994</v>
      </c>
      <c r="BU381">
        <v>0</v>
      </c>
      <c r="BV381">
        <v>875.23612500000002</v>
      </c>
      <c r="BW381">
        <v>-12.4756125</v>
      </c>
      <c r="BX381">
        <v>2130.4050000000002</v>
      </c>
      <c r="BY381">
        <v>2141.6187500000001</v>
      </c>
      <c r="BZ381">
        <v>0.77552600000000005</v>
      </c>
      <c r="CA381">
        <v>2066.4762500000002</v>
      </c>
      <c r="CB381">
        <v>35.087537500000003</v>
      </c>
      <c r="CC381">
        <v>3.6104937499999998</v>
      </c>
      <c r="CD381">
        <v>3.5324187500000002</v>
      </c>
      <c r="CE381">
        <v>27.148487500000002</v>
      </c>
      <c r="CF381">
        <v>26.776350000000001</v>
      </c>
      <c r="CG381">
        <v>1200.00125</v>
      </c>
      <c r="CH381">
        <v>0.49997350000000002</v>
      </c>
      <c r="CI381">
        <v>0.50002649999999993</v>
      </c>
      <c r="CJ381">
        <v>0</v>
      </c>
      <c r="CK381">
        <v>919.95062499999995</v>
      </c>
      <c r="CL381">
        <v>4.9990899999999998</v>
      </c>
      <c r="CM381">
        <v>9322.2287499999984</v>
      </c>
      <c r="CN381">
        <v>9557.7612499999996</v>
      </c>
      <c r="CO381">
        <v>43.640500000000003</v>
      </c>
      <c r="CP381">
        <v>45.375</v>
      </c>
      <c r="CQ381">
        <v>44.436999999999998</v>
      </c>
      <c r="CR381">
        <v>44.398249999999997</v>
      </c>
      <c r="CS381">
        <v>45</v>
      </c>
      <c r="CT381">
        <v>597.46875</v>
      </c>
      <c r="CU381">
        <v>597.53250000000003</v>
      </c>
      <c r="CV381">
        <v>0</v>
      </c>
      <c r="CW381">
        <v>1669839393.2</v>
      </c>
      <c r="CX381">
        <v>0</v>
      </c>
      <c r="CY381">
        <v>1669837671.5999999</v>
      </c>
      <c r="CZ381" t="s">
        <v>356</v>
      </c>
      <c r="DA381">
        <v>1669837671.5999999</v>
      </c>
      <c r="DB381">
        <v>1669837668.5999999</v>
      </c>
      <c r="DC381">
        <v>3</v>
      </c>
      <c r="DD381">
        <v>-1.2E-2</v>
      </c>
      <c r="DE381">
        <v>-1E-3</v>
      </c>
      <c r="DF381">
        <v>-3.61</v>
      </c>
      <c r="DG381">
        <v>0.13400000000000001</v>
      </c>
      <c r="DH381">
        <v>415</v>
      </c>
      <c r="DI381">
        <v>36</v>
      </c>
      <c r="DJ381">
        <v>0.51</v>
      </c>
      <c r="DK381">
        <v>0.24</v>
      </c>
      <c r="DL381">
        <v>-12.550224999999999</v>
      </c>
      <c r="DM381">
        <v>-0.54588742964347847</v>
      </c>
      <c r="DN381">
        <v>0.17055654597522771</v>
      </c>
      <c r="DO381">
        <v>0</v>
      </c>
      <c r="DP381">
        <v>0.8802980250000001</v>
      </c>
      <c r="DQ381">
        <v>-0.26095462288930582</v>
      </c>
      <c r="DR381">
        <v>8.0982987033230466E-2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357</v>
      </c>
      <c r="EA381">
        <v>3.2956300000000001</v>
      </c>
      <c r="EB381">
        <v>2.62514</v>
      </c>
      <c r="EC381">
        <v>0.286049</v>
      </c>
      <c r="ED381">
        <v>0.28490900000000002</v>
      </c>
      <c r="EE381">
        <v>0.143598</v>
      </c>
      <c r="EF381">
        <v>0.13986599999999999</v>
      </c>
      <c r="EG381">
        <v>21574.7</v>
      </c>
      <c r="EH381">
        <v>21988.2</v>
      </c>
      <c r="EI381">
        <v>28141.4</v>
      </c>
      <c r="EJ381">
        <v>29626</v>
      </c>
      <c r="EK381">
        <v>33166.300000000003</v>
      </c>
      <c r="EL381">
        <v>35380.5</v>
      </c>
      <c r="EM381">
        <v>39714.6</v>
      </c>
      <c r="EN381">
        <v>42338.2</v>
      </c>
      <c r="EO381">
        <v>2.16215</v>
      </c>
      <c r="EP381">
        <v>2.1423700000000001</v>
      </c>
      <c r="EQ381">
        <v>6.3322500000000004E-2</v>
      </c>
      <c r="ER381">
        <v>0</v>
      </c>
      <c r="ES381">
        <v>31.794899999999998</v>
      </c>
      <c r="ET381">
        <v>999.9</v>
      </c>
      <c r="EU381">
        <v>59.1</v>
      </c>
      <c r="EV381">
        <v>39.5</v>
      </c>
      <c r="EW381">
        <v>42.371299999999998</v>
      </c>
      <c r="EX381">
        <v>56.829900000000002</v>
      </c>
      <c r="EY381">
        <v>-2.30769</v>
      </c>
      <c r="EZ381">
        <v>2</v>
      </c>
      <c r="FA381">
        <v>0.548651</v>
      </c>
      <c r="FB381">
        <v>0.62338800000000005</v>
      </c>
      <c r="FC381">
        <v>20.271100000000001</v>
      </c>
      <c r="FD381">
        <v>5.2186399999999997</v>
      </c>
      <c r="FE381">
        <v>12.0077</v>
      </c>
      <c r="FF381">
        <v>4.98665</v>
      </c>
      <c r="FG381">
        <v>3.2845</v>
      </c>
      <c r="FH381">
        <v>9999</v>
      </c>
      <c r="FI381">
        <v>9999</v>
      </c>
      <c r="FJ381">
        <v>9999</v>
      </c>
      <c r="FK381">
        <v>999.9</v>
      </c>
      <c r="FL381">
        <v>1.86585</v>
      </c>
      <c r="FM381">
        <v>1.86226</v>
      </c>
      <c r="FN381">
        <v>1.86432</v>
      </c>
      <c r="FO381">
        <v>1.86039</v>
      </c>
      <c r="FP381">
        <v>1.86111</v>
      </c>
      <c r="FQ381">
        <v>1.8602000000000001</v>
      </c>
      <c r="FR381">
        <v>1.8619699999999999</v>
      </c>
      <c r="FS381">
        <v>1.85849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-5.57</v>
      </c>
      <c r="GH381">
        <v>0.1391</v>
      </c>
      <c r="GI381">
        <v>-2.8021434710705861</v>
      </c>
      <c r="GJ381">
        <v>-2.3075681364705448E-3</v>
      </c>
      <c r="GK381">
        <v>1.0095546511955911E-6</v>
      </c>
      <c r="GL381">
        <v>-2.6335145029951209E-10</v>
      </c>
      <c r="GM381">
        <v>-0.17208428542994569</v>
      </c>
      <c r="GN381">
        <v>3.0410185143115191E-3</v>
      </c>
      <c r="GO381">
        <v>4.3982203677445331E-4</v>
      </c>
      <c r="GP381">
        <v>-7.8719321042963501E-6</v>
      </c>
      <c r="GQ381">
        <v>4</v>
      </c>
      <c r="GR381">
        <v>2088</v>
      </c>
      <c r="GS381">
        <v>5</v>
      </c>
      <c r="GT381">
        <v>35</v>
      </c>
      <c r="GU381">
        <v>28.5</v>
      </c>
      <c r="GV381">
        <v>28.6</v>
      </c>
      <c r="GW381">
        <v>4.9255399999999998</v>
      </c>
      <c r="GX381">
        <v>0</v>
      </c>
      <c r="GY381">
        <v>2.04834</v>
      </c>
      <c r="GZ381">
        <v>2.6098599999999998</v>
      </c>
      <c r="HA381">
        <v>2.1972700000000001</v>
      </c>
      <c r="HB381">
        <v>2.3535200000000001</v>
      </c>
      <c r="HC381">
        <v>43.453600000000002</v>
      </c>
      <c r="HD381">
        <v>14.3422</v>
      </c>
      <c r="HE381">
        <v>18</v>
      </c>
      <c r="HF381">
        <v>666.22400000000005</v>
      </c>
      <c r="HG381">
        <v>721.79700000000003</v>
      </c>
      <c r="HH381">
        <v>31.002600000000001</v>
      </c>
      <c r="HI381">
        <v>34.304400000000001</v>
      </c>
      <c r="HJ381">
        <v>29.9998</v>
      </c>
      <c r="HK381">
        <v>34.244399999999999</v>
      </c>
      <c r="HL381">
        <v>34.250100000000003</v>
      </c>
      <c r="HM381">
        <v>100</v>
      </c>
      <c r="HN381">
        <v>21.487100000000002</v>
      </c>
      <c r="HO381">
        <v>67.597999999999999</v>
      </c>
      <c r="HP381">
        <v>31</v>
      </c>
      <c r="HQ381">
        <v>2441.1999999999998</v>
      </c>
      <c r="HR381">
        <v>35.021099999999997</v>
      </c>
      <c r="HS381">
        <v>99.150499999999994</v>
      </c>
      <c r="HT381">
        <v>98.185900000000004</v>
      </c>
    </row>
    <row r="382" spans="1:228" x14ac:dyDescent="0.2">
      <c r="A382">
        <v>367</v>
      </c>
      <c r="B382">
        <v>1669839387.5</v>
      </c>
      <c r="C382">
        <v>1461</v>
      </c>
      <c r="D382" t="s">
        <v>1093</v>
      </c>
      <c r="E382" t="s">
        <v>1094</v>
      </c>
      <c r="F382">
        <v>4</v>
      </c>
      <c r="G382">
        <v>1669839385.5</v>
      </c>
      <c r="H382">
        <f t="shared" si="170"/>
        <v>2.2182897445629924E-3</v>
      </c>
      <c r="I382">
        <f t="shared" si="171"/>
        <v>2.2182897445629925</v>
      </c>
      <c r="J382">
        <f t="shared" si="172"/>
        <v>24.223101558922025</v>
      </c>
      <c r="K382">
        <f t="shared" si="173"/>
        <v>2054.5942857142859</v>
      </c>
      <c r="L382">
        <f t="shared" si="174"/>
        <v>1760.3382165397472</v>
      </c>
      <c r="M382">
        <f t="shared" si="175"/>
        <v>177.39626363237252</v>
      </c>
      <c r="N382">
        <f t="shared" si="176"/>
        <v>207.04961475106845</v>
      </c>
      <c r="O382">
        <f t="shared" si="177"/>
        <v>0.15788446777061876</v>
      </c>
      <c r="P382">
        <f t="shared" si="178"/>
        <v>3.6652190331505965</v>
      </c>
      <c r="Q382">
        <f t="shared" si="179"/>
        <v>0.15420116005831666</v>
      </c>
      <c r="R382">
        <f t="shared" si="180"/>
        <v>9.6699498711169368E-2</v>
      </c>
      <c r="S382">
        <f t="shared" si="181"/>
        <v>226.1130566642932</v>
      </c>
      <c r="T382">
        <f t="shared" si="182"/>
        <v>34.033195374161728</v>
      </c>
      <c r="U382">
        <f t="shared" si="183"/>
        <v>32.835971428571433</v>
      </c>
      <c r="V382">
        <f t="shared" si="184"/>
        <v>5.0057307199881391</v>
      </c>
      <c r="W382">
        <f t="shared" si="185"/>
        <v>69.938084543356965</v>
      </c>
      <c r="X382">
        <f t="shared" si="186"/>
        <v>3.618057470133992</v>
      </c>
      <c r="Y382">
        <f t="shared" si="187"/>
        <v>5.1732292838117937</v>
      </c>
      <c r="Z382">
        <f t="shared" si="188"/>
        <v>1.3876732498541471</v>
      </c>
      <c r="AA382">
        <f t="shared" si="189"/>
        <v>-97.826577735227971</v>
      </c>
      <c r="AB382">
        <f t="shared" si="190"/>
        <v>115.85810855042716</v>
      </c>
      <c r="AC382">
        <f t="shared" si="191"/>
        <v>7.2485660923004307</v>
      </c>
      <c r="AD382">
        <f t="shared" si="192"/>
        <v>251.39315357179282</v>
      </c>
      <c r="AE382">
        <f t="shared" si="193"/>
        <v>26.065580870165373</v>
      </c>
      <c r="AF382">
        <f t="shared" si="194"/>
        <v>2.0169089777279088</v>
      </c>
      <c r="AG382">
        <f t="shared" si="195"/>
        <v>24.223101558922025</v>
      </c>
      <c r="AH382">
        <v>2142.2763618984841</v>
      </c>
      <c r="AI382">
        <v>2131.3095151515158</v>
      </c>
      <c r="AJ382">
        <v>0.13774800815375321</v>
      </c>
      <c r="AK382">
        <v>64.390241553226886</v>
      </c>
      <c r="AL382">
        <f t="shared" si="196"/>
        <v>2.2182897445629925</v>
      </c>
      <c r="AM382">
        <v>35.093749079666537</v>
      </c>
      <c r="AN382">
        <v>35.912184117647072</v>
      </c>
      <c r="AO382">
        <v>1.2566823058703359E-2</v>
      </c>
      <c r="AP382">
        <v>91.558916975711014</v>
      </c>
      <c r="AQ382">
        <v>22</v>
      </c>
      <c r="AR382">
        <v>3</v>
      </c>
      <c r="AS382">
        <f t="shared" si="197"/>
        <v>1</v>
      </c>
      <c r="AT382">
        <f t="shared" si="198"/>
        <v>0</v>
      </c>
      <c r="AU382">
        <f t="shared" si="199"/>
        <v>46997.228139686777</v>
      </c>
      <c r="AV382">
        <f t="shared" si="200"/>
        <v>1199.981428571429</v>
      </c>
      <c r="AW382">
        <f t="shared" si="201"/>
        <v>1025.9097993079242</v>
      </c>
      <c r="AX382">
        <f t="shared" si="202"/>
        <v>0.85493806394092609</v>
      </c>
      <c r="AY382">
        <f t="shared" si="203"/>
        <v>0.18843046340598746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1669839385.5</v>
      </c>
      <c r="BF382">
        <v>2054.5942857142859</v>
      </c>
      <c r="BG382">
        <v>2067.1428571428569</v>
      </c>
      <c r="BH382">
        <v>35.902700000000003</v>
      </c>
      <c r="BI382">
        <v>35.09498571428572</v>
      </c>
      <c r="BJ382">
        <v>2060.1728571428571</v>
      </c>
      <c r="BK382">
        <v>35.763557142857152</v>
      </c>
      <c r="BL382">
        <v>649.99971428571439</v>
      </c>
      <c r="BM382">
        <v>100.67400000000001</v>
      </c>
      <c r="BN382">
        <v>9.9966028571428583E-2</v>
      </c>
      <c r="BO382">
        <v>33.4223</v>
      </c>
      <c r="BP382">
        <v>32.835971428571433</v>
      </c>
      <c r="BQ382">
        <v>999.89999999999986</v>
      </c>
      <c r="BR382">
        <v>0</v>
      </c>
      <c r="BS382">
        <v>0</v>
      </c>
      <c r="BT382">
        <v>8990.7142857142862</v>
      </c>
      <c r="BU382">
        <v>0</v>
      </c>
      <c r="BV382">
        <v>795.42885714285717</v>
      </c>
      <c r="BW382">
        <v>-12.545642857142861</v>
      </c>
      <c r="BX382">
        <v>2131.1128571428571</v>
      </c>
      <c r="BY382">
        <v>2142.3271428571429</v>
      </c>
      <c r="BZ382">
        <v>0.80771557142857131</v>
      </c>
      <c r="CA382">
        <v>2067.1428571428569</v>
      </c>
      <c r="CB382">
        <v>35.09498571428572</v>
      </c>
      <c r="CC382">
        <v>3.614461428571428</v>
      </c>
      <c r="CD382">
        <v>3.533147142857143</v>
      </c>
      <c r="CE382">
        <v>27.16722857142857</v>
      </c>
      <c r="CF382">
        <v>26.779885714285712</v>
      </c>
      <c r="CG382">
        <v>1199.981428571429</v>
      </c>
      <c r="CH382">
        <v>0.49998071428571428</v>
      </c>
      <c r="CI382">
        <v>0.50001928571428578</v>
      </c>
      <c r="CJ382">
        <v>0</v>
      </c>
      <c r="CK382">
        <v>919.82628571428563</v>
      </c>
      <c r="CL382">
        <v>4.9990899999999998</v>
      </c>
      <c r="CM382">
        <v>9295.5314285714285</v>
      </c>
      <c r="CN382">
        <v>9557.6428571428569</v>
      </c>
      <c r="CO382">
        <v>43.660428571428568</v>
      </c>
      <c r="CP382">
        <v>45.383857142857153</v>
      </c>
      <c r="CQ382">
        <v>44.436999999999998</v>
      </c>
      <c r="CR382">
        <v>44.419285714285721</v>
      </c>
      <c r="CS382">
        <v>45</v>
      </c>
      <c r="CT382">
        <v>597.46857142857141</v>
      </c>
      <c r="CU382">
        <v>597.51285714285711</v>
      </c>
      <c r="CV382">
        <v>0</v>
      </c>
      <c r="CW382">
        <v>1669839396.8</v>
      </c>
      <c r="CX382">
        <v>0</v>
      </c>
      <c r="CY382">
        <v>1669837671.5999999</v>
      </c>
      <c r="CZ382" t="s">
        <v>356</v>
      </c>
      <c r="DA382">
        <v>1669837671.5999999</v>
      </c>
      <c r="DB382">
        <v>1669837668.5999999</v>
      </c>
      <c r="DC382">
        <v>3</v>
      </c>
      <c r="DD382">
        <v>-1.2E-2</v>
      </c>
      <c r="DE382">
        <v>-1E-3</v>
      </c>
      <c r="DF382">
        <v>-3.61</v>
      </c>
      <c r="DG382">
        <v>0.13400000000000001</v>
      </c>
      <c r="DH382">
        <v>415</v>
      </c>
      <c r="DI382">
        <v>36</v>
      </c>
      <c r="DJ382">
        <v>0.51</v>
      </c>
      <c r="DK382">
        <v>0.24</v>
      </c>
      <c r="DL382">
        <v>-12.596545000000001</v>
      </c>
      <c r="DM382">
        <v>0.62460112570356707</v>
      </c>
      <c r="DN382">
        <v>0.11718040781205701</v>
      </c>
      <c r="DO382">
        <v>0</v>
      </c>
      <c r="DP382">
        <v>0.87595447500000001</v>
      </c>
      <c r="DQ382">
        <v>-0.7344935121951256</v>
      </c>
      <c r="DR382">
        <v>8.3977186492221662E-2</v>
      </c>
      <c r="DS382">
        <v>0</v>
      </c>
      <c r="DT382">
        <v>0</v>
      </c>
      <c r="DU382">
        <v>0</v>
      </c>
      <c r="DV382">
        <v>0</v>
      </c>
      <c r="DW382">
        <v>-1</v>
      </c>
      <c r="DX382">
        <v>0</v>
      </c>
      <c r="DY382">
        <v>2</v>
      </c>
      <c r="DZ382" t="s">
        <v>357</v>
      </c>
      <c r="EA382">
        <v>3.2956699999999999</v>
      </c>
      <c r="EB382">
        <v>2.6252800000000001</v>
      </c>
      <c r="EC382">
        <v>0.28609699999999999</v>
      </c>
      <c r="ED382">
        <v>0.28496199999999999</v>
      </c>
      <c r="EE382">
        <v>0.143676</v>
      </c>
      <c r="EF382">
        <v>0.13986599999999999</v>
      </c>
      <c r="EG382">
        <v>21572.9</v>
      </c>
      <c r="EH382">
        <v>21986.6</v>
      </c>
      <c r="EI382">
        <v>28141</v>
      </c>
      <c r="EJ382">
        <v>29625.9</v>
      </c>
      <c r="EK382">
        <v>33162.9</v>
      </c>
      <c r="EL382">
        <v>35380.400000000001</v>
      </c>
      <c r="EM382">
        <v>39714.1</v>
      </c>
      <c r="EN382">
        <v>42338</v>
      </c>
      <c r="EO382">
        <v>2.1621000000000001</v>
      </c>
      <c r="EP382">
        <v>2.1421999999999999</v>
      </c>
      <c r="EQ382">
        <v>6.3516199999999995E-2</v>
      </c>
      <c r="ER382">
        <v>0</v>
      </c>
      <c r="ES382">
        <v>31.817299999999999</v>
      </c>
      <c r="ET382">
        <v>999.9</v>
      </c>
      <c r="EU382">
        <v>59.1</v>
      </c>
      <c r="EV382">
        <v>39.5</v>
      </c>
      <c r="EW382">
        <v>42.3735</v>
      </c>
      <c r="EX382">
        <v>57.3399</v>
      </c>
      <c r="EY382">
        <v>-2.4278900000000001</v>
      </c>
      <c r="EZ382">
        <v>2</v>
      </c>
      <c r="FA382">
        <v>0.54862</v>
      </c>
      <c r="FB382">
        <v>0.638853</v>
      </c>
      <c r="FC382">
        <v>20.270800000000001</v>
      </c>
      <c r="FD382">
        <v>5.2186399999999997</v>
      </c>
      <c r="FE382">
        <v>12.0077</v>
      </c>
      <c r="FF382">
        <v>4.9866000000000001</v>
      </c>
      <c r="FG382">
        <v>3.2845</v>
      </c>
      <c r="FH382">
        <v>9999</v>
      </c>
      <c r="FI382">
        <v>9999</v>
      </c>
      <c r="FJ382">
        <v>9999</v>
      </c>
      <c r="FK382">
        <v>999.9</v>
      </c>
      <c r="FL382">
        <v>1.8658600000000001</v>
      </c>
      <c r="FM382">
        <v>1.8622099999999999</v>
      </c>
      <c r="FN382">
        <v>1.86432</v>
      </c>
      <c r="FO382">
        <v>1.8603799999999999</v>
      </c>
      <c r="FP382">
        <v>1.86111</v>
      </c>
      <c r="FQ382">
        <v>1.8602000000000001</v>
      </c>
      <c r="FR382">
        <v>1.86192</v>
      </c>
      <c r="FS382">
        <v>1.8584799999999999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-5.58</v>
      </c>
      <c r="GH382">
        <v>0.13919999999999999</v>
      </c>
      <c r="GI382">
        <v>-2.8021434710705861</v>
      </c>
      <c r="GJ382">
        <v>-2.3075681364705448E-3</v>
      </c>
      <c r="GK382">
        <v>1.0095546511955911E-6</v>
      </c>
      <c r="GL382">
        <v>-2.6335145029951209E-10</v>
      </c>
      <c r="GM382">
        <v>-0.17208428542994569</v>
      </c>
      <c r="GN382">
        <v>3.0410185143115191E-3</v>
      </c>
      <c r="GO382">
        <v>4.3982203677445331E-4</v>
      </c>
      <c r="GP382">
        <v>-7.8719321042963501E-6</v>
      </c>
      <c r="GQ382">
        <v>4</v>
      </c>
      <c r="GR382">
        <v>2088</v>
      </c>
      <c r="GS382">
        <v>5</v>
      </c>
      <c r="GT382">
        <v>35</v>
      </c>
      <c r="GU382">
        <v>28.6</v>
      </c>
      <c r="GV382">
        <v>28.6</v>
      </c>
      <c r="GW382">
        <v>4.9267599999999998</v>
      </c>
      <c r="GX382">
        <v>0</v>
      </c>
      <c r="GY382">
        <v>2.04834</v>
      </c>
      <c r="GZ382">
        <v>2.6098599999999998</v>
      </c>
      <c r="HA382">
        <v>2.1972700000000001</v>
      </c>
      <c r="HB382">
        <v>2.34131</v>
      </c>
      <c r="HC382">
        <v>43.453600000000002</v>
      </c>
      <c r="HD382">
        <v>14.333399999999999</v>
      </c>
      <c r="HE382">
        <v>18</v>
      </c>
      <c r="HF382">
        <v>666.15200000000004</v>
      </c>
      <c r="HG382">
        <v>721.58900000000006</v>
      </c>
      <c r="HH382">
        <v>31.003599999999999</v>
      </c>
      <c r="HI382">
        <v>34.302100000000003</v>
      </c>
      <c r="HJ382">
        <v>29.9998</v>
      </c>
      <c r="HK382">
        <v>34.241300000000003</v>
      </c>
      <c r="HL382">
        <v>34.246600000000001</v>
      </c>
      <c r="HM382">
        <v>100</v>
      </c>
      <c r="HN382">
        <v>21.487100000000002</v>
      </c>
      <c r="HO382">
        <v>67.597999999999999</v>
      </c>
      <c r="HP382">
        <v>31</v>
      </c>
      <c r="HQ382">
        <v>2447.88</v>
      </c>
      <c r="HR382">
        <v>34.996499999999997</v>
      </c>
      <c r="HS382">
        <v>99.149100000000004</v>
      </c>
      <c r="HT382">
        <v>98.185500000000005</v>
      </c>
    </row>
    <row r="383" spans="1:228" x14ac:dyDescent="0.2">
      <c r="A383">
        <v>368</v>
      </c>
      <c r="B383">
        <v>1669839391.5</v>
      </c>
      <c r="C383">
        <v>1465</v>
      </c>
      <c r="D383" t="s">
        <v>1095</v>
      </c>
      <c r="E383" t="s">
        <v>1096</v>
      </c>
      <c r="F383">
        <v>4</v>
      </c>
      <c r="G383">
        <v>1669839389.1875</v>
      </c>
      <c r="H383">
        <f t="shared" si="170"/>
        <v>2.1926738691656141E-3</v>
      </c>
      <c r="I383">
        <f t="shared" si="171"/>
        <v>2.1926738691656142</v>
      </c>
      <c r="J383">
        <f t="shared" si="172"/>
        <v>23.657267228207257</v>
      </c>
      <c r="K383">
        <f t="shared" si="173"/>
        <v>2055.0862499999998</v>
      </c>
      <c r="L383">
        <f t="shared" si="174"/>
        <v>1763.3753807587862</v>
      </c>
      <c r="M383">
        <f t="shared" si="175"/>
        <v>177.70380749270436</v>
      </c>
      <c r="N383">
        <f t="shared" si="176"/>
        <v>207.10091301930186</v>
      </c>
      <c r="O383">
        <f t="shared" si="177"/>
        <v>0.15580100463943908</v>
      </c>
      <c r="P383">
        <f t="shared" si="178"/>
        <v>3.666408742864621</v>
      </c>
      <c r="Q383">
        <f t="shared" si="179"/>
        <v>0.15221421169399826</v>
      </c>
      <c r="R383">
        <f t="shared" si="180"/>
        <v>9.5449263922599059E-2</v>
      </c>
      <c r="S383">
        <f t="shared" si="181"/>
        <v>226.10455719737163</v>
      </c>
      <c r="T383">
        <f t="shared" si="182"/>
        <v>34.046968069158339</v>
      </c>
      <c r="U383">
        <f t="shared" si="183"/>
        <v>32.850175</v>
      </c>
      <c r="V383">
        <f t="shared" si="184"/>
        <v>5.0097318332966676</v>
      </c>
      <c r="W383">
        <f t="shared" si="185"/>
        <v>69.945895416043555</v>
      </c>
      <c r="X383">
        <f t="shared" si="186"/>
        <v>3.6202101069181691</v>
      </c>
      <c r="Y383">
        <f t="shared" si="187"/>
        <v>5.175729162354533</v>
      </c>
      <c r="Z383">
        <f t="shared" si="188"/>
        <v>1.3895217263784985</v>
      </c>
      <c r="AA383">
        <f t="shared" si="189"/>
        <v>-96.696917630203586</v>
      </c>
      <c r="AB383">
        <f t="shared" si="190"/>
        <v>114.79303589539067</v>
      </c>
      <c r="AC383">
        <f t="shared" si="191"/>
        <v>7.1804032474527251</v>
      </c>
      <c r="AD383">
        <f t="shared" si="192"/>
        <v>251.38107871001142</v>
      </c>
      <c r="AE383">
        <f t="shared" si="193"/>
        <v>25.756003029231515</v>
      </c>
      <c r="AF383">
        <f t="shared" si="194"/>
        <v>2.0743726981338333</v>
      </c>
      <c r="AG383">
        <f t="shared" si="195"/>
        <v>23.657267228207257</v>
      </c>
      <c r="AH383">
        <v>2142.7541063519702</v>
      </c>
      <c r="AI383">
        <v>2131.9548484848478</v>
      </c>
      <c r="AJ383">
        <v>0.15733330474262139</v>
      </c>
      <c r="AK383">
        <v>64.390241553226886</v>
      </c>
      <c r="AL383">
        <f t="shared" si="196"/>
        <v>2.1926738691656142</v>
      </c>
      <c r="AM383">
        <v>35.09491402775469</v>
      </c>
      <c r="AN383">
        <v>35.93149117647058</v>
      </c>
      <c r="AO383">
        <v>7.4508350935299783E-3</v>
      </c>
      <c r="AP383">
        <v>91.558916975711014</v>
      </c>
      <c r="AQ383">
        <v>22</v>
      </c>
      <c r="AR383">
        <v>3</v>
      </c>
      <c r="AS383">
        <f t="shared" si="197"/>
        <v>1</v>
      </c>
      <c r="AT383">
        <f t="shared" si="198"/>
        <v>0</v>
      </c>
      <c r="AU383">
        <f t="shared" si="199"/>
        <v>47017.112333480778</v>
      </c>
      <c r="AV383">
        <f t="shared" si="200"/>
        <v>1199.9312500000001</v>
      </c>
      <c r="AW383">
        <f t="shared" si="201"/>
        <v>1025.8673949209178</v>
      </c>
      <c r="AX383">
        <f t="shared" si="202"/>
        <v>0.85493847661765443</v>
      </c>
      <c r="AY383">
        <f t="shared" si="203"/>
        <v>0.18843125987207318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1669839389.1875</v>
      </c>
      <c r="BF383">
        <v>2055.0862499999998</v>
      </c>
      <c r="BG383">
        <v>2067.5549999999998</v>
      </c>
      <c r="BH383">
        <v>35.923762500000002</v>
      </c>
      <c r="BI383">
        <v>35.0931</v>
      </c>
      <c r="BJ383">
        <v>2060.6637500000002</v>
      </c>
      <c r="BK383">
        <v>35.784537499999999</v>
      </c>
      <c r="BL383">
        <v>650.03587500000003</v>
      </c>
      <c r="BM383">
        <v>100.67475</v>
      </c>
      <c r="BN383">
        <v>0.1000535</v>
      </c>
      <c r="BO383">
        <v>33.430924999999988</v>
      </c>
      <c r="BP383">
        <v>32.850175</v>
      </c>
      <c r="BQ383">
        <v>999.9</v>
      </c>
      <c r="BR383">
        <v>0</v>
      </c>
      <c r="BS383">
        <v>0</v>
      </c>
      <c r="BT383">
        <v>8994.7649999999994</v>
      </c>
      <c r="BU383">
        <v>0</v>
      </c>
      <c r="BV383">
        <v>795.82024999999999</v>
      </c>
      <c r="BW383">
        <v>-12.4671875</v>
      </c>
      <c r="BX383">
        <v>2131.6662500000002</v>
      </c>
      <c r="BY383">
        <v>2142.7512499999998</v>
      </c>
      <c r="BZ383">
        <v>0.83064562499999994</v>
      </c>
      <c r="CA383">
        <v>2067.5549999999998</v>
      </c>
      <c r="CB383">
        <v>35.0931</v>
      </c>
      <c r="CC383">
        <v>3.6166187500000002</v>
      </c>
      <c r="CD383">
        <v>3.5329925000000002</v>
      </c>
      <c r="CE383">
        <v>27.177375000000001</v>
      </c>
      <c r="CF383">
        <v>26.779125000000001</v>
      </c>
      <c r="CG383">
        <v>1199.9312500000001</v>
      </c>
      <c r="CH383">
        <v>0.49996675000000002</v>
      </c>
      <c r="CI383">
        <v>0.50003324999999998</v>
      </c>
      <c r="CJ383">
        <v>0</v>
      </c>
      <c r="CK383">
        <v>919.98862500000007</v>
      </c>
      <c r="CL383">
        <v>4.9990899999999998</v>
      </c>
      <c r="CM383">
        <v>9322.1525000000001</v>
      </c>
      <c r="CN383">
        <v>9557.2099999999991</v>
      </c>
      <c r="CO383">
        <v>43.632750000000001</v>
      </c>
      <c r="CP383">
        <v>45.421499999999988</v>
      </c>
      <c r="CQ383">
        <v>44.436999999999998</v>
      </c>
      <c r="CR383">
        <v>44.436999999999998</v>
      </c>
      <c r="CS383">
        <v>45</v>
      </c>
      <c r="CT383">
        <v>597.42750000000001</v>
      </c>
      <c r="CU383">
        <v>597.505</v>
      </c>
      <c r="CV383">
        <v>0</v>
      </c>
      <c r="CW383">
        <v>1669839401</v>
      </c>
      <c r="CX383">
        <v>0</v>
      </c>
      <c r="CY383">
        <v>1669837671.5999999</v>
      </c>
      <c r="CZ383" t="s">
        <v>356</v>
      </c>
      <c r="DA383">
        <v>1669837671.5999999</v>
      </c>
      <c r="DB383">
        <v>1669837668.5999999</v>
      </c>
      <c r="DC383">
        <v>3</v>
      </c>
      <c r="DD383">
        <v>-1.2E-2</v>
      </c>
      <c r="DE383">
        <v>-1E-3</v>
      </c>
      <c r="DF383">
        <v>-3.61</v>
      </c>
      <c r="DG383">
        <v>0.13400000000000001</v>
      </c>
      <c r="DH383">
        <v>415</v>
      </c>
      <c r="DI383">
        <v>36</v>
      </c>
      <c r="DJ383">
        <v>0.51</v>
      </c>
      <c r="DK383">
        <v>0.24</v>
      </c>
      <c r="DL383">
        <v>-12.573067500000001</v>
      </c>
      <c r="DM383">
        <v>0.94517786116324931</v>
      </c>
      <c r="DN383">
        <v>0.1183664762242671</v>
      </c>
      <c r="DO383">
        <v>0</v>
      </c>
      <c r="DP383">
        <v>0.85016800000000003</v>
      </c>
      <c r="DQ383">
        <v>-0.53081678048780734</v>
      </c>
      <c r="DR383">
        <v>7.2533709313670161E-2</v>
      </c>
      <c r="DS383">
        <v>0</v>
      </c>
      <c r="DT383">
        <v>0</v>
      </c>
      <c r="DU383">
        <v>0</v>
      </c>
      <c r="DV383">
        <v>0</v>
      </c>
      <c r="DW383">
        <v>-1</v>
      </c>
      <c r="DX383">
        <v>0</v>
      </c>
      <c r="DY383">
        <v>2</v>
      </c>
      <c r="DZ383" t="s">
        <v>357</v>
      </c>
      <c r="EA383">
        <v>3.29556</v>
      </c>
      <c r="EB383">
        <v>2.6252499999999999</v>
      </c>
      <c r="EC383">
        <v>0.28614400000000001</v>
      </c>
      <c r="ED383">
        <v>0.284993</v>
      </c>
      <c r="EE383">
        <v>0.14372599999999999</v>
      </c>
      <c r="EF383">
        <v>0.139846</v>
      </c>
      <c r="EG383">
        <v>21571.9</v>
      </c>
      <c r="EH383">
        <v>21985.9</v>
      </c>
      <c r="EI383">
        <v>28141.5</v>
      </c>
      <c r="EJ383">
        <v>29626.3</v>
      </c>
      <c r="EK383">
        <v>33161.9</v>
      </c>
      <c r="EL383">
        <v>35381.699999999997</v>
      </c>
      <c r="EM383">
        <v>39715.199999999997</v>
      </c>
      <c r="EN383">
        <v>42338.5</v>
      </c>
      <c r="EO383">
        <v>2.1621000000000001</v>
      </c>
      <c r="EP383">
        <v>2.1424500000000002</v>
      </c>
      <c r="EQ383">
        <v>6.2882900000000005E-2</v>
      </c>
      <c r="ER383">
        <v>0</v>
      </c>
      <c r="ES383">
        <v>31.8398</v>
      </c>
      <c r="ET383">
        <v>999.9</v>
      </c>
      <c r="EU383">
        <v>59.1</v>
      </c>
      <c r="EV383">
        <v>39.5</v>
      </c>
      <c r="EW383">
        <v>42.371499999999997</v>
      </c>
      <c r="EX383">
        <v>57.399900000000002</v>
      </c>
      <c r="EY383">
        <v>-2.4439099999999998</v>
      </c>
      <c r="EZ383">
        <v>2</v>
      </c>
      <c r="FA383">
        <v>0.54808400000000002</v>
      </c>
      <c r="FB383">
        <v>0.652922</v>
      </c>
      <c r="FC383">
        <v>20.270900000000001</v>
      </c>
      <c r="FD383">
        <v>5.2187900000000003</v>
      </c>
      <c r="FE383">
        <v>12.008599999999999</v>
      </c>
      <c r="FF383">
        <v>4.9863999999999997</v>
      </c>
      <c r="FG383">
        <v>3.2845</v>
      </c>
      <c r="FH383">
        <v>9999</v>
      </c>
      <c r="FI383">
        <v>9999</v>
      </c>
      <c r="FJ383">
        <v>9999</v>
      </c>
      <c r="FK383">
        <v>999.9</v>
      </c>
      <c r="FL383">
        <v>1.86585</v>
      </c>
      <c r="FM383">
        <v>1.86225</v>
      </c>
      <c r="FN383">
        <v>1.86432</v>
      </c>
      <c r="FO383">
        <v>1.86036</v>
      </c>
      <c r="FP383">
        <v>1.86111</v>
      </c>
      <c r="FQ383">
        <v>1.8602000000000001</v>
      </c>
      <c r="FR383">
        <v>1.8619399999999999</v>
      </c>
      <c r="FS383">
        <v>1.8584700000000001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-5.57</v>
      </c>
      <c r="GH383">
        <v>0.13930000000000001</v>
      </c>
      <c r="GI383">
        <v>-2.8021434710705861</v>
      </c>
      <c r="GJ383">
        <v>-2.3075681364705448E-3</v>
      </c>
      <c r="GK383">
        <v>1.0095546511955911E-6</v>
      </c>
      <c r="GL383">
        <v>-2.6335145029951209E-10</v>
      </c>
      <c r="GM383">
        <v>-0.17208428542994569</v>
      </c>
      <c r="GN383">
        <v>3.0410185143115191E-3</v>
      </c>
      <c r="GO383">
        <v>4.3982203677445331E-4</v>
      </c>
      <c r="GP383">
        <v>-7.8719321042963501E-6</v>
      </c>
      <c r="GQ383">
        <v>4</v>
      </c>
      <c r="GR383">
        <v>2088</v>
      </c>
      <c r="GS383">
        <v>5</v>
      </c>
      <c r="GT383">
        <v>35</v>
      </c>
      <c r="GU383">
        <v>28.7</v>
      </c>
      <c r="GV383">
        <v>28.7</v>
      </c>
      <c r="GW383">
        <v>4.9279799999999998</v>
      </c>
      <c r="GX383">
        <v>0</v>
      </c>
      <c r="GY383">
        <v>2.04834</v>
      </c>
      <c r="GZ383">
        <v>2.6098599999999998</v>
      </c>
      <c r="HA383">
        <v>2.1972700000000001</v>
      </c>
      <c r="HB383">
        <v>2.3168899999999999</v>
      </c>
      <c r="HC383">
        <v>43.453600000000002</v>
      </c>
      <c r="HD383">
        <v>14.3247</v>
      </c>
      <c r="HE383">
        <v>18</v>
      </c>
      <c r="HF383">
        <v>666.12800000000004</v>
      </c>
      <c r="HG383">
        <v>721.79600000000005</v>
      </c>
      <c r="HH383">
        <v>31.003799999999998</v>
      </c>
      <c r="HI383">
        <v>34.299999999999997</v>
      </c>
      <c r="HJ383">
        <v>29.9998</v>
      </c>
      <c r="HK383">
        <v>34.238999999999997</v>
      </c>
      <c r="HL383">
        <v>34.244100000000003</v>
      </c>
      <c r="HM383">
        <v>100</v>
      </c>
      <c r="HN383">
        <v>21.762</v>
      </c>
      <c r="HO383">
        <v>67.597999999999999</v>
      </c>
      <c r="HP383">
        <v>31</v>
      </c>
      <c r="HQ383">
        <v>2454.56</v>
      </c>
      <c r="HR383">
        <v>34.973199999999999</v>
      </c>
      <c r="HS383">
        <v>99.151600000000002</v>
      </c>
      <c r="HT383">
        <v>98.186700000000002</v>
      </c>
    </row>
    <row r="384" spans="1:228" x14ac:dyDescent="0.2">
      <c r="A384">
        <v>369</v>
      </c>
      <c r="B384">
        <v>1669839395.5</v>
      </c>
      <c r="C384">
        <v>1469</v>
      </c>
      <c r="D384" t="s">
        <v>1097</v>
      </c>
      <c r="E384" t="s">
        <v>1098</v>
      </c>
      <c r="F384">
        <v>4</v>
      </c>
      <c r="G384">
        <v>1669839393.5</v>
      </c>
      <c r="H384">
        <f t="shared" si="170"/>
        <v>2.191396268789838E-3</v>
      </c>
      <c r="I384">
        <f t="shared" si="171"/>
        <v>2.1913962687898381</v>
      </c>
      <c r="J384">
        <f t="shared" si="172"/>
        <v>23.549022276338786</v>
      </c>
      <c r="K384">
        <f t="shared" si="173"/>
        <v>2055.6671428571431</v>
      </c>
      <c r="L384">
        <f t="shared" si="174"/>
        <v>1764.198121794451</v>
      </c>
      <c r="M384">
        <f t="shared" si="175"/>
        <v>177.78803502468963</v>
      </c>
      <c r="N384">
        <f t="shared" si="176"/>
        <v>207.16098576369026</v>
      </c>
      <c r="O384">
        <f t="shared" si="177"/>
        <v>0.15531150319880654</v>
      </c>
      <c r="P384">
        <f t="shared" si="178"/>
        <v>3.6638886073238144</v>
      </c>
      <c r="Q384">
        <f t="shared" si="179"/>
        <v>0.15174454416532493</v>
      </c>
      <c r="R384">
        <f t="shared" si="180"/>
        <v>9.5153994134052677E-2</v>
      </c>
      <c r="S384">
        <f t="shared" si="181"/>
        <v>226.1131998078713</v>
      </c>
      <c r="T384">
        <f t="shared" si="182"/>
        <v>34.056548169041541</v>
      </c>
      <c r="U384">
        <f t="shared" si="183"/>
        <v>32.866285714285723</v>
      </c>
      <c r="V384">
        <f t="shared" si="184"/>
        <v>5.0142735524973148</v>
      </c>
      <c r="W384">
        <f t="shared" si="185"/>
        <v>69.93204816960035</v>
      </c>
      <c r="X384">
        <f t="shared" si="186"/>
        <v>3.6212930672282915</v>
      </c>
      <c r="Y384">
        <f t="shared" si="187"/>
        <v>5.1783025980389885</v>
      </c>
      <c r="Z384">
        <f t="shared" si="188"/>
        <v>1.3929804852690233</v>
      </c>
      <c r="AA384">
        <f t="shared" si="189"/>
        <v>-96.640575453631854</v>
      </c>
      <c r="AB384">
        <f t="shared" si="190"/>
        <v>113.28487897230028</v>
      </c>
      <c r="AC384">
        <f t="shared" si="191"/>
        <v>7.0918087178168996</v>
      </c>
      <c r="AD384">
        <f t="shared" si="192"/>
        <v>249.84931204435659</v>
      </c>
      <c r="AE384">
        <f t="shared" si="193"/>
        <v>25.538226049540647</v>
      </c>
      <c r="AF384">
        <f t="shared" si="194"/>
        <v>2.2953303110288945</v>
      </c>
      <c r="AG384">
        <f t="shared" si="195"/>
        <v>23.549022276338786</v>
      </c>
      <c r="AH384">
        <v>2143.2210948353249</v>
      </c>
      <c r="AI384">
        <v>2132.509696969697</v>
      </c>
      <c r="AJ384">
        <v>0.1467567760745338</v>
      </c>
      <c r="AK384">
        <v>64.390241553226886</v>
      </c>
      <c r="AL384">
        <f t="shared" si="196"/>
        <v>2.1913962687898381</v>
      </c>
      <c r="AM384">
        <v>35.09153024823145</v>
      </c>
      <c r="AN384">
        <v>35.93064705882351</v>
      </c>
      <c r="AO384">
        <v>6.9160225396033724E-3</v>
      </c>
      <c r="AP384">
        <v>91.558916975711014</v>
      </c>
      <c r="AQ384">
        <v>21</v>
      </c>
      <c r="AR384">
        <v>3</v>
      </c>
      <c r="AS384">
        <f t="shared" si="197"/>
        <v>1</v>
      </c>
      <c r="AT384">
        <f t="shared" si="198"/>
        <v>0</v>
      </c>
      <c r="AU384">
        <f t="shared" si="199"/>
        <v>46970.846617551397</v>
      </c>
      <c r="AV384">
        <f t="shared" si="200"/>
        <v>1199.977142857143</v>
      </c>
      <c r="AW384">
        <f t="shared" si="201"/>
        <v>1025.9066278797263</v>
      </c>
      <c r="AX384">
        <f t="shared" si="202"/>
        <v>0.8549384744421421</v>
      </c>
      <c r="AY384">
        <f t="shared" si="203"/>
        <v>0.18843125567333413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1669839393.5</v>
      </c>
      <c r="BF384">
        <v>2055.6671428571431</v>
      </c>
      <c r="BG384">
        <v>2068.235714285714</v>
      </c>
      <c r="BH384">
        <v>35.934242857142863</v>
      </c>
      <c r="BI384">
        <v>35.015028571428573</v>
      </c>
      <c r="BJ384">
        <v>2061.2428571428568</v>
      </c>
      <c r="BK384">
        <v>35.794957142857143</v>
      </c>
      <c r="BL384">
        <v>649.97828571428568</v>
      </c>
      <c r="BM384">
        <v>100.6754285714286</v>
      </c>
      <c r="BN384">
        <v>0.10012085714285721</v>
      </c>
      <c r="BO384">
        <v>33.439800000000012</v>
      </c>
      <c r="BP384">
        <v>32.866285714285723</v>
      </c>
      <c r="BQ384">
        <v>999.89999999999986</v>
      </c>
      <c r="BR384">
        <v>0</v>
      </c>
      <c r="BS384">
        <v>0</v>
      </c>
      <c r="BT384">
        <v>8985.982857142857</v>
      </c>
      <c r="BU384">
        <v>0</v>
      </c>
      <c r="BV384">
        <v>877.57914285714276</v>
      </c>
      <c r="BW384">
        <v>-12.56812857142857</v>
      </c>
      <c r="BX384">
        <v>2132.2885714285721</v>
      </c>
      <c r="BY384">
        <v>2143.2828571428572</v>
      </c>
      <c r="BZ384">
        <v>0.91921842857142877</v>
      </c>
      <c r="CA384">
        <v>2068.235714285714</v>
      </c>
      <c r="CB384">
        <v>35.015028571428573</v>
      </c>
      <c r="CC384">
        <v>3.617692857142857</v>
      </c>
      <c r="CD384">
        <v>3.52515</v>
      </c>
      <c r="CE384">
        <v>27.18242857142857</v>
      </c>
      <c r="CF384">
        <v>26.741342857142861</v>
      </c>
      <c r="CG384">
        <v>1199.977142857143</v>
      </c>
      <c r="CH384">
        <v>0.4999688571428571</v>
      </c>
      <c r="CI384">
        <v>0.50003114285714279</v>
      </c>
      <c r="CJ384">
        <v>0</v>
      </c>
      <c r="CK384">
        <v>919.97099999999989</v>
      </c>
      <c r="CL384">
        <v>4.9990899999999998</v>
      </c>
      <c r="CM384">
        <v>9335.3571428571431</v>
      </c>
      <c r="CN384">
        <v>9557.5657142857126</v>
      </c>
      <c r="CO384">
        <v>43.686999999999998</v>
      </c>
      <c r="CP384">
        <v>45.436999999999998</v>
      </c>
      <c r="CQ384">
        <v>44.436999999999998</v>
      </c>
      <c r="CR384">
        <v>44.436999999999998</v>
      </c>
      <c r="CS384">
        <v>45</v>
      </c>
      <c r="CT384">
        <v>597.44999999999993</v>
      </c>
      <c r="CU384">
        <v>597.52714285714296</v>
      </c>
      <c r="CV384">
        <v>0</v>
      </c>
      <c r="CW384">
        <v>1669839405.2</v>
      </c>
      <c r="CX384">
        <v>0</v>
      </c>
      <c r="CY384">
        <v>1669837671.5999999</v>
      </c>
      <c r="CZ384" t="s">
        <v>356</v>
      </c>
      <c r="DA384">
        <v>1669837671.5999999</v>
      </c>
      <c r="DB384">
        <v>1669837668.5999999</v>
      </c>
      <c r="DC384">
        <v>3</v>
      </c>
      <c r="DD384">
        <v>-1.2E-2</v>
      </c>
      <c r="DE384">
        <v>-1E-3</v>
      </c>
      <c r="DF384">
        <v>-3.61</v>
      </c>
      <c r="DG384">
        <v>0.13400000000000001</v>
      </c>
      <c r="DH384">
        <v>415</v>
      </c>
      <c r="DI384">
        <v>36</v>
      </c>
      <c r="DJ384">
        <v>0.51</v>
      </c>
      <c r="DK384">
        <v>0.24</v>
      </c>
      <c r="DL384">
        <v>-12.523652500000001</v>
      </c>
      <c r="DM384">
        <v>0.29267504690432039</v>
      </c>
      <c r="DN384">
        <v>8.3038783070020966E-2</v>
      </c>
      <c r="DO384">
        <v>0</v>
      </c>
      <c r="DP384">
        <v>0.83536824999999992</v>
      </c>
      <c r="DQ384">
        <v>0.1231399699812374</v>
      </c>
      <c r="DR384">
        <v>5.4359444199582288E-2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0</v>
      </c>
      <c r="DY384">
        <v>2</v>
      </c>
      <c r="DZ384" t="s">
        <v>357</v>
      </c>
      <c r="EA384">
        <v>3.2955899999999998</v>
      </c>
      <c r="EB384">
        <v>2.6252499999999999</v>
      </c>
      <c r="EC384">
        <v>0.28619</v>
      </c>
      <c r="ED384">
        <v>0.28505200000000003</v>
      </c>
      <c r="EE384">
        <v>0.14369599999999999</v>
      </c>
      <c r="EF384">
        <v>0.139456</v>
      </c>
      <c r="EG384">
        <v>21570.1</v>
      </c>
      <c r="EH384">
        <v>21984.3</v>
      </c>
      <c r="EI384">
        <v>28141</v>
      </c>
      <c r="EJ384">
        <v>29626.5</v>
      </c>
      <c r="EK384">
        <v>33162.300000000003</v>
      </c>
      <c r="EL384">
        <v>35398.1</v>
      </c>
      <c r="EM384">
        <v>39714.300000000003</v>
      </c>
      <c r="EN384">
        <v>42339</v>
      </c>
      <c r="EO384">
        <v>2.1624300000000001</v>
      </c>
      <c r="EP384">
        <v>2.1421700000000001</v>
      </c>
      <c r="EQ384">
        <v>6.2272000000000001E-2</v>
      </c>
      <c r="ER384">
        <v>0</v>
      </c>
      <c r="ES384">
        <v>31.862200000000001</v>
      </c>
      <c r="ET384">
        <v>999.9</v>
      </c>
      <c r="EU384">
        <v>59.2</v>
      </c>
      <c r="EV384">
        <v>39.5</v>
      </c>
      <c r="EW384">
        <v>42.444000000000003</v>
      </c>
      <c r="EX384">
        <v>57.489899999999999</v>
      </c>
      <c r="EY384">
        <v>-2.41987</v>
      </c>
      <c r="EZ384">
        <v>2</v>
      </c>
      <c r="FA384">
        <v>0.54814799999999997</v>
      </c>
      <c r="FB384">
        <v>0.66707499999999997</v>
      </c>
      <c r="FC384">
        <v>20.270700000000001</v>
      </c>
      <c r="FD384">
        <v>5.2184900000000001</v>
      </c>
      <c r="FE384">
        <v>12.008800000000001</v>
      </c>
      <c r="FF384">
        <v>4.9863999999999997</v>
      </c>
      <c r="FG384">
        <v>3.2844799999999998</v>
      </c>
      <c r="FH384">
        <v>9999</v>
      </c>
      <c r="FI384">
        <v>9999</v>
      </c>
      <c r="FJ384">
        <v>9999</v>
      </c>
      <c r="FK384">
        <v>999.9</v>
      </c>
      <c r="FL384">
        <v>1.86585</v>
      </c>
      <c r="FM384">
        <v>1.86226</v>
      </c>
      <c r="FN384">
        <v>1.86432</v>
      </c>
      <c r="FO384">
        <v>1.8603499999999999</v>
      </c>
      <c r="FP384">
        <v>1.86111</v>
      </c>
      <c r="FQ384">
        <v>1.8602000000000001</v>
      </c>
      <c r="FR384">
        <v>1.8619699999999999</v>
      </c>
      <c r="FS384">
        <v>1.8584799999999999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-5.58</v>
      </c>
      <c r="GH384">
        <v>0.13919999999999999</v>
      </c>
      <c r="GI384">
        <v>-2.8021434710705861</v>
      </c>
      <c r="GJ384">
        <v>-2.3075681364705448E-3</v>
      </c>
      <c r="GK384">
        <v>1.0095546511955911E-6</v>
      </c>
      <c r="GL384">
        <v>-2.6335145029951209E-10</v>
      </c>
      <c r="GM384">
        <v>-0.17208428542994569</v>
      </c>
      <c r="GN384">
        <v>3.0410185143115191E-3</v>
      </c>
      <c r="GO384">
        <v>4.3982203677445331E-4</v>
      </c>
      <c r="GP384">
        <v>-7.8719321042963501E-6</v>
      </c>
      <c r="GQ384">
        <v>4</v>
      </c>
      <c r="GR384">
        <v>2088</v>
      </c>
      <c r="GS384">
        <v>5</v>
      </c>
      <c r="GT384">
        <v>35</v>
      </c>
      <c r="GU384">
        <v>28.7</v>
      </c>
      <c r="GV384">
        <v>28.8</v>
      </c>
      <c r="GW384">
        <v>4.9291999999999998</v>
      </c>
      <c r="GX384">
        <v>0</v>
      </c>
      <c r="GY384">
        <v>2.04834</v>
      </c>
      <c r="GZ384">
        <v>2.6098599999999998</v>
      </c>
      <c r="HA384">
        <v>2.1972700000000001</v>
      </c>
      <c r="HB384">
        <v>2.3120099999999999</v>
      </c>
      <c r="HC384">
        <v>43.453600000000002</v>
      </c>
      <c r="HD384">
        <v>14.315899999999999</v>
      </c>
      <c r="HE384">
        <v>18</v>
      </c>
      <c r="HF384">
        <v>666.36500000000001</v>
      </c>
      <c r="HG384">
        <v>721.51900000000001</v>
      </c>
      <c r="HH384">
        <v>31.003900000000002</v>
      </c>
      <c r="HI384">
        <v>34.299999999999997</v>
      </c>
      <c r="HJ384">
        <v>29.9999</v>
      </c>
      <c r="HK384">
        <v>34.236699999999999</v>
      </c>
      <c r="HL384">
        <v>34.242600000000003</v>
      </c>
      <c r="HM384">
        <v>100</v>
      </c>
      <c r="HN384">
        <v>21.762</v>
      </c>
      <c r="HO384">
        <v>67.597999999999999</v>
      </c>
      <c r="HP384">
        <v>31</v>
      </c>
      <c r="HQ384">
        <v>2461.2399999999998</v>
      </c>
      <c r="HR384">
        <v>34.994700000000002</v>
      </c>
      <c r="HS384">
        <v>99.149600000000007</v>
      </c>
      <c r="HT384">
        <v>98.187799999999996</v>
      </c>
    </row>
    <row r="385" spans="1:228" x14ac:dyDescent="0.2">
      <c r="A385">
        <v>370</v>
      </c>
      <c r="B385">
        <v>1669839399.5</v>
      </c>
      <c r="C385">
        <v>1473</v>
      </c>
      <c r="D385" t="s">
        <v>1099</v>
      </c>
      <c r="E385" t="s">
        <v>1100</v>
      </c>
      <c r="F385">
        <v>4</v>
      </c>
      <c r="G385">
        <v>1669839397.1875</v>
      </c>
      <c r="H385">
        <f t="shared" si="170"/>
        <v>2.251532626405451E-3</v>
      </c>
      <c r="I385">
        <f t="shared" si="171"/>
        <v>2.2515326264054512</v>
      </c>
      <c r="J385">
        <f t="shared" si="172"/>
        <v>23.899487602560292</v>
      </c>
      <c r="K385">
        <f t="shared" si="173"/>
        <v>2056.2175000000002</v>
      </c>
      <c r="L385">
        <f t="shared" si="174"/>
        <v>1766.1518547740134</v>
      </c>
      <c r="M385">
        <f t="shared" si="175"/>
        <v>177.98288490790185</v>
      </c>
      <c r="N385">
        <f t="shared" si="176"/>
        <v>207.21407485934515</v>
      </c>
      <c r="O385">
        <f t="shared" si="177"/>
        <v>0.15875812897380928</v>
      </c>
      <c r="P385">
        <f t="shared" si="178"/>
        <v>3.6735798891196776</v>
      </c>
      <c r="Q385">
        <f t="shared" si="179"/>
        <v>0.15504272400253241</v>
      </c>
      <c r="R385">
        <f t="shared" si="180"/>
        <v>9.7228274781768806E-2</v>
      </c>
      <c r="S385">
        <f t="shared" si="181"/>
        <v>226.12620519751118</v>
      </c>
      <c r="T385">
        <f t="shared" si="182"/>
        <v>34.045613589554002</v>
      </c>
      <c r="U385">
        <f t="shared" si="183"/>
        <v>32.881600000000013</v>
      </c>
      <c r="V385">
        <f t="shared" si="184"/>
        <v>5.0185940741311645</v>
      </c>
      <c r="W385">
        <f t="shared" si="185"/>
        <v>69.853401888155048</v>
      </c>
      <c r="X385">
        <f t="shared" si="186"/>
        <v>3.6178562118023327</v>
      </c>
      <c r="Y385">
        <f t="shared" si="187"/>
        <v>5.1792126281766784</v>
      </c>
      <c r="Z385">
        <f t="shared" si="188"/>
        <v>1.4007378623288318</v>
      </c>
      <c r="AA385">
        <f t="shared" si="189"/>
        <v>-99.29258882448039</v>
      </c>
      <c r="AB385">
        <f t="shared" si="190"/>
        <v>111.17291375717924</v>
      </c>
      <c r="AC385">
        <f t="shared" si="191"/>
        <v>6.9418635789437078</v>
      </c>
      <c r="AD385">
        <f t="shared" si="192"/>
        <v>244.94839370915372</v>
      </c>
      <c r="AE385">
        <f t="shared" si="193"/>
        <v>25.650899702450964</v>
      </c>
      <c r="AF385">
        <f t="shared" si="194"/>
        <v>2.4248997789417319</v>
      </c>
      <c r="AG385">
        <f t="shared" si="195"/>
        <v>23.899487602560292</v>
      </c>
      <c r="AH385">
        <v>2143.7935960617269</v>
      </c>
      <c r="AI385">
        <v>2133.015575757574</v>
      </c>
      <c r="AJ385">
        <v>0.12553143107745801</v>
      </c>
      <c r="AK385">
        <v>64.390241553226886</v>
      </c>
      <c r="AL385">
        <f t="shared" si="196"/>
        <v>2.2515326264054512</v>
      </c>
      <c r="AM385">
        <v>34.96828612528131</v>
      </c>
      <c r="AN385">
        <v>35.874034411764697</v>
      </c>
      <c r="AO385">
        <v>-7.2622273254578651E-4</v>
      </c>
      <c r="AP385">
        <v>91.558916975711014</v>
      </c>
      <c r="AQ385">
        <v>22</v>
      </c>
      <c r="AR385">
        <v>3</v>
      </c>
      <c r="AS385">
        <f t="shared" si="197"/>
        <v>1</v>
      </c>
      <c r="AT385">
        <f t="shared" si="198"/>
        <v>0</v>
      </c>
      <c r="AU385">
        <f t="shared" si="199"/>
        <v>47143.082916969128</v>
      </c>
      <c r="AV385">
        <f t="shared" si="200"/>
        <v>1200.0487499999999</v>
      </c>
      <c r="AW385">
        <f t="shared" si="201"/>
        <v>1025.96759492099</v>
      </c>
      <c r="AX385">
        <f t="shared" si="202"/>
        <v>0.85493826390052075</v>
      </c>
      <c r="AY385">
        <f t="shared" si="203"/>
        <v>0.18843084932800538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1669839397.1875</v>
      </c>
      <c r="BF385">
        <v>2056.2175000000002</v>
      </c>
      <c r="BG385">
        <v>2068.9437499999999</v>
      </c>
      <c r="BH385">
        <v>35.900550000000003</v>
      </c>
      <c r="BI385">
        <v>34.929437500000013</v>
      </c>
      <c r="BJ385">
        <v>2061.7962499999999</v>
      </c>
      <c r="BK385">
        <v>35.761425000000003</v>
      </c>
      <c r="BL385">
        <v>649.99475000000007</v>
      </c>
      <c r="BM385">
        <v>100.67462500000001</v>
      </c>
      <c r="BN385">
        <v>9.9770150000000002E-2</v>
      </c>
      <c r="BO385">
        <v>33.442937499999999</v>
      </c>
      <c r="BP385">
        <v>32.881600000000013</v>
      </c>
      <c r="BQ385">
        <v>999.9</v>
      </c>
      <c r="BR385">
        <v>0</v>
      </c>
      <c r="BS385">
        <v>0</v>
      </c>
      <c r="BT385">
        <v>9019.6112499999981</v>
      </c>
      <c r="BU385">
        <v>0</v>
      </c>
      <c r="BV385">
        <v>887.43724999999995</v>
      </c>
      <c r="BW385">
        <v>-12.7240875</v>
      </c>
      <c r="BX385">
        <v>2132.7874999999999</v>
      </c>
      <c r="BY385">
        <v>2143.82375</v>
      </c>
      <c r="BZ385">
        <v>0.97112812500000001</v>
      </c>
      <c r="CA385">
        <v>2068.9437499999999</v>
      </c>
      <c r="CB385">
        <v>34.929437500000013</v>
      </c>
      <c r="CC385">
        <v>3.6142750000000001</v>
      </c>
      <c r="CD385">
        <v>3.5165062499999999</v>
      </c>
      <c r="CE385">
        <v>27.1663125</v>
      </c>
      <c r="CF385">
        <v>26.699637500000001</v>
      </c>
      <c r="CG385">
        <v>1200.0487499999999</v>
      </c>
      <c r="CH385">
        <v>0.499975375</v>
      </c>
      <c r="CI385">
        <v>0.500024625</v>
      </c>
      <c r="CJ385">
        <v>0</v>
      </c>
      <c r="CK385">
        <v>920.05012499999998</v>
      </c>
      <c r="CL385">
        <v>4.9990899999999998</v>
      </c>
      <c r="CM385">
        <v>9334.1737499999999</v>
      </c>
      <c r="CN385">
        <v>9558.1525000000001</v>
      </c>
      <c r="CO385">
        <v>43.686999999999998</v>
      </c>
      <c r="CP385">
        <v>45.436999999999998</v>
      </c>
      <c r="CQ385">
        <v>44.436999999999998</v>
      </c>
      <c r="CR385">
        <v>44.436999999999998</v>
      </c>
      <c r="CS385">
        <v>45</v>
      </c>
      <c r="CT385">
        <v>597.49499999999989</v>
      </c>
      <c r="CU385">
        <v>597.55499999999995</v>
      </c>
      <c r="CV385">
        <v>0</v>
      </c>
      <c r="CW385">
        <v>1669839408.8</v>
      </c>
      <c r="CX385">
        <v>0</v>
      </c>
      <c r="CY385">
        <v>1669837671.5999999</v>
      </c>
      <c r="CZ385" t="s">
        <v>356</v>
      </c>
      <c r="DA385">
        <v>1669837671.5999999</v>
      </c>
      <c r="DB385">
        <v>1669837668.5999999</v>
      </c>
      <c r="DC385">
        <v>3</v>
      </c>
      <c r="DD385">
        <v>-1.2E-2</v>
      </c>
      <c r="DE385">
        <v>-1E-3</v>
      </c>
      <c r="DF385">
        <v>-3.61</v>
      </c>
      <c r="DG385">
        <v>0.13400000000000001</v>
      </c>
      <c r="DH385">
        <v>415</v>
      </c>
      <c r="DI385">
        <v>36</v>
      </c>
      <c r="DJ385">
        <v>0.51</v>
      </c>
      <c r="DK385">
        <v>0.24</v>
      </c>
      <c r="DL385">
        <v>-12.5420675</v>
      </c>
      <c r="DM385">
        <v>-0.71392457786112606</v>
      </c>
      <c r="DN385">
        <v>0.1077096522775466</v>
      </c>
      <c r="DO385">
        <v>0</v>
      </c>
      <c r="DP385">
        <v>0.85422679999999995</v>
      </c>
      <c r="DQ385">
        <v>0.73486261913695916</v>
      </c>
      <c r="DR385">
        <v>7.4555549577546551E-2</v>
      </c>
      <c r="DS385">
        <v>0</v>
      </c>
      <c r="DT385">
        <v>0</v>
      </c>
      <c r="DU385">
        <v>0</v>
      </c>
      <c r="DV385">
        <v>0</v>
      </c>
      <c r="DW385">
        <v>-1</v>
      </c>
      <c r="DX385">
        <v>0</v>
      </c>
      <c r="DY385">
        <v>2</v>
      </c>
      <c r="DZ385" t="s">
        <v>357</v>
      </c>
      <c r="EA385">
        <v>3.2954500000000002</v>
      </c>
      <c r="EB385">
        <v>2.6252900000000001</v>
      </c>
      <c r="EC385">
        <v>0.28622900000000001</v>
      </c>
      <c r="ED385">
        <v>0.28510099999999999</v>
      </c>
      <c r="EE385">
        <v>0.14355999999999999</v>
      </c>
      <c r="EF385">
        <v>0.1394</v>
      </c>
      <c r="EG385">
        <v>21569.200000000001</v>
      </c>
      <c r="EH385">
        <v>21983</v>
      </c>
      <c r="EI385">
        <v>28141.4</v>
      </c>
      <c r="EJ385">
        <v>29626.9</v>
      </c>
      <c r="EK385">
        <v>33167.9</v>
      </c>
      <c r="EL385">
        <v>35400.6</v>
      </c>
      <c r="EM385">
        <v>39714.699999999997</v>
      </c>
      <c r="EN385">
        <v>42339.199999999997</v>
      </c>
      <c r="EO385">
        <v>2.1621299999999999</v>
      </c>
      <c r="EP385">
        <v>2.14215</v>
      </c>
      <c r="EQ385">
        <v>6.1750399999999997E-2</v>
      </c>
      <c r="ER385">
        <v>0</v>
      </c>
      <c r="ES385">
        <v>31.884699999999999</v>
      </c>
      <c r="ET385">
        <v>999.9</v>
      </c>
      <c r="EU385">
        <v>59.2</v>
      </c>
      <c r="EV385">
        <v>39.4</v>
      </c>
      <c r="EW385">
        <v>42.219700000000003</v>
      </c>
      <c r="EX385">
        <v>57.309899999999999</v>
      </c>
      <c r="EY385">
        <v>-2.2435900000000002</v>
      </c>
      <c r="EZ385">
        <v>2</v>
      </c>
      <c r="FA385">
        <v>0.54808900000000005</v>
      </c>
      <c r="FB385">
        <v>0.68042999999999998</v>
      </c>
      <c r="FC385">
        <v>20.270499999999998</v>
      </c>
      <c r="FD385">
        <v>5.2183400000000004</v>
      </c>
      <c r="FE385">
        <v>12.0082</v>
      </c>
      <c r="FF385">
        <v>4.9863999999999997</v>
      </c>
      <c r="FG385">
        <v>3.2844799999999998</v>
      </c>
      <c r="FH385">
        <v>9999</v>
      </c>
      <c r="FI385">
        <v>9999</v>
      </c>
      <c r="FJ385">
        <v>9999</v>
      </c>
      <c r="FK385">
        <v>999.9</v>
      </c>
      <c r="FL385">
        <v>1.86585</v>
      </c>
      <c r="FM385">
        <v>1.8622399999999999</v>
      </c>
      <c r="FN385">
        <v>1.86432</v>
      </c>
      <c r="FO385">
        <v>1.86036</v>
      </c>
      <c r="FP385">
        <v>1.86111</v>
      </c>
      <c r="FQ385">
        <v>1.8602000000000001</v>
      </c>
      <c r="FR385">
        <v>1.8619600000000001</v>
      </c>
      <c r="FS385">
        <v>1.8584799999999999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-5.57</v>
      </c>
      <c r="GH385">
        <v>0.13900000000000001</v>
      </c>
      <c r="GI385">
        <v>-2.8021434710705861</v>
      </c>
      <c r="GJ385">
        <v>-2.3075681364705448E-3</v>
      </c>
      <c r="GK385">
        <v>1.0095546511955911E-6</v>
      </c>
      <c r="GL385">
        <v>-2.6335145029951209E-10</v>
      </c>
      <c r="GM385">
        <v>-0.17208428542994569</v>
      </c>
      <c r="GN385">
        <v>3.0410185143115191E-3</v>
      </c>
      <c r="GO385">
        <v>4.3982203677445331E-4</v>
      </c>
      <c r="GP385">
        <v>-7.8719321042963501E-6</v>
      </c>
      <c r="GQ385">
        <v>4</v>
      </c>
      <c r="GR385">
        <v>2088</v>
      </c>
      <c r="GS385">
        <v>5</v>
      </c>
      <c r="GT385">
        <v>35</v>
      </c>
      <c r="GU385">
        <v>28.8</v>
      </c>
      <c r="GV385">
        <v>28.8</v>
      </c>
      <c r="GW385">
        <v>4.9304199999999998</v>
      </c>
      <c r="GX385">
        <v>0</v>
      </c>
      <c r="GY385">
        <v>2.04834</v>
      </c>
      <c r="GZ385">
        <v>2.6098599999999998</v>
      </c>
      <c r="HA385">
        <v>2.1972700000000001</v>
      </c>
      <c r="HB385">
        <v>2.34985</v>
      </c>
      <c r="HC385">
        <v>43.426400000000001</v>
      </c>
      <c r="HD385">
        <v>14.3422</v>
      </c>
      <c r="HE385">
        <v>18</v>
      </c>
      <c r="HF385">
        <v>666.1</v>
      </c>
      <c r="HG385">
        <v>721.46900000000005</v>
      </c>
      <c r="HH385">
        <v>31.003799999999998</v>
      </c>
      <c r="HI385">
        <v>34.297400000000003</v>
      </c>
      <c r="HJ385">
        <v>29.9999</v>
      </c>
      <c r="HK385">
        <v>34.234400000000001</v>
      </c>
      <c r="HL385">
        <v>34.240400000000001</v>
      </c>
      <c r="HM385">
        <v>100</v>
      </c>
      <c r="HN385">
        <v>21.762</v>
      </c>
      <c r="HO385">
        <v>67.597999999999999</v>
      </c>
      <c r="HP385">
        <v>31</v>
      </c>
      <c r="HQ385">
        <v>2467.92</v>
      </c>
      <c r="HR385">
        <v>34.994700000000002</v>
      </c>
      <c r="HS385">
        <v>99.150599999999997</v>
      </c>
      <c r="HT385">
        <v>98.188599999999994</v>
      </c>
    </row>
    <row r="386" spans="1:228" x14ac:dyDescent="0.2">
      <c r="A386">
        <v>371</v>
      </c>
      <c r="B386">
        <v>1669839403.5</v>
      </c>
      <c r="C386">
        <v>1477</v>
      </c>
      <c r="D386" t="s">
        <v>1101</v>
      </c>
      <c r="E386" t="s">
        <v>1102</v>
      </c>
      <c r="F386">
        <v>4</v>
      </c>
      <c r="G386">
        <v>1669839401.5</v>
      </c>
      <c r="H386">
        <f t="shared" si="170"/>
        <v>2.1001185898394535E-3</v>
      </c>
      <c r="I386">
        <f t="shared" si="171"/>
        <v>2.1001185898394534</v>
      </c>
      <c r="J386">
        <f t="shared" si="172"/>
        <v>24.464094263585608</v>
      </c>
      <c r="K386">
        <f t="shared" si="173"/>
        <v>2056.798571428571</v>
      </c>
      <c r="L386">
        <f t="shared" si="174"/>
        <v>1741.9915328571935</v>
      </c>
      <c r="M386">
        <f t="shared" si="175"/>
        <v>175.55014155500558</v>
      </c>
      <c r="N386">
        <f t="shared" si="176"/>
        <v>207.27499161387661</v>
      </c>
      <c r="O386">
        <f t="shared" si="177"/>
        <v>0.14737282919281297</v>
      </c>
      <c r="P386">
        <f t="shared" si="178"/>
        <v>3.666545738834067</v>
      </c>
      <c r="Q386">
        <f t="shared" si="179"/>
        <v>0.14415940604719946</v>
      </c>
      <c r="R386">
        <f t="shared" si="180"/>
        <v>9.0382506220834352E-2</v>
      </c>
      <c r="S386">
        <f t="shared" si="181"/>
        <v>226.12578168017276</v>
      </c>
      <c r="T386">
        <f t="shared" si="182"/>
        <v>34.080633087452242</v>
      </c>
      <c r="U386">
        <f t="shared" si="183"/>
        <v>32.881014285714294</v>
      </c>
      <c r="V386">
        <f t="shared" si="184"/>
        <v>5.018428770743351</v>
      </c>
      <c r="W386">
        <f t="shared" si="185"/>
        <v>69.755117340716282</v>
      </c>
      <c r="X386">
        <f t="shared" si="186"/>
        <v>3.6132005380949783</v>
      </c>
      <c r="Y386">
        <f t="shared" si="187"/>
        <v>5.1798357967723492</v>
      </c>
      <c r="Z386">
        <f t="shared" si="188"/>
        <v>1.4052282326483727</v>
      </c>
      <c r="AA386">
        <f t="shared" si="189"/>
        <v>-92.615229811919903</v>
      </c>
      <c r="AB386">
        <f t="shared" si="190"/>
        <v>111.5004583676676</v>
      </c>
      <c r="AC386">
        <f t="shared" si="191"/>
        <v>6.9757265706403997</v>
      </c>
      <c r="AD386">
        <f t="shared" si="192"/>
        <v>251.98673680656088</v>
      </c>
      <c r="AE386">
        <f t="shared" si="193"/>
        <v>25.922371760207731</v>
      </c>
      <c r="AF386">
        <f t="shared" si="194"/>
        <v>2.336669749761012</v>
      </c>
      <c r="AG386">
        <f t="shared" si="195"/>
        <v>24.464094263585608</v>
      </c>
      <c r="AH386">
        <v>2144.4055203490311</v>
      </c>
      <c r="AI386">
        <v>2133.449333333333</v>
      </c>
      <c r="AJ386">
        <v>0.1089729814725182</v>
      </c>
      <c r="AK386">
        <v>64.390241553226886</v>
      </c>
      <c r="AL386">
        <f t="shared" si="196"/>
        <v>2.1001185898394534</v>
      </c>
      <c r="AM386">
        <v>34.921531697374377</v>
      </c>
      <c r="AN386">
        <v>35.842687941176472</v>
      </c>
      <c r="AO386">
        <v>-1.438969547240539E-2</v>
      </c>
      <c r="AP386">
        <v>91.558916975711014</v>
      </c>
      <c r="AQ386">
        <v>22</v>
      </c>
      <c r="AR386">
        <v>3</v>
      </c>
      <c r="AS386">
        <f t="shared" si="197"/>
        <v>1</v>
      </c>
      <c r="AT386">
        <f t="shared" si="198"/>
        <v>0</v>
      </c>
      <c r="AU386">
        <f t="shared" si="199"/>
        <v>47017.385812769666</v>
      </c>
      <c r="AV386">
        <f t="shared" si="200"/>
        <v>1200.055714285714</v>
      </c>
      <c r="AW386">
        <f t="shared" si="201"/>
        <v>1025.9726495752188</v>
      </c>
      <c r="AX386">
        <f t="shared" si="202"/>
        <v>0.85493751445189259</v>
      </c>
      <c r="AY386">
        <f t="shared" si="203"/>
        <v>0.1884294028921526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1669839401.5</v>
      </c>
      <c r="BF386">
        <v>2056.798571428571</v>
      </c>
      <c r="BG386">
        <v>2069.562857142857</v>
      </c>
      <c r="BH386">
        <v>35.853942857142847</v>
      </c>
      <c r="BI386">
        <v>34.918114285714289</v>
      </c>
      <c r="BJ386">
        <v>2062.3771428571431</v>
      </c>
      <c r="BK386">
        <v>35.715042857142848</v>
      </c>
      <c r="BL386">
        <v>649.99142857142851</v>
      </c>
      <c r="BM386">
        <v>100.6754285714286</v>
      </c>
      <c r="BN386">
        <v>0.10011381428571429</v>
      </c>
      <c r="BO386">
        <v>33.445085714285717</v>
      </c>
      <c r="BP386">
        <v>32.881014285714294</v>
      </c>
      <c r="BQ386">
        <v>999.89999999999986</v>
      </c>
      <c r="BR386">
        <v>0</v>
      </c>
      <c r="BS386">
        <v>0</v>
      </c>
      <c r="BT386">
        <v>8995.1785714285706</v>
      </c>
      <c r="BU386">
        <v>0</v>
      </c>
      <c r="BV386">
        <v>882.93342857142864</v>
      </c>
      <c r="BW386">
        <v>-12.76287142857143</v>
      </c>
      <c r="BX386">
        <v>2133.2857142857142</v>
      </c>
      <c r="BY386">
        <v>2144.4428571428571</v>
      </c>
      <c r="BZ386">
        <v>0.93585299999999993</v>
      </c>
      <c r="CA386">
        <v>2069.562857142857</v>
      </c>
      <c r="CB386">
        <v>34.918114285714289</v>
      </c>
      <c r="CC386">
        <v>3.609607142857143</v>
      </c>
      <c r="CD386">
        <v>3.51539</v>
      </c>
      <c r="CE386">
        <v>27.144285714285719</v>
      </c>
      <c r="CF386">
        <v>26.694242857142861</v>
      </c>
      <c r="CG386">
        <v>1200.055714285714</v>
      </c>
      <c r="CH386">
        <v>0.49999842857142851</v>
      </c>
      <c r="CI386">
        <v>0.50000157142857138</v>
      </c>
      <c r="CJ386">
        <v>0</v>
      </c>
      <c r="CK386">
        <v>920.02285714285722</v>
      </c>
      <c r="CL386">
        <v>4.9990899999999998</v>
      </c>
      <c r="CM386">
        <v>9334.2814285714285</v>
      </c>
      <c r="CN386">
        <v>9558.3042857142864</v>
      </c>
      <c r="CO386">
        <v>43.686999999999998</v>
      </c>
      <c r="CP386">
        <v>45.436999999999998</v>
      </c>
      <c r="CQ386">
        <v>44.436999999999998</v>
      </c>
      <c r="CR386">
        <v>44.436999999999998</v>
      </c>
      <c r="CS386">
        <v>44.991</v>
      </c>
      <c r="CT386">
        <v>597.53</v>
      </c>
      <c r="CU386">
        <v>597.53</v>
      </c>
      <c r="CV386">
        <v>0</v>
      </c>
      <c r="CW386">
        <v>1669839413</v>
      </c>
      <c r="CX386">
        <v>0</v>
      </c>
      <c r="CY386">
        <v>1669837671.5999999</v>
      </c>
      <c r="CZ386" t="s">
        <v>356</v>
      </c>
      <c r="DA386">
        <v>1669837671.5999999</v>
      </c>
      <c r="DB386">
        <v>1669837668.5999999</v>
      </c>
      <c r="DC386">
        <v>3</v>
      </c>
      <c r="DD386">
        <v>-1.2E-2</v>
      </c>
      <c r="DE386">
        <v>-1E-3</v>
      </c>
      <c r="DF386">
        <v>-3.61</v>
      </c>
      <c r="DG386">
        <v>0.13400000000000001</v>
      </c>
      <c r="DH386">
        <v>415</v>
      </c>
      <c r="DI386">
        <v>36</v>
      </c>
      <c r="DJ386">
        <v>0.51</v>
      </c>
      <c r="DK386">
        <v>0.24</v>
      </c>
      <c r="DL386">
        <v>-12.601855</v>
      </c>
      <c r="DM386">
        <v>-1.0434889305816151</v>
      </c>
      <c r="DN386">
        <v>0.13063750791790249</v>
      </c>
      <c r="DO386">
        <v>0</v>
      </c>
      <c r="DP386">
        <v>0.88799019999999995</v>
      </c>
      <c r="DQ386">
        <v>0.62801709568480135</v>
      </c>
      <c r="DR386">
        <v>6.7926698786338793E-2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357</v>
      </c>
      <c r="EA386">
        <v>3.2956799999999999</v>
      </c>
      <c r="EB386">
        <v>2.6252399999999998</v>
      </c>
      <c r="EC386">
        <v>0.28627200000000003</v>
      </c>
      <c r="ED386">
        <v>0.28513899999999998</v>
      </c>
      <c r="EE386">
        <v>0.143481</v>
      </c>
      <c r="EF386">
        <v>0.13939199999999999</v>
      </c>
      <c r="EG386">
        <v>21568.1</v>
      </c>
      <c r="EH386">
        <v>21981.9</v>
      </c>
      <c r="EI386">
        <v>28141.7</v>
      </c>
      <c r="EJ386">
        <v>29627</v>
      </c>
      <c r="EK386">
        <v>33171.800000000003</v>
      </c>
      <c r="EL386">
        <v>35401.1</v>
      </c>
      <c r="EM386">
        <v>39715.699999999997</v>
      </c>
      <c r="EN386">
        <v>42339.4</v>
      </c>
      <c r="EO386">
        <v>2.1619799999999998</v>
      </c>
      <c r="EP386">
        <v>2.1422500000000002</v>
      </c>
      <c r="EQ386">
        <v>6.0349699999999999E-2</v>
      </c>
      <c r="ER386">
        <v>0</v>
      </c>
      <c r="ES386">
        <v>31.904900000000001</v>
      </c>
      <c r="ET386">
        <v>999.9</v>
      </c>
      <c r="EU386">
        <v>59.2</v>
      </c>
      <c r="EV386">
        <v>39.5</v>
      </c>
      <c r="EW386">
        <v>42.440199999999997</v>
      </c>
      <c r="EX386">
        <v>57.489899999999999</v>
      </c>
      <c r="EY386">
        <v>-2.2836500000000002</v>
      </c>
      <c r="EZ386">
        <v>2</v>
      </c>
      <c r="FA386">
        <v>0.54766800000000004</v>
      </c>
      <c r="FB386">
        <v>0.69362199999999996</v>
      </c>
      <c r="FC386">
        <v>20.270299999999999</v>
      </c>
      <c r="FD386">
        <v>5.2187900000000003</v>
      </c>
      <c r="FE386">
        <v>12.0085</v>
      </c>
      <c r="FF386">
        <v>4.9865500000000003</v>
      </c>
      <c r="FG386">
        <v>3.2844500000000001</v>
      </c>
      <c r="FH386">
        <v>9999</v>
      </c>
      <c r="FI386">
        <v>9999</v>
      </c>
      <c r="FJ386">
        <v>9999</v>
      </c>
      <c r="FK386">
        <v>999.9</v>
      </c>
      <c r="FL386">
        <v>1.8658600000000001</v>
      </c>
      <c r="FM386">
        <v>1.8622799999999999</v>
      </c>
      <c r="FN386">
        <v>1.86432</v>
      </c>
      <c r="FO386">
        <v>1.8603700000000001</v>
      </c>
      <c r="FP386">
        <v>1.86111</v>
      </c>
      <c r="FQ386">
        <v>1.8602000000000001</v>
      </c>
      <c r="FR386">
        <v>1.8619600000000001</v>
      </c>
      <c r="FS386">
        <v>1.8585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-5.58</v>
      </c>
      <c r="GH386">
        <v>0.1389</v>
      </c>
      <c r="GI386">
        <v>-2.8021434710705861</v>
      </c>
      <c r="GJ386">
        <v>-2.3075681364705448E-3</v>
      </c>
      <c r="GK386">
        <v>1.0095546511955911E-6</v>
      </c>
      <c r="GL386">
        <v>-2.6335145029951209E-10</v>
      </c>
      <c r="GM386">
        <v>-0.17208428542994569</v>
      </c>
      <c r="GN386">
        <v>3.0410185143115191E-3</v>
      </c>
      <c r="GO386">
        <v>4.3982203677445331E-4</v>
      </c>
      <c r="GP386">
        <v>-7.8719321042963501E-6</v>
      </c>
      <c r="GQ386">
        <v>4</v>
      </c>
      <c r="GR386">
        <v>2088</v>
      </c>
      <c r="GS386">
        <v>5</v>
      </c>
      <c r="GT386">
        <v>35</v>
      </c>
      <c r="GU386">
        <v>28.9</v>
      </c>
      <c r="GV386">
        <v>28.9</v>
      </c>
      <c r="GW386">
        <v>4.9304199999999998</v>
      </c>
      <c r="GX386">
        <v>0</v>
      </c>
      <c r="GY386">
        <v>2.04834</v>
      </c>
      <c r="GZ386">
        <v>2.6098599999999998</v>
      </c>
      <c r="HA386">
        <v>2.1972700000000001</v>
      </c>
      <c r="HB386">
        <v>2.3767100000000001</v>
      </c>
      <c r="HC386">
        <v>43.426400000000001</v>
      </c>
      <c r="HD386">
        <v>14.350899999999999</v>
      </c>
      <c r="HE386">
        <v>18</v>
      </c>
      <c r="HF386">
        <v>665.94899999999996</v>
      </c>
      <c r="HG386">
        <v>721.56299999999999</v>
      </c>
      <c r="HH386">
        <v>31.003799999999998</v>
      </c>
      <c r="HI386">
        <v>34.296900000000001</v>
      </c>
      <c r="HJ386">
        <v>30</v>
      </c>
      <c r="HK386">
        <v>34.2316</v>
      </c>
      <c r="HL386">
        <v>34.240400000000001</v>
      </c>
      <c r="HM386">
        <v>100</v>
      </c>
      <c r="HN386">
        <v>21.762</v>
      </c>
      <c r="HO386">
        <v>67.597999999999999</v>
      </c>
      <c r="HP386">
        <v>31</v>
      </c>
      <c r="HQ386">
        <v>2474.6</v>
      </c>
      <c r="HR386">
        <v>35.002200000000002</v>
      </c>
      <c r="HS386">
        <v>99.1524</v>
      </c>
      <c r="HT386">
        <v>98.188999999999993</v>
      </c>
    </row>
    <row r="387" spans="1:228" x14ac:dyDescent="0.2">
      <c r="A387">
        <v>372</v>
      </c>
      <c r="B387">
        <v>1669839407.5</v>
      </c>
      <c r="C387">
        <v>1481</v>
      </c>
      <c r="D387" t="s">
        <v>1103</v>
      </c>
      <c r="E387" t="s">
        <v>1104</v>
      </c>
      <c r="F387">
        <v>4</v>
      </c>
      <c r="G387">
        <v>1669839405.1875</v>
      </c>
      <c r="H387">
        <f t="shared" si="170"/>
        <v>2.1513280393866659E-3</v>
      </c>
      <c r="I387">
        <f t="shared" si="171"/>
        <v>2.1513280393866658</v>
      </c>
      <c r="J387">
        <f t="shared" si="172"/>
        <v>24.194509593058058</v>
      </c>
      <c r="K387">
        <f t="shared" si="173"/>
        <v>2057.29</v>
      </c>
      <c r="L387">
        <f t="shared" si="174"/>
        <v>1750.9386268055198</v>
      </c>
      <c r="M387">
        <f t="shared" si="175"/>
        <v>176.45282727846055</v>
      </c>
      <c r="N387">
        <f t="shared" si="176"/>
        <v>207.32573459413712</v>
      </c>
      <c r="O387">
        <f t="shared" si="177"/>
        <v>0.15063643033772234</v>
      </c>
      <c r="P387">
        <f t="shared" si="178"/>
        <v>3.6707800199850769</v>
      </c>
      <c r="Q387">
        <f t="shared" si="179"/>
        <v>0.14728463119857224</v>
      </c>
      <c r="R387">
        <f t="shared" si="180"/>
        <v>9.2347828608292465E-2</v>
      </c>
      <c r="S387">
        <f t="shared" si="181"/>
        <v>226.10767761059765</v>
      </c>
      <c r="T387">
        <f t="shared" si="182"/>
        <v>34.070319831321946</v>
      </c>
      <c r="U387">
        <f t="shared" si="183"/>
        <v>32.886625000000002</v>
      </c>
      <c r="V387">
        <f t="shared" si="184"/>
        <v>5.0200124509418558</v>
      </c>
      <c r="W387">
        <f t="shared" si="185"/>
        <v>69.708922786717437</v>
      </c>
      <c r="X387">
        <f t="shared" si="186"/>
        <v>3.611050776638665</v>
      </c>
      <c r="Y387">
        <f t="shared" si="187"/>
        <v>5.1801844473871661</v>
      </c>
      <c r="Z387">
        <f t="shared" si="188"/>
        <v>1.4089616743031907</v>
      </c>
      <c r="AA387">
        <f t="shared" si="189"/>
        <v>-94.873566536951969</v>
      </c>
      <c r="AB387">
        <f t="shared" si="190"/>
        <v>110.75670082126517</v>
      </c>
      <c r="AC387">
        <f t="shared" si="191"/>
        <v>6.9214334014209342</v>
      </c>
      <c r="AD387">
        <f t="shared" si="192"/>
        <v>248.91224529633178</v>
      </c>
      <c r="AE387">
        <f t="shared" si="193"/>
        <v>25.745369930694981</v>
      </c>
      <c r="AF387">
        <f t="shared" si="194"/>
        <v>2.2902204353287297</v>
      </c>
      <c r="AG387">
        <f t="shared" si="195"/>
        <v>24.194509593058058</v>
      </c>
      <c r="AH387">
        <v>2144.8501624743908</v>
      </c>
      <c r="AI387">
        <v>2133.965878787878</v>
      </c>
      <c r="AJ387">
        <v>0.1203244510497873</v>
      </c>
      <c r="AK387">
        <v>64.390241553226886</v>
      </c>
      <c r="AL387">
        <f t="shared" si="196"/>
        <v>2.1513280393866658</v>
      </c>
      <c r="AM387">
        <v>34.917133009022251</v>
      </c>
      <c r="AN387">
        <v>35.824875588235287</v>
      </c>
      <c r="AO387">
        <v>-8.2930446235074517E-3</v>
      </c>
      <c r="AP387">
        <v>91.558916975711014</v>
      </c>
      <c r="AQ387">
        <v>22</v>
      </c>
      <c r="AR387">
        <v>3</v>
      </c>
      <c r="AS387">
        <f t="shared" si="197"/>
        <v>1</v>
      </c>
      <c r="AT387">
        <f t="shared" si="198"/>
        <v>0</v>
      </c>
      <c r="AU387">
        <f t="shared" si="199"/>
        <v>47092.671878382585</v>
      </c>
      <c r="AV387">
        <f t="shared" si="200"/>
        <v>1199.9537499999999</v>
      </c>
      <c r="AW387">
        <f t="shared" si="201"/>
        <v>1025.8860510935738</v>
      </c>
      <c r="AX387">
        <f t="shared" si="202"/>
        <v>0.85493799331313713</v>
      </c>
      <c r="AY387">
        <f t="shared" si="203"/>
        <v>0.18843032709435481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1669839405.1875</v>
      </c>
      <c r="BF387">
        <v>2057.29</v>
      </c>
      <c r="BG387">
        <v>2069.9412499999999</v>
      </c>
      <c r="BH387">
        <v>35.8324</v>
      </c>
      <c r="BI387">
        <v>34.915174999999998</v>
      </c>
      <c r="BJ387">
        <v>2062.87</v>
      </c>
      <c r="BK387">
        <v>35.693562499999999</v>
      </c>
      <c r="BL387">
        <v>650.00649999999996</v>
      </c>
      <c r="BM387">
        <v>100.67625</v>
      </c>
      <c r="BN387">
        <v>9.9884912500000006E-2</v>
      </c>
      <c r="BO387">
        <v>33.446287499999997</v>
      </c>
      <c r="BP387">
        <v>32.886625000000002</v>
      </c>
      <c r="BQ387">
        <v>999.9</v>
      </c>
      <c r="BR387">
        <v>0</v>
      </c>
      <c r="BS387">
        <v>0</v>
      </c>
      <c r="BT387">
        <v>9009.7662500000006</v>
      </c>
      <c r="BU387">
        <v>0</v>
      </c>
      <c r="BV387">
        <v>882.98250000000007</v>
      </c>
      <c r="BW387">
        <v>-12.6509125</v>
      </c>
      <c r="BX387">
        <v>2133.7487500000002</v>
      </c>
      <c r="BY387">
        <v>2144.83</v>
      </c>
      <c r="BZ387">
        <v>0.91722912499999998</v>
      </c>
      <c r="CA387">
        <v>2069.9412499999999</v>
      </c>
      <c r="CB387">
        <v>34.915174999999998</v>
      </c>
      <c r="CC387">
        <v>3.6074725000000001</v>
      </c>
      <c r="CD387">
        <v>3.5151275000000002</v>
      </c>
      <c r="CE387">
        <v>27.1342125</v>
      </c>
      <c r="CF387">
        <v>26.692987500000001</v>
      </c>
      <c r="CG387">
        <v>1199.9537499999999</v>
      </c>
      <c r="CH387">
        <v>0.499984125</v>
      </c>
      <c r="CI387">
        <v>0.50001587499999989</v>
      </c>
      <c r="CJ387">
        <v>0</v>
      </c>
      <c r="CK387">
        <v>920.14824999999996</v>
      </c>
      <c r="CL387">
        <v>4.9990899999999998</v>
      </c>
      <c r="CM387">
        <v>9336.5437499999989</v>
      </c>
      <c r="CN387">
        <v>9557.4187500000007</v>
      </c>
      <c r="CO387">
        <v>43.686999999999998</v>
      </c>
      <c r="CP387">
        <v>45.436999999999998</v>
      </c>
      <c r="CQ387">
        <v>44.436999999999998</v>
      </c>
      <c r="CR387">
        <v>44.436999999999998</v>
      </c>
      <c r="CS387">
        <v>45</v>
      </c>
      <c r="CT387">
        <v>597.45749999999998</v>
      </c>
      <c r="CU387">
        <v>597.49624999999992</v>
      </c>
      <c r="CV387">
        <v>0</v>
      </c>
      <c r="CW387">
        <v>1669839417.2</v>
      </c>
      <c r="CX387">
        <v>0</v>
      </c>
      <c r="CY387">
        <v>1669837671.5999999</v>
      </c>
      <c r="CZ387" t="s">
        <v>356</v>
      </c>
      <c r="DA387">
        <v>1669837671.5999999</v>
      </c>
      <c r="DB387">
        <v>1669837668.5999999</v>
      </c>
      <c r="DC387">
        <v>3</v>
      </c>
      <c r="DD387">
        <v>-1.2E-2</v>
      </c>
      <c r="DE387">
        <v>-1E-3</v>
      </c>
      <c r="DF387">
        <v>-3.61</v>
      </c>
      <c r="DG387">
        <v>0.13400000000000001</v>
      </c>
      <c r="DH387">
        <v>415</v>
      </c>
      <c r="DI387">
        <v>36</v>
      </c>
      <c r="DJ387">
        <v>0.51</v>
      </c>
      <c r="DK387">
        <v>0.24</v>
      </c>
      <c r="DL387">
        <v>-12.6311675</v>
      </c>
      <c r="DM387">
        <v>-0.88580600375231</v>
      </c>
      <c r="DN387">
        <v>0.1286894000831072</v>
      </c>
      <c r="DO387">
        <v>0</v>
      </c>
      <c r="DP387">
        <v>0.91137309999999994</v>
      </c>
      <c r="DQ387">
        <v>0.34116862288930389</v>
      </c>
      <c r="DR387">
        <v>5.2709261659029158E-2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357</v>
      </c>
      <c r="EA387">
        <v>3.2956300000000001</v>
      </c>
      <c r="EB387">
        <v>2.6254599999999999</v>
      </c>
      <c r="EC387">
        <v>0.28631400000000001</v>
      </c>
      <c r="ED387">
        <v>0.28516799999999998</v>
      </c>
      <c r="EE387">
        <v>0.14343</v>
      </c>
      <c r="EF387">
        <v>0.13938300000000001</v>
      </c>
      <c r="EG387">
        <v>21566.9</v>
      </c>
      <c r="EH387">
        <v>21980.6</v>
      </c>
      <c r="EI387">
        <v>28141.7</v>
      </c>
      <c r="EJ387">
        <v>29626.5</v>
      </c>
      <c r="EK387">
        <v>33173.4</v>
      </c>
      <c r="EL387">
        <v>35401</v>
      </c>
      <c r="EM387">
        <v>39715.300000000003</v>
      </c>
      <c r="EN387">
        <v>42338.9</v>
      </c>
      <c r="EO387">
        <v>2.16215</v>
      </c>
      <c r="EP387">
        <v>2.1419999999999999</v>
      </c>
      <c r="EQ387">
        <v>5.9686599999999999E-2</v>
      </c>
      <c r="ER387">
        <v>0</v>
      </c>
      <c r="ES387">
        <v>31.9238</v>
      </c>
      <c r="ET387">
        <v>999.9</v>
      </c>
      <c r="EU387">
        <v>59.2</v>
      </c>
      <c r="EV387">
        <v>39.5</v>
      </c>
      <c r="EW387">
        <v>42.445700000000002</v>
      </c>
      <c r="EX387">
        <v>57.039900000000003</v>
      </c>
      <c r="EY387">
        <v>-2.3237199999999998</v>
      </c>
      <c r="EZ387">
        <v>2</v>
      </c>
      <c r="FA387">
        <v>0.54835400000000001</v>
      </c>
      <c r="FB387">
        <v>0.70504900000000004</v>
      </c>
      <c r="FC387">
        <v>20.270399999999999</v>
      </c>
      <c r="FD387">
        <v>5.2184900000000001</v>
      </c>
      <c r="FE387">
        <v>12.007899999999999</v>
      </c>
      <c r="FF387">
        <v>4.9863</v>
      </c>
      <c r="FG387">
        <v>3.2844799999999998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1.86225</v>
      </c>
      <c r="FN387">
        <v>1.86432</v>
      </c>
      <c r="FO387">
        <v>1.8603700000000001</v>
      </c>
      <c r="FP387">
        <v>1.86111</v>
      </c>
      <c r="FQ387">
        <v>1.8602000000000001</v>
      </c>
      <c r="FR387">
        <v>1.8619300000000001</v>
      </c>
      <c r="FS387">
        <v>1.8585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-5.58</v>
      </c>
      <c r="GH387">
        <v>0.13880000000000001</v>
      </c>
      <c r="GI387">
        <v>-2.8021434710705861</v>
      </c>
      <c r="GJ387">
        <v>-2.3075681364705448E-3</v>
      </c>
      <c r="GK387">
        <v>1.0095546511955911E-6</v>
      </c>
      <c r="GL387">
        <v>-2.6335145029951209E-10</v>
      </c>
      <c r="GM387">
        <v>-0.17208428542994569</v>
      </c>
      <c r="GN387">
        <v>3.0410185143115191E-3</v>
      </c>
      <c r="GO387">
        <v>4.3982203677445331E-4</v>
      </c>
      <c r="GP387">
        <v>-7.8719321042963501E-6</v>
      </c>
      <c r="GQ387">
        <v>4</v>
      </c>
      <c r="GR387">
        <v>2088</v>
      </c>
      <c r="GS387">
        <v>5</v>
      </c>
      <c r="GT387">
        <v>35</v>
      </c>
      <c r="GU387">
        <v>28.9</v>
      </c>
      <c r="GV387">
        <v>29</v>
      </c>
      <c r="GW387">
        <v>4.9316399999999998</v>
      </c>
      <c r="GX387">
        <v>0</v>
      </c>
      <c r="GY387">
        <v>2.04834</v>
      </c>
      <c r="GZ387">
        <v>2.6086399999999998</v>
      </c>
      <c r="HA387">
        <v>2.1972700000000001</v>
      </c>
      <c r="HB387">
        <v>2.323</v>
      </c>
      <c r="HC387">
        <v>43.399099999999997</v>
      </c>
      <c r="HD387">
        <v>14.333399999999999</v>
      </c>
      <c r="HE387">
        <v>18</v>
      </c>
      <c r="HF387">
        <v>666.09</v>
      </c>
      <c r="HG387">
        <v>721.3</v>
      </c>
      <c r="HH387">
        <v>31.003499999999999</v>
      </c>
      <c r="HI387">
        <v>34.297199999999997</v>
      </c>
      <c r="HJ387">
        <v>30.000299999999999</v>
      </c>
      <c r="HK387">
        <v>34.2316</v>
      </c>
      <c r="HL387">
        <v>34.237900000000003</v>
      </c>
      <c r="HM387">
        <v>100</v>
      </c>
      <c r="HN387">
        <v>21.762</v>
      </c>
      <c r="HO387">
        <v>67.597999999999999</v>
      </c>
      <c r="HP387">
        <v>31</v>
      </c>
      <c r="HQ387">
        <v>2481.2800000000002</v>
      </c>
      <c r="HR387">
        <v>35.011899999999997</v>
      </c>
      <c r="HS387">
        <v>99.151899999999998</v>
      </c>
      <c r="HT387">
        <v>98.1875</v>
      </c>
    </row>
    <row r="388" spans="1:228" x14ac:dyDescent="0.2">
      <c r="A388">
        <v>373</v>
      </c>
      <c r="B388">
        <v>1669839411.5</v>
      </c>
      <c r="C388">
        <v>1485</v>
      </c>
      <c r="D388" t="s">
        <v>1105</v>
      </c>
      <c r="E388" t="s">
        <v>1106</v>
      </c>
      <c r="F388">
        <v>4</v>
      </c>
      <c r="G388">
        <v>1669839409.5</v>
      </c>
      <c r="H388">
        <f t="shared" si="170"/>
        <v>2.200305270033176E-3</v>
      </c>
      <c r="I388">
        <f t="shared" si="171"/>
        <v>2.200305270033176</v>
      </c>
      <c r="J388">
        <f t="shared" si="172"/>
        <v>23.75398223132084</v>
      </c>
      <c r="K388">
        <f t="shared" si="173"/>
        <v>2057.85</v>
      </c>
      <c r="L388">
        <f t="shared" si="174"/>
        <v>1760.637971197998</v>
      </c>
      <c r="M388">
        <f t="shared" si="175"/>
        <v>177.43000238454687</v>
      </c>
      <c r="N388">
        <f t="shared" si="176"/>
        <v>207.38183339224284</v>
      </c>
      <c r="O388">
        <f t="shared" si="177"/>
        <v>0.15347487607771346</v>
      </c>
      <c r="P388">
        <f t="shared" si="178"/>
        <v>3.6767930994559919</v>
      </c>
      <c r="Q388">
        <f t="shared" si="179"/>
        <v>0.15000269070094274</v>
      </c>
      <c r="R388">
        <f t="shared" si="180"/>
        <v>9.4057101077953328E-2</v>
      </c>
      <c r="S388">
        <f t="shared" si="181"/>
        <v>226.10833372078704</v>
      </c>
      <c r="T388">
        <f t="shared" si="182"/>
        <v>34.067088861395433</v>
      </c>
      <c r="U388">
        <f t="shared" si="183"/>
        <v>32.902228571428573</v>
      </c>
      <c r="V388">
        <f t="shared" si="184"/>
        <v>5.0244190015159473</v>
      </c>
      <c r="W388">
        <f t="shared" si="185"/>
        <v>69.648146390855786</v>
      </c>
      <c r="X388">
        <f t="shared" si="186"/>
        <v>3.6095160133983919</v>
      </c>
      <c r="Y388">
        <f t="shared" si="187"/>
        <v>5.1825011869551929</v>
      </c>
      <c r="Z388">
        <f t="shared" si="188"/>
        <v>1.4149029881175554</v>
      </c>
      <c r="AA388">
        <f t="shared" si="189"/>
        <v>-97.033462408463066</v>
      </c>
      <c r="AB388">
        <f t="shared" si="190"/>
        <v>109.42774008996716</v>
      </c>
      <c r="AC388">
        <f t="shared" si="191"/>
        <v>6.8279889316752049</v>
      </c>
      <c r="AD388">
        <f t="shared" si="192"/>
        <v>245.33060033396634</v>
      </c>
      <c r="AE388">
        <f t="shared" si="193"/>
        <v>25.405419172018309</v>
      </c>
      <c r="AF388">
        <f t="shared" si="194"/>
        <v>2.2211990287578343</v>
      </c>
      <c r="AG388">
        <f t="shared" si="195"/>
        <v>23.75398223132084</v>
      </c>
      <c r="AH388">
        <v>2145.1540502861021</v>
      </c>
      <c r="AI388">
        <v>2134.4681212121209</v>
      </c>
      <c r="AJ388">
        <v>0.11809025236052149</v>
      </c>
      <c r="AK388">
        <v>64.390241553226886</v>
      </c>
      <c r="AL388">
        <f t="shared" si="196"/>
        <v>2.200305270033176</v>
      </c>
      <c r="AM388">
        <v>34.911610763916563</v>
      </c>
      <c r="AN388">
        <v>35.813099117647063</v>
      </c>
      <c r="AO388">
        <v>-3.6430827798946482E-3</v>
      </c>
      <c r="AP388">
        <v>91.558916975711014</v>
      </c>
      <c r="AQ388">
        <v>22</v>
      </c>
      <c r="AR388">
        <v>3</v>
      </c>
      <c r="AS388">
        <f t="shared" si="197"/>
        <v>1</v>
      </c>
      <c r="AT388">
        <f t="shared" si="198"/>
        <v>0</v>
      </c>
      <c r="AU388">
        <f t="shared" si="199"/>
        <v>47198.630751432829</v>
      </c>
      <c r="AV388">
        <f t="shared" si="200"/>
        <v>1199.958571428572</v>
      </c>
      <c r="AW388">
        <f t="shared" si="201"/>
        <v>1025.8900423423772</v>
      </c>
      <c r="AX388">
        <f t="shared" si="202"/>
        <v>0.85493788433132056</v>
      </c>
      <c r="AY388">
        <f t="shared" si="203"/>
        <v>0.18843011675944868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1669839409.5</v>
      </c>
      <c r="BF388">
        <v>2057.85</v>
      </c>
      <c r="BG388">
        <v>2070.301428571428</v>
      </c>
      <c r="BH388">
        <v>35.817228571428572</v>
      </c>
      <c r="BI388">
        <v>34.927642857142857</v>
      </c>
      <c r="BJ388">
        <v>2063.428571428572</v>
      </c>
      <c r="BK388">
        <v>35.678442857142848</v>
      </c>
      <c r="BL388">
        <v>650.01414285714293</v>
      </c>
      <c r="BM388">
        <v>100.676</v>
      </c>
      <c r="BN388">
        <v>9.9971714285714289E-2</v>
      </c>
      <c r="BO388">
        <v>33.454271428571431</v>
      </c>
      <c r="BP388">
        <v>32.902228571428573</v>
      </c>
      <c r="BQ388">
        <v>999.89999999999986</v>
      </c>
      <c r="BR388">
        <v>0</v>
      </c>
      <c r="BS388">
        <v>0</v>
      </c>
      <c r="BT388">
        <v>9030.6242857142861</v>
      </c>
      <c r="BU388">
        <v>0</v>
      </c>
      <c r="BV388">
        <v>888.60642857142864</v>
      </c>
      <c r="BW388">
        <v>-12.449528571428569</v>
      </c>
      <c r="BX388">
        <v>2134.2971428571432</v>
      </c>
      <c r="BY388">
        <v>2145.2314285714278</v>
      </c>
      <c r="BZ388">
        <v>0.8895721428571427</v>
      </c>
      <c r="CA388">
        <v>2070.301428571428</v>
      </c>
      <c r="CB388">
        <v>34.927642857142857</v>
      </c>
      <c r="CC388">
        <v>3.605934285714286</v>
      </c>
      <c r="CD388">
        <v>3.5163771428571429</v>
      </c>
      <c r="CE388">
        <v>27.12697142857143</v>
      </c>
      <c r="CF388">
        <v>26.699057142857139</v>
      </c>
      <c r="CG388">
        <v>1199.958571428572</v>
      </c>
      <c r="CH388">
        <v>0.49998671428571428</v>
      </c>
      <c r="CI388">
        <v>0.50001328571428572</v>
      </c>
      <c r="CJ388">
        <v>0</v>
      </c>
      <c r="CK388">
        <v>920.18028571428579</v>
      </c>
      <c r="CL388">
        <v>4.9990899999999998</v>
      </c>
      <c r="CM388">
        <v>9339.9871428571423</v>
      </c>
      <c r="CN388">
        <v>9557.4814285714274</v>
      </c>
      <c r="CO388">
        <v>43.686999999999998</v>
      </c>
      <c r="CP388">
        <v>45.482000000000014</v>
      </c>
      <c r="CQ388">
        <v>44.436999999999998</v>
      </c>
      <c r="CR388">
        <v>44.436999999999998</v>
      </c>
      <c r="CS388">
        <v>45</v>
      </c>
      <c r="CT388">
        <v>597.46571428571417</v>
      </c>
      <c r="CU388">
        <v>597.49571428571437</v>
      </c>
      <c r="CV388">
        <v>0</v>
      </c>
      <c r="CW388">
        <v>1669839420.8</v>
      </c>
      <c r="CX388">
        <v>0</v>
      </c>
      <c r="CY388">
        <v>1669837671.5999999</v>
      </c>
      <c r="CZ388" t="s">
        <v>356</v>
      </c>
      <c r="DA388">
        <v>1669837671.5999999</v>
      </c>
      <c r="DB388">
        <v>1669837668.5999999</v>
      </c>
      <c r="DC388">
        <v>3</v>
      </c>
      <c r="DD388">
        <v>-1.2E-2</v>
      </c>
      <c r="DE388">
        <v>-1E-3</v>
      </c>
      <c r="DF388">
        <v>-3.61</v>
      </c>
      <c r="DG388">
        <v>0.13400000000000001</v>
      </c>
      <c r="DH388">
        <v>415</v>
      </c>
      <c r="DI388">
        <v>36</v>
      </c>
      <c r="DJ388">
        <v>0.51</v>
      </c>
      <c r="DK388">
        <v>0.24</v>
      </c>
      <c r="DL388">
        <v>-12.6268525</v>
      </c>
      <c r="DM388">
        <v>0.15451294559105</v>
      </c>
      <c r="DN388">
        <v>0.12931021032288981</v>
      </c>
      <c r="DO388">
        <v>0</v>
      </c>
      <c r="DP388">
        <v>0.92562507499999991</v>
      </c>
      <c r="DQ388">
        <v>-5.8633947467170357E-2</v>
      </c>
      <c r="DR388">
        <v>3.556258889014375E-2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367</v>
      </c>
      <c r="EA388">
        <v>3.2956599999999998</v>
      </c>
      <c r="EB388">
        <v>2.6254400000000002</v>
      </c>
      <c r="EC388">
        <v>0.286352</v>
      </c>
      <c r="ED388">
        <v>0.28520299999999998</v>
      </c>
      <c r="EE388">
        <v>0.143405</v>
      </c>
      <c r="EF388">
        <v>0.139572</v>
      </c>
      <c r="EG388">
        <v>21565.9</v>
      </c>
      <c r="EH388">
        <v>21979.4</v>
      </c>
      <c r="EI388">
        <v>28142</v>
      </c>
      <c r="EJ388">
        <v>29626.3</v>
      </c>
      <c r="EK388">
        <v>33174.6</v>
      </c>
      <c r="EL388">
        <v>35392.699999999997</v>
      </c>
      <c r="EM388">
        <v>39715.599999999999</v>
      </c>
      <c r="EN388">
        <v>42338.2</v>
      </c>
      <c r="EO388">
        <v>2.1622300000000001</v>
      </c>
      <c r="EP388">
        <v>2.1423000000000001</v>
      </c>
      <c r="EQ388">
        <v>5.98133E-2</v>
      </c>
      <c r="ER388">
        <v>0</v>
      </c>
      <c r="ES388">
        <v>31.9421</v>
      </c>
      <c r="ET388">
        <v>999.9</v>
      </c>
      <c r="EU388">
        <v>59.2</v>
      </c>
      <c r="EV388">
        <v>39.4</v>
      </c>
      <c r="EW388">
        <v>42.2181</v>
      </c>
      <c r="EX388">
        <v>57.039900000000003</v>
      </c>
      <c r="EY388">
        <v>-2.4519199999999999</v>
      </c>
      <c r="EZ388">
        <v>2</v>
      </c>
      <c r="FA388">
        <v>0.54829300000000003</v>
      </c>
      <c r="FB388">
        <v>0.71673799999999999</v>
      </c>
      <c r="FC388">
        <v>20.270499999999998</v>
      </c>
      <c r="FD388">
        <v>5.2187900000000003</v>
      </c>
      <c r="FE388">
        <v>12.007999999999999</v>
      </c>
      <c r="FF388">
        <v>4.9868499999999996</v>
      </c>
      <c r="FG388">
        <v>3.2846000000000002</v>
      </c>
      <c r="FH388">
        <v>9999</v>
      </c>
      <c r="FI388">
        <v>9999</v>
      </c>
      <c r="FJ388">
        <v>9999</v>
      </c>
      <c r="FK388">
        <v>999.9</v>
      </c>
      <c r="FL388">
        <v>1.86585</v>
      </c>
      <c r="FM388">
        <v>1.86226</v>
      </c>
      <c r="FN388">
        <v>1.86432</v>
      </c>
      <c r="FO388">
        <v>1.8603499999999999</v>
      </c>
      <c r="FP388">
        <v>1.86111</v>
      </c>
      <c r="FQ388">
        <v>1.8602099999999999</v>
      </c>
      <c r="FR388">
        <v>1.86198</v>
      </c>
      <c r="FS388">
        <v>1.8585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-5.58</v>
      </c>
      <c r="GH388">
        <v>0.13880000000000001</v>
      </c>
      <c r="GI388">
        <v>-2.8021434710705861</v>
      </c>
      <c r="GJ388">
        <v>-2.3075681364705448E-3</v>
      </c>
      <c r="GK388">
        <v>1.0095546511955911E-6</v>
      </c>
      <c r="GL388">
        <v>-2.6335145029951209E-10</v>
      </c>
      <c r="GM388">
        <v>-0.17208428542994569</v>
      </c>
      <c r="GN388">
        <v>3.0410185143115191E-3</v>
      </c>
      <c r="GO388">
        <v>4.3982203677445331E-4</v>
      </c>
      <c r="GP388">
        <v>-7.8719321042963501E-6</v>
      </c>
      <c r="GQ388">
        <v>4</v>
      </c>
      <c r="GR388">
        <v>2088</v>
      </c>
      <c r="GS388">
        <v>5</v>
      </c>
      <c r="GT388">
        <v>35</v>
      </c>
      <c r="GU388">
        <v>29</v>
      </c>
      <c r="GV388">
        <v>29</v>
      </c>
      <c r="GW388">
        <v>4.9316399999999998</v>
      </c>
      <c r="GX388">
        <v>0</v>
      </c>
      <c r="GY388">
        <v>2.04834</v>
      </c>
      <c r="GZ388">
        <v>2.6098599999999998</v>
      </c>
      <c r="HA388">
        <v>2.1972700000000001</v>
      </c>
      <c r="HB388">
        <v>2.3059099999999999</v>
      </c>
      <c r="HC388">
        <v>43.399099999999997</v>
      </c>
      <c r="HD388">
        <v>14.333399999999999</v>
      </c>
      <c r="HE388">
        <v>18</v>
      </c>
      <c r="HF388">
        <v>666.14</v>
      </c>
      <c r="HG388">
        <v>721.57399999999996</v>
      </c>
      <c r="HH388">
        <v>31.003399999999999</v>
      </c>
      <c r="HI388">
        <v>34.299999999999997</v>
      </c>
      <c r="HJ388">
        <v>30.0001</v>
      </c>
      <c r="HK388">
        <v>34.230499999999999</v>
      </c>
      <c r="HL388">
        <v>34.237299999999998</v>
      </c>
      <c r="HM388">
        <v>100</v>
      </c>
      <c r="HN388">
        <v>21.4742</v>
      </c>
      <c r="HO388">
        <v>67.597999999999999</v>
      </c>
      <c r="HP388">
        <v>31</v>
      </c>
      <c r="HQ388">
        <v>2487.96</v>
      </c>
      <c r="HR388">
        <v>35.023000000000003</v>
      </c>
      <c r="HS388">
        <v>99.152699999999996</v>
      </c>
      <c r="HT388">
        <v>98.186400000000006</v>
      </c>
    </row>
    <row r="389" spans="1:228" x14ac:dyDescent="0.2">
      <c r="A389">
        <v>374</v>
      </c>
      <c r="B389">
        <v>1669839415.5</v>
      </c>
      <c r="C389">
        <v>1489</v>
      </c>
      <c r="D389" t="s">
        <v>1107</v>
      </c>
      <c r="E389" t="s">
        <v>1108</v>
      </c>
      <c r="F389">
        <v>4</v>
      </c>
      <c r="G389">
        <v>1669839413.1875</v>
      </c>
      <c r="H389">
        <f t="shared" si="170"/>
        <v>2.1279209203494687E-3</v>
      </c>
      <c r="I389">
        <f t="shared" si="171"/>
        <v>2.1279209203494687</v>
      </c>
      <c r="J389">
        <f t="shared" si="172"/>
        <v>23.69316047666571</v>
      </c>
      <c r="K389">
        <f t="shared" si="173"/>
        <v>2058.2550000000001</v>
      </c>
      <c r="L389">
        <f t="shared" si="174"/>
        <v>1753.0320116757123</v>
      </c>
      <c r="M389">
        <f t="shared" si="175"/>
        <v>176.6640071674066</v>
      </c>
      <c r="N389">
        <f t="shared" si="176"/>
        <v>207.42323793891751</v>
      </c>
      <c r="O389">
        <f t="shared" si="177"/>
        <v>0.14825171906716558</v>
      </c>
      <c r="P389">
        <f t="shared" si="178"/>
        <v>3.6663770635775834</v>
      </c>
      <c r="Q389">
        <f t="shared" si="179"/>
        <v>0.14500016325362763</v>
      </c>
      <c r="R389">
        <f t="shared" si="180"/>
        <v>9.0911301641489584E-2</v>
      </c>
      <c r="S389">
        <f t="shared" si="181"/>
        <v>226.12346803414331</v>
      </c>
      <c r="T389">
        <f t="shared" si="182"/>
        <v>34.095332153279202</v>
      </c>
      <c r="U389">
        <f t="shared" si="183"/>
        <v>32.908175</v>
      </c>
      <c r="V389">
        <f t="shared" si="184"/>
        <v>5.0260991973254106</v>
      </c>
      <c r="W389">
        <f t="shared" si="185"/>
        <v>69.623866998974762</v>
      </c>
      <c r="X389">
        <f t="shared" si="186"/>
        <v>3.6105500640796686</v>
      </c>
      <c r="Y389">
        <f t="shared" si="187"/>
        <v>5.185793636157606</v>
      </c>
      <c r="Z389">
        <f t="shared" si="188"/>
        <v>1.4155491332457419</v>
      </c>
      <c r="AA389">
        <f t="shared" si="189"/>
        <v>-93.841312587411565</v>
      </c>
      <c r="AB389">
        <f t="shared" si="190"/>
        <v>110.1840551827481</v>
      </c>
      <c r="AC389">
        <f t="shared" si="191"/>
        <v>6.8952970920113676</v>
      </c>
      <c r="AD389">
        <f t="shared" si="192"/>
        <v>249.36150772149122</v>
      </c>
      <c r="AE389">
        <f t="shared" si="193"/>
        <v>25.426211304411073</v>
      </c>
      <c r="AF389">
        <f t="shared" si="194"/>
        <v>1.9757868613604768</v>
      </c>
      <c r="AG389">
        <f t="shared" si="195"/>
        <v>23.69316047666571</v>
      </c>
      <c r="AH389">
        <v>2145.6828934300829</v>
      </c>
      <c r="AI389">
        <v>2134.9744848484838</v>
      </c>
      <c r="AJ389">
        <v>0.1303782879700448</v>
      </c>
      <c r="AK389">
        <v>64.390241553226886</v>
      </c>
      <c r="AL389">
        <f t="shared" si="196"/>
        <v>2.1279209203494687</v>
      </c>
      <c r="AM389">
        <v>34.956262162285157</v>
      </c>
      <c r="AN389">
        <v>35.847057941176459</v>
      </c>
      <c r="AO389">
        <v>-6.9459458393470756E-3</v>
      </c>
      <c r="AP389">
        <v>91.558916975711014</v>
      </c>
      <c r="AQ389">
        <v>22</v>
      </c>
      <c r="AR389">
        <v>3</v>
      </c>
      <c r="AS389">
        <f t="shared" si="197"/>
        <v>1</v>
      </c>
      <c r="AT389">
        <f t="shared" si="198"/>
        <v>0</v>
      </c>
      <c r="AU389">
        <f t="shared" si="199"/>
        <v>47011.235809750222</v>
      </c>
      <c r="AV389">
        <f t="shared" si="200"/>
        <v>1200.0350000000001</v>
      </c>
      <c r="AW389">
        <f t="shared" si="201"/>
        <v>1025.9557637482608</v>
      </c>
      <c r="AX389">
        <f t="shared" si="202"/>
        <v>0.85493820075936178</v>
      </c>
      <c r="AY389">
        <f t="shared" si="203"/>
        <v>0.18843072746556833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1669839413.1875</v>
      </c>
      <c r="BF389">
        <v>2058.2550000000001</v>
      </c>
      <c r="BG389">
        <v>2070.5050000000001</v>
      </c>
      <c r="BH389">
        <v>35.8273875</v>
      </c>
      <c r="BI389">
        <v>35.036137500000002</v>
      </c>
      <c r="BJ389">
        <v>2063.8337499999998</v>
      </c>
      <c r="BK389">
        <v>35.688562500000003</v>
      </c>
      <c r="BL389">
        <v>650.04724999999996</v>
      </c>
      <c r="BM389">
        <v>100.676125</v>
      </c>
      <c r="BN389">
        <v>0.1001335</v>
      </c>
      <c r="BO389">
        <v>33.465612499999999</v>
      </c>
      <c r="BP389">
        <v>32.908175</v>
      </c>
      <c r="BQ389">
        <v>999.9</v>
      </c>
      <c r="BR389">
        <v>0</v>
      </c>
      <c r="BS389">
        <v>0</v>
      </c>
      <c r="BT389">
        <v>8994.5324999999993</v>
      </c>
      <c r="BU389">
        <v>0</v>
      </c>
      <c r="BV389">
        <v>899.71724999999992</v>
      </c>
      <c r="BW389">
        <v>-12.248262499999999</v>
      </c>
      <c r="BX389">
        <v>2134.73875</v>
      </c>
      <c r="BY389">
        <v>2145.6799999999998</v>
      </c>
      <c r="BZ389">
        <v>0.79124075000000005</v>
      </c>
      <c r="CA389">
        <v>2070.5050000000001</v>
      </c>
      <c r="CB389">
        <v>35.036137500000002</v>
      </c>
      <c r="CC389">
        <v>3.6069675000000001</v>
      </c>
      <c r="CD389">
        <v>3.5273075</v>
      </c>
      <c r="CE389">
        <v>27.13185</v>
      </c>
      <c r="CF389">
        <v>26.751762500000002</v>
      </c>
      <c r="CG389">
        <v>1200.0350000000001</v>
      </c>
      <c r="CH389">
        <v>0.49997724999999998</v>
      </c>
      <c r="CI389">
        <v>0.50002274999999996</v>
      </c>
      <c r="CJ389">
        <v>0</v>
      </c>
      <c r="CK389">
        <v>920.18987500000003</v>
      </c>
      <c r="CL389">
        <v>4.9990899999999998</v>
      </c>
      <c r="CM389">
        <v>9342.6175000000003</v>
      </c>
      <c r="CN389">
        <v>9558.0649999999987</v>
      </c>
      <c r="CO389">
        <v>43.686999999999998</v>
      </c>
      <c r="CP389">
        <v>45.5</v>
      </c>
      <c r="CQ389">
        <v>44.436999999999998</v>
      </c>
      <c r="CR389">
        <v>44.452749999999988</v>
      </c>
      <c r="CS389">
        <v>45</v>
      </c>
      <c r="CT389">
        <v>597.49125000000004</v>
      </c>
      <c r="CU389">
        <v>597.54624999999999</v>
      </c>
      <c r="CV389">
        <v>0</v>
      </c>
      <c r="CW389">
        <v>1669839425</v>
      </c>
      <c r="CX389">
        <v>0</v>
      </c>
      <c r="CY389">
        <v>1669837671.5999999</v>
      </c>
      <c r="CZ389" t="s">
        <v>356</v>
      </c>
      <c r="DA389">
        <v>1669837671.5999999</v>
      </c>
      <c r="DB389">
        <v>1669837668.5999999</v>
      </c>
      <c r="DC389">
        <v>3</v>
      </c>
      <c r="DD389">
        <v>-1.2E-2</v>
      </c>
      <c r="DE389">
        <v>-1E-3</v>
      </c>
      <c r="DF389">
        <v>-3.61</v>
      </c>
      <c r="DG389">
        <v>0.13400000000000001</v>
      </c>
      <c r="DH389">
        <v>415</v>
      </c>
      <c r="DI389">
        <v>36</v>
      </c>
      <c r="DJ389">
        <v>0.51</v>
      </c>
      <c r="DK389">
        <v>0.24</v>
      </c>
      <c r="DL389">
        <v>-12.58297</v>
      </c>
      <c r="DM389">
        <v>1.7212772983114459</v>
      </c>
      <c r="DN389">
        <v>0.18946305998795659</v>
      </c>
      <c r="DO389">
        <v>0</v>
      </c>
      <c r="DP389">
        <v>0.90648622500000009</v>
      </c>
      <c r="DQ389">
        <v>-0.59206931707317378</v>
      </c>
      <c r="DR389">
        <v>6.1560382757292663E-2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0</v>
      </c>
      <c r="DY389">
        <v>2</v>
      </c>
      <c r="DZ389" t="s">
        <v>357</v>
      </c>
      <c r="EA389">
        <v>3.2956699999999999</v>
      </c>
      <c r="EB389">
        <v>2.62527</v>
      </c>
      <c r="EC389">
        <v>0.28638599999999997</v>
      </c>
      <c r="ED389">
        <v>0.28520699999999999</v>
      </c>
      <c r="EE389">
        <v>0.143513</v>
      </c>
      <c r="EF389">
        <v>0.13980699999999999</v>
      </c>
      <c r="EG389">
        <v>21564.9</v>
      </c>
      <c r="EH389">
        <v>21978.7</v>
      </c>
      <c r="EI389">
        <v>28142</v>
      </c>
      <c r="EJ389">
        <v>29625.5</v>
      </c>
      <c r="EK389">
        <v>33170.6</v>
      </c>
      <c r="EL389">
        <v>35382.5</v>
      </c>
      <c r="EM389">
        <v>39715.800000000003</v>
      </c>
      <c r="EN389">
        <v>42337.599999999999</v>
      </c>
      <c r="EO389">
        <v>2.1622300000000001</v>
      </c>
      <c r="EP389">
        <v>2.1423000000000001</v>
      </c>
      <c r="EQ389">
        <v>5.8591400000000002E-2</v>
      </c>
      <c r="ER389">
        <v>0</v>
      </c>
      <c r="ES389">
        <v>31.959900000000001</v>
      </c>
      <c r="ET389">
        <v>999.9</v>
      </c>
      <c r="EU389">
        <v>59.2</v>
      </c>
      <c r="EV389">
        <v>39.4</v>
      </c>
      <c r="EW389">
        <v>42.215499999999999</v>
      </c>
      <c r="EX389">
        <v>56.9499</v>
      </c>
      <c r="EY389">
        <v>-2.34375</v>
      </c>
      <c r="EZ389">
        <v>2</v>
      </c>
      <c r="FA389">
        <v>0.54853200000000002</v>
      </c>
      <c r="FB389">
        <v>0.72881300000000004</v>
      </c>
      <c r="FC389">
        <v>20.270399999999999</v>
      </c>
      <c r="FD389">
        <v>5.2196899999999999</v>
      </c>
      <c r="FE389">
        <v>12.007999999999999</v>
      </c>
      <c r="FF389">
        <v>4.98705</v>
      </c>
      <c r="FG389">
        <v>3.2846500000000001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1.86229</v>
      </c>
      <c r="FN389">
        <v>1.86432</v>
      </c>
      <c r="FO389">
        <v>1.86036</v>
      </c>
      <c r="FP389">
        <v>1.86111</v>
      </c>
      <c r="FQ389">
        <v>1.8602000000000001</v>
      </c>
      <c r="FR389">
        <v>1.8620000000000001</v>
      </c>
      <c r="FS389">
        <v>1.8585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-5.58</v>
      </c>
      <c r="GH389">
        <v>0.1389</v>
      </c>
      <c r="GI389">
        <v>-2.8021434710705861</v>
      </c>
      <c r="GJ389">
        <v>-2.3075681364705448E-3</v>
      </c>
      <c r="GK389">
        <v>1.0095546511955911E-6</v>
      </c>
      <c r="GL389">
        <v>-2.6335145029951209E-10</v>
      </c>
      <c r="GM389">
        <v>-0.17208428542994569</v>
      </c>
      <c r="GN389">
        <v>3.0410185143115191E-3</v>
      </c>
      <c r="GO389">
        <v>4.3982203677445331E-4</v>
      </c>
      <c r="GP389">
        <v>-7.8719321042963501E-6</v>
      </c>
      <c r="GQ389">
        <v>4</v>
      </c>
      <c r="GR389">
        <v>2088</v>
      </c>
      <c r="GS389">
        <v>5</v>
      </c>
      <c r="GT389">
        <v>35</v>
      </c>
      <c r="GU389">
        <v>29.1</v>
      </c>
      <c r="GV389">
        <v>29.1</v>
      </c>
      <c r="GW389">
        <v>4.9328599999999998</v>
      </c>
      <c r="GX389">
        <v>0</v>
      </c>
      <c r="GY389">
        <v>2.04834</v>
      </c>
      <c r="GZ389">
        <v>2.6086399999999998</v>
      </c>
      <c r="HA389">
        <v>2.1972700000000001</v>
      </c>
      <c r="HB389">
        <v>2.34009</v>
      </c>
      <c r="HC389">
        <v>43.399099999999997</v>
      </c>
      <c r="HD389">
        <v>14.333399999999999</v>
      </c>
      <c r="HE389">
        <v>18</v>
      </c>
      <c r="HF389">
        <v>666.11900000000003</v>
      </c>
      <c r="HG389">
        <v>721.59299999999996</v>
      </c>
      <c r="HH389">
        <v>31.003399999999999</v>
      </c>
      <c r="HI389">
        <v>34.299999999999997</v>
      </c>
      <c r="HJ389">
        <v>30.000299999999999</v>
      </c>
      <c r="HK389">
        <v>34.228499999999997</v>
      </c>
      <c r="HL389">
        <v>34.238999999999997</v>
      </c>
      <c r="HM389">
        <v>100</v>
      </c>
      <c r="HN389">
        <v>21.4742</v>
      </c>
      <c r="HO389">
        <v>67.597999999999999</v>
      </c>
      <c r="HP389">
        <v>31</v>
      </c>
      <c r="HQ389">
        <v>2494.64</v>
      </c>
      <c r="HR389">
        <v>35.010599999999997</v>
      </c>
      <c r="HS389">
        <v>99.153099999999995</v>
      </c>
      <c r="HT389">
        <v>98.184399999999997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2022-11-30T20:18:09Z</dcterms:created>
  <dcterms:modified xsi:type="dcterms:W3CDTF">2024-10-14T16:12:52Z</dcterms:modified>
</cp:coreProperties>
</file>